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/>
  <mc:AlternateContent xmlns:mc="http://schemas.openxmlformats.org/markup-compatibility/2006">
    <mc:Choice Requires="x15">
      <x15ac:absPath xmlns:x15ac="http://schemas.microsoft.com/office/spreadsheetml/2010/11/ac" url="M:\p_cepmev\MEV2020\Website\"/>
    </mc:Choice>
  </mc:AlternateContent>
  <xr:revisionPtr revIDLastSave="0" documentId="13_ncr:1_{51FFA872-8286-4DBB-946D-8CBCBE0CBE43}" xr6:coauthVersionLast="41" xr6:coauthVersionMax="41" xr10:uidLastSave="{00000000-0000-0000-0000-000000000000}"/>
  <bookViews>
    <workbookView xWindow="-120" yWindow="-120" windowWidth="29040" windowHeight="17640" xr2:uid="{00000000-000D-0000-FFFF-FFFF00000000}"/>
  </bookViews>
  <sheets>
    <sheet name="Overzicht" sheetId="1" r:id="rId1"/>
    <sheet name="h1.1a" sheetId="2" r:id="rId2"/>
    <sheet name="h1.1b" sheetId="3" r:id="rId3"/>
    <sheet name="h1.2a; h2.3a" sheetId="4" r:id="rId4"/>
    <sheet name="h1.2b; h2.4b" sheetId="5" r:id="rId5"/>
    <sheet name="h1.3a; h2.8a" sheetId="6" r:id="rId6"/>
    <sheet name="h1.3b; h2.8b" sheetId="7" r:id="rId7"/>
    <sheet name="h1.4a" sheetId="8" r:id="rId8"/>
    <sheet name="h1.4b" sheetId="9" r:id="rId9"/>
    <sheet name="h1.5a; h2.19a" sheetId="10" r:id="rId10"/>
    <sheet name="h1.5b" sheetId="11" r:id="rId11"/>
    <sheet name="H1.6a; H3.1a" sheetId="12" r:id="rId12"/>
    <sheet name="H1.6b; H3.1b" sheetId="64" r:id="rId13"/>
    <sheet name="H1.7a" sheetId="15" r:id="rId14"/>
    <sheet name="H1.7b" sheetId="14" r:id="rId15"/>
    <sheet name="H1.8a" sheetId="13" r:id="rId16"/>
    <sheet name="H1.8b" sheetId="16" r:id="rId17"/>
    <sheet name="h2.1a" sheetId="17" r:id="rId18"/>
    <sheet name="h2.1b" sheetId="18" r:id="rId19"/>
    <sheet name="h2.2a" sheetId="19" r:id="rId20"/>
    <sheet name="h2.2b" sheetId="20" r:id="rId21"/>
    <sheet name="h2.k2.1a" sheetId="49" r:id="rId22"/>
    <sheet name="h2.k2.1b" sheetId="50" r:id="rId23"/>
    <sheet name="h2.3b" sheetId="21" r:id="rId24"/>
    <sheet name="h2.4a" sheetId="22" r:id="rId25"/>
    <sheet name="h2.5a" sheetId="23" r:id="rId26"/>
    <sheet name="h2.5b" sheetId="24" r:id="rId27"/>
    <sheet name="h2.6a" sheetId="25" r:id="rId28"/>
    <sheet name="h2.6b" sheetId="26" r:id="rId29"/>
    <sheet name="h2.7a" sheetId="27" r:id="rId30"/>
    <sheet name="h2.7b" sheetId="28" r:id="rId31"/>
    <sheet name="h2.k4.1a; w02_fc_bbp" sheetId="51" r:id="rId32"/>
    <sheet name="h2.k4.1b; w03_fc_hicp" sheetId="52" r:id="rId33"/>
    <sheet name="h2.k4.2a; w04_fc_werkl" sheetId="53" r:id="rId34"/>
    <sheet name="h2.k4.2b; w05_fc_EMU" sheetId="54" r:id="rId35"/>
    <sheet name="h2.k5.1a" sheetId="55" r:id="rId36"/>
    <sheet name="h2.k5.1b" sheetId="56" r:id="rId37"/>
    <sheet name="h2.k6.1a" sheetId="57" r:id="rId38"/>
    <sheet name="h2.k6.1b" sheetId="58" r:id="rId39"/>
    <sheet name="h2.k7.1a" sheetId="59" r:id="rId40"/>
    <sheet name="h2.k7.1b" sheetId="60" r:id="rId41"/>
    <sheet name="h2.9a" sheetId="29" r:id="rId42"/>
    <sheet name="h2.9b" sheetId="30" r:id="rId43"/>
    <sheet name="h2.10a" sheetId="31" r:id="rId44"/>
    <sheet name="h2.10b" sheetId="32" r:id="rId45"/>
    <sheet name="h2.11a" sheetId="33" r:id="rId46"/>
    <sheet name="h2.11b" sheetId="34" r:id="rId47"/>
    <sheet name="h2.12a" sheetId="35" r:id="rId48"/>
    <sheet name="h2.12b" sheetId="36" r:id="rId49"/>
    <sheet name="h2.13a" sheetId="37" r:id="rId50"/>
    <sheet name="h2.13b" sheetId="38" r:id="rId51"/>
    <sheet name="h2.14a" sheetId="39" r:id="rId52"/>
    <sheet name="h2.14b" sheetId="40" r:id="rId53"/>
    <sheet name="h2.15a" sheetId="41" r:id="rId54"/>
    <sheet name="h2.15b" sheetId="42" r:id="rId55"/>
    <sheet name="h2.16a" sheetId="43" r:id="rId56"/>
    <sheet name="h2.16b" sheetId="44" r:id="rId57"/>
    <sheet name="h2.17a" sheetId="45" r:id="rId58"/>
    <sheet name="h2.17b" sheetId="46" r:id="rId59"/>
    <sheet name="h2.18" sheetId="47" r:id="rId60"/>
    <sheet name="h2.k8.1a" sheetId="78" r:id="rId61"/>
    <sheet name="h2.k8.1b" sheetId="77" r:id="rId62"/>
    <sheet name="h2.k9.1a" sheetId="62" r:id="rId63"/>
    <sheet name="h2.k9.1b" sheetId="63" r:id="rId64"/>
    <sheet name="H2.k10.1" sheetId="61" r:id="rId65"/>
    <sheet name="h2.19b" sheetId="48" r:id="rId66"/>
    <sheet name="H3.2a" sheetId="65" r:id="rId67"/>
    <sheet name="H3.2b" sheetId="66" r:id="rId68"/>
    <sheet name="H3.3a" sheetId="67" r:id="rId69"/>
    <sheet name="H3.3b" sheetId="68" r:id="rId70"/>
    <sheet name="H3.4a" sheetId="69" r:id="rId71"/>
    <sheet name="H3.4b" sheetId="70" r:id="rId72"/>
    <sheet name="h3.5a" sheetId="71" r:id="rId73"/>
    <sheet name="h3.5b" sheetId="72" r:id="rId74"/>
    <sheet name="h3.6" sheetId="73" r:id="rId75"/>
    <sheet name="h3.7" sheetId="79" r:id="rId76"/>
    <sheet name="h3.8" sheetId="74" r:id="rId77"/>
    <sheet name="w01_bbp_kw" sheetId="75" r:id="rId7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26" i="1" l="1"/>
  <c r="A25" i="1"/>
  <c r="A68" i="1"/>
  <c r="A67" i="1"/>
  <c r="A66" i="1"/>
  <c r="A65" i="1"/>
  <c r="A64" i="1"/>
  <c r="A44" i="1"/>
  <c r="A43" i="1"/>
  <c r="A42" i="1"/>
  <c r="A41" i="1"/>
  <c r="A40" i="1"/>
  <c r="A39" i="1"/>
  <c r="A38" i="1"/>
  <c r="A37" i="1"/>
  <c r="A36" i="1"/>
  <c r="A35" i="1"/>
  <c r="A79" i="1" l="1"/>
  <c r="H7" i="79" l="1"/>
  <c r="A80" i="1"/>
  <c r="A78" i="1"/>
  <c r="A13" i="1"/>
  <c r="I7" i="78"/>
  <c r="D7" i="77"/>
  <c r="A16" i="1"/>
  <c r="E7" i="75"/>
  <c r="G7" i="74"/>
  <c r="D7" i="73"/>
  <c r="E7" i="72"/>
  <c r="D7" i="71"/>
  <c r="E7" i="70"/>
  <c r="D7" i="69"/>
  <c r="D7" i="68"/>
  <c r="D7" i="67"/>
  <c r="G7" i="66"/>
  <c r="F7" i="65"/>
  <c r="E7" i="64"/>
  <c r="F7" i="63"/>
  <c r="E7" i="62"/>
  <c r="E7" i="61"/>
  <c r="F7" i="60"/>
  <c r="D7" i="59"/>
  <c r="D7" i="58"/>
  <c r="D7" i="57"/>
  <c r="D7" i="56"/>
  <c r="D7" i="55"/>
  <c r="J7" i="54"/>
  <c r="J7" i="53"/>
  <c r="J7" i="52"/>
  <c r="J7" i="51"/>
  <c r="D7" i="50"/>
  <c r="E7" i="49"/>
  <c r="J7" i="48"/>
  <c r="G7" i="47"/>
  <c r="G7" i="46"/>
  <c r="I7" i="45"/>
  <c r="H7" i="44"/>
  <c r="H7" i="43"/>
  <c r="E7" i="42"/>
  <c r="E7" i="41"/>
  <c r="E7" i="40"/>
  <c r="D7" i="39"/>
  <c r="E7" i="38"/>
  <c r="D7" i="37"/>
  <c r="J7" i="36"/>
  <c r="J7" i="35"/>
  <c r="J7" i="34"/>
  <c r="E7" i="33"/>
  <c r="D7" i="32"/>
  <c r="E7" i="31"/>
  <c r="H7" i="30"/>
  <c r="F7" i="29"/>
  <c r="G7" i="28"/>
  <c r="D7" i="27"/>
  <c r="D7" i="26"/>
  <c r="D7" i="25"/>
  <c r="G7" i="24"/>
  <c r="G7" i="23"/>
  <c r="E7" i="22"/>
  <c r="I7" i="21"/>
  <c r="E7" i="20"/>
  <c r="D7" i="19"/>
  <c r="E7" i="18"/>
  <c r="E7" i="17"/>
  <c r="E7" i="16"/>
  <c r="D7" i="15"/>
  <c r="G7" i="14"/>
  <c r="E7" i="13"/>
  <c r="E7" i="12"/>
  <c r="M7" i="11"/>
  <c r="E7" i="10"/>
  <c r="D7" i="9"/>
  <c r="G7" i="8"/>
  <c r="D7" i="7"/>
  <c r="D7" i="6"/>
  <c r="E7" i="5"/>
  <c r="I7" i="4"/>
  <c r="E7" i="3"/>
  <c r="D7" i="2"/>
  <c r="A81" i="1"/>
  <c r="A77" i="1"/>
  <c r="A76" i="1"/>
  <c r="A75" i="1"/>
  <c r="A74" i="1"/>
  <c r="A73" i="1"/>
  <c r="A72" i="1"/>
  <c r="A71" i="1"/>
  <c r="A70" i="1"/>
  <c r="A69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34" i="1"/>
  <c r="A33" i="1"/>
  <c r="A32" i="1"/>
  <c r="A31" i="1"/>
  <c r="A30" i="1"/>
  <c r="A29" i="1"/>
  <c r="A28" i="1"/>
  <c r="A27" i="1"/>
  <c r="A24" i="1"/>
  <c r="A23" i="1"/>
  <c r="A22" i="1"/>
  <c r="A21" i="1"/>
  <c r="A20" i="1"/>
  <c r="A19" i="1"/>
  <c r="A18" i="1"/>
  <c r="A17" i="1"/>
  <c r="A15" i="1"/>
  <c r="A14" i="1"/>
  <c r="A12" i="1"/>
  <c r="A11" i="1"/>
  <c r="A10" i="1"/>
  <c r="A9" i="1"/>
  <c r="A8" i="1"/>
  <c r="A7" i="1"/>
  <c r="A6" i="1"/>
  <c r="A5" i="1"/>
</calcChain>
</file>

<file path=xl/sharedStrings.xml><?xml version="1.0" encoding="utf-8"?>
<sst xmlns="http://schemas.openxmlformats.org/spreadsheetml/2006/main" count="1209" uniqueCount="402">
  <si>
    <t>MEV2020</t>
  </si>
  <si>
    <t>TITEL</t>
  </si>
  <si>
    <t>Beleidsonzekerheid</t>
  </si>
  <si>
    <t>Wereldhandel en relevante wereldhandel</t>
  </si>
  <si>
    <t>Groeibijdragen bestedingen (a)</t>
  </si>
  <si>
    <t>Volumeontwikkeling toegevoegde waarde</t>
  </si>
  <si>
    <t>Kapitaalmarktrente</t>
  </si>
  <si>
    <t>Ontwikkeling AEX-index</t>
  </si>
  <si>
    <t>Werkgelegenheid naar bedrijfstak</t>
  </si>
  <si>
    <t>Werkloosheid</t>
  </si>
  <si>
    <t>Contractloonstijging en inflatie</t>
  </si>
  <si>
    <t>Koopkracht</t>
  </si>
  <si>
    <t>EMU-saldo</t>
  </si>
  <si>
    <t>Schuldquote en primair saldo</t>
  </si>
  <si>
    <t>Rente-groeiverschil (1961-2017)</t>
  </si>
  <si>
    <t>Jaren met negatief rente-groeiverschil</t>
  </si>
  <si>
    <t>Output gap en rente-groeiverschil</t>
  </si>
  <si>
    <t>Mondiale inkoopmanagersindex (PMI)</t>
  </si>
  <si>
    <t>Handelsonzekerheidsindex</t>
  </si>
  <si>
    <t>Britse voorraadvorming</t>
  </si>
  <si>
    <t>Bruto-investeringen in vaste activa</t>
  </si>
  <si>
    <t>Groeibijdragen sectoren</t>
  </si>
  <si>
    <t>Consumenten- en producentenvertrouwen</t>
  </si>
  <si>
    <t>Bbp Nederland in Europees perspectief</t>
  </si>
  <si>
    <t>Werkloosheid in Europees perspectief</t>
  </si>
  <si>
    <t>Arbeidsproductiviteit bedrijven</t>
  </si>
  <si>
    <t>Werkgelegenheid bedrijven</t>
  </si>
  <si>
    <t>Arbeidsinkomensquote</t>
  </si>
  <si>
    <t>Verdeling netto nationaal inkomen</t>
  </si>
  <si>
    <t>Uitvoer en relevante wereldhandel</t>
  </si>
  <si>
    <t>Saldo lopende rekening</t>
  </si>
  <si>
    <t>Koopbereidheid: Nederland en eurozone</t>
  </si>
  <si>
    <t>Koopbereidheid</t>
  </si>
  <si>
    <t>Consumptie en loon- en uitkeringsinkomen</t>
  </si>
  <si>
    <t>Projecties consumptie eurozone</t>
  </si>
  <si>
    <t>Consumptie eurozone</t>
  </si>
  <si>
    <t>Reëel beschikbaar inkomen eurozone</t>
  </si>
  <si>
    <t>Investeringsquote</t>
  </si>
  <si>
    <t>Bezettingsgraad en producentenvertrouwen</t>
  </si>
  <si>
    <t>Huizenprijzen</t>
  </si>
  <si>
    <t>Volume woninginvesteringen</t>
  </si>
  <si>
    <t>Arbeidsmarkt belemmeringen bouwproductie</t>
  </si>
  <si>
    <t>Arbeidsvolume seizoensgecorrigeerd</t>
  </si>
  <si>
    <t>Werkloosheidspercentage EU-landen (a)</t>
  </si>
  <si>
    <t>Vacature-indicator Nederland (b)</t>
  </si>
  <si>
    <t>Ontwikkeling afgesproken cao's marktsector</t>
  </si>
  <si>
    <t>Bedrijfsobligaties</t>
  </si>
  <si>
    <t>Bbp-groei</t>
  </si>
  <si>
    <t>Inflatie</t>
  </si>
  <si>
    <t>bbp-volume</t>
  </si>
  <si>
    <t>bbp-volume t.o.v. trend</t>
  </si>
  <si>
    <t>Uitvoer van Nederland naar China</t>
  </si>
  <si>
    <t>Invoer van China uit Nederland</t>
  </si>
  <si>
    <t>Internationale saldi lopende rekening</t>
  </si>
  <si>
    <t>Regeerakkoord 2017 t.o.v. huidige stand raming 2019</t>
  </si>
  <si>
    <t>Voorspelfout tijdreeksmodellen</t>
  </si>
  <si>
    <t>Projecties tijdreeksmodellen</t>
  </si>
  <si>
    <t>Lasten- en uitgavenquotes</t>
  </si>
  <si>
    <t>Plafondaanpassingen</t>
  </si>
  <si>
    <t>Kadercorrecties inkomstenkader</t>
  </si>
  <si>
    <t>Structureel saldo en MTO</t>
  </si>
  <si>
    <t>Overheidsschuld</t>
  </si>
  <si>
    <t>Reële collectieve uitgaven overheid</t>
  </si>
  <si>
    <t>Werkgelegenheid overheid en zorg</t>
  </si>
  <si>
    <t>Collectievelastendruk</t>
  </si>
  <si>
    <t>Mutaties in de collectieve lasten</t>
  </si>
  <si>
    <t>Mediane statische koopkrachtontwikkeling</t>
  </si>
  <si>
    <t>Statische koopkrachtontwikkeling per huishouden</t>
  </si>
  <si>
    <t>Economische groei in Nederland</t>
  </si>
  <si>
    <t xml:space="preserve"> </t>
  </si>
  <si>
    <t>wereld</t>
  </si>
  <si>
    <t/>
  </si>
  <si>
    <t>DATA</t>
  </si>
  <si>
    <t>BESCHRIJVING</t>
  </si>
  <si>
    <t>Titel</t>
  </si>
  <si>
    <t>x-as</t>
  </si>
  <si>
    <t>schuldquote (% bbp)</t>
  </si>
  <si>
    <t>y-as</t>
  </si>
  <si>
    <t>index</t>
  </si>
  <si>
    <t>y-as (r)</t>
  </si>
  <si>
    <t>saldo pos. en neg. antwoorden in %</t>
  </si>
  <si>
    <t>wereldhandelsvolume</t>
  </si>
  <si>
    <t>relevante wereldhandel</t>
  </si>
  <si>
    <t>rente-groeiverschil (%)</t>
  </si>
  <si>
    <t>mutatie in %</t>
  </si>
  <si>
    <t>€ miljard</t>
  </si>
  <si>
    <t xml:space="preserve"> consumptie huishoudens</t>
  </si>
  <si>
    <t xml:space="preserve"> investeringen in woningen</t>
  </si>
  <si>
    <t xml:space="preserve"> bedrijfsinvesteringen</t>
  </si>
  <si>
    <t xml:space="preserve"> overheidsbestedingen</t>
  </si>
  <si>
    <t xml:space="preserve"> uitvoer</t>
  </si>
  <si>
    <t xml:space="preserve"> bbp-groei</t>
  </si>
  <si>
    <t>%-punt bbp-groei</t>
  </si>
  <si>
    <t>industrie</t>
  </si>
  <si>
    <t>commerciële diensten</t>
  </si>
  <si>
    <t>bruto huishoudinkomen (x 1000 euro)</t>
  </si>
  <si>
    <t>% mutatie t.o.v. vorig kwartaal</t>
  </si>
  <si>
    <t>kapitaalmarktrente, 10-jaars</t>
  </si>
  <si>
    <t>%</t>
  </si>
  <si>
    <t>AEX-index</t>
  </si>
  <si>
    <t xml:space="preserve"> marktsector</t>
  </si>
  <si>
    <t xml:space="preserve"> zorg</t>
  </si>
  <si>
    <t xml:space="preserve"> overheid</t>
  </si>
  <si>
    <t xml:space="preserve"> totaal</t>
  </si>
  <si>
    <t>mutatie in duizenden personen</t>
  </si>
  <si>
    <t>werkloosheid</t>
  </si>
  <si>
    <t>% beroepsbevolking</t>
  </si>
  <si>
    <t xml:space="preserve"> inflatie (cpi)</t>
  </si>
  <si>
    <t xml:space="preserve"> contractloonontwikkeling bedrijven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</si>
  <si>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</si>
  <si>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</si>
  <si>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</si>
  <si>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</si>
  <si>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</si>
  <si>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</si>
  <si>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</si>
  <si>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</si>
  <si>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</si>
  <si>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</si>
  <si>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werkenden</t>
  </si>
  <si>
    <t>structureel EMU-saldo</t>
  </si>
  <si>
    <t>% bbp</t>
  </si>
  <si>
    <t>Nederland</t>
  </si>
  <si>
    <t>primair saldo (% bbp)</t>
  </si>
  <si>
    <t>Duitsland</t>
  </si>
  <si>
    <t>Verenigd Koninkrijk</t>
  </si>
  <si>
    <t>Verenigde Staten</t>
  </si>
  <si>
    <t>rente-groeiverschil</t>
  </si>
  <si>
    <t>Korea</t>
  </si>
  <si>
    <t>Zwitserland</t>
  </si>
  <si>
    <t>Ierland</t>
  </si>
  <si>
    <t>Australië</t>
  </si>
  <si>
    <t>Canada</t>
  </si>
  <si>
    <t>Portugal</t>
  </si>
  <si>
    <t>Verenigd Konikrijk</t>
  </si>
  <si>
    <t>Finland</t>
  </si>
  <si>
    <t>Nieuw Zeeland</t>
  </si>
  <si>
    <t>Frankrijk</t>
  </si>
  <si>
    <t>België</t>
  </si>
  <si>
    <t>Zweden</t>
  </si>
  <si>
    <t>Noorwegen</t>
  </si>
  <si>
    <t>Griekenland</t>
  </si>
  <si>
    <t>Spanje</t>
  </si>
  <si>
    <t>Oostenrijk</t>
  </si>
  <si>
    <t>Denemarken</t>
  </si>
  <si>
    <t>Japan</t>
  </si>
  <si>
    <t>Italië</t>
  </si>
  <si>
    <t>verwerkende industrie</t>
  </si>
  <si>
    <t>diensten</t>
  </si>
  <si>
    <t>China</t>
  </si>
  <si>
    <t>VS</t>
  </si>
  <si>
    <t>100 miljoen pond</t>
  </si>
  <si>
    <t>verandering in voorraden</t>
  </si>
  <si>
    <t>jaarlijks voortschrijdend gemiddelde in %</t>
  </si>
  <si>
    <t>eurozone (zonder Ierland)</t>
  </si>
  <si>
    <t>%-punt groei toegevoegde waarde</t>
  </si>
  <si>
    <t xml:space="preserve"> markt excl. delfst. en onr. goed</t>
  </si>
  <si>
    <t xml:space="preserve"> delfstoffen</t>
  </si>
  <si>
    <t xml:space="preserve"> onroerend goed</t>
  </si>
  <si>
    <t xml:space="preserve"> toegevoegde waarde</t>
  </si>
  <si>
    <t>saldo positieve en negatieve antwoorden in %</t>
  </si>
  <si>
    <t xml:space="preserve"> consumentenvertrouwen (linkeras)</t>
  </si>
  <si>
    <t xml:space="preserve"> producentenvertrouwen (rechteras)</t>
  </si>
  <si>
    <t>eurogebied</t>
  </si>
  <si>
    <t>arbeidsproductiviteit bedrijven</t>
  </si>
  <si>
    <t>werkgelegenheid bedrijven</t>
  </si>
  <si>
    <t xml:space="preserve"> aiq bedrijven</t>
  </si>
  <si>
    <t>%-punt</t>
  </si>
  <si>
    <t>2008/2009</t>
  </si>
  <si>
    <t>2010/2014</t>
  </si>
  <si>
    <t>2015/2018</t>
  </si>
  <si>
    <t>2019/2020</t>
  </si>
  <si>
    <t>NNI</t>
  </si>
  <si>
    <t>bedrijven</t>
  </si>
  <si>
    <t>overheid</t>
  </si>
  <si>
    <t>huishoudens</t>
  </si>
  <si>
    <t>relevant wereld handelsvolume</t>
  </si>
  <si>
    <t>binnenslands geproduceerde uitvoer</t>
  </si>
  <si>
    <t>wederuitvoer</t>
  </si>
  <si>
    <t xml:space="preserve"> inkomens (a)</t>
  </si>
  <si>
    <t xml:space="preserve"> overige goederen</t>
  </si>
  <si>
    <t xml:space="preserve"> energie</t>
  </si>
  <si>
    <t xml:space="preserve"> diensten</t>
  </si>
  <si>
    <t xml:space="preserve"> lopende rekening</t>
  </si>
  <si>
    <t>eurozone</t>
  </si>
  <si>
    <t>koopbereidheid</t>
  </si>
  <si>
    <t xml:space="preserve"> particuliere consumptie</t>
  </si>
  <si>
    <t>reëel beschikbaar inkomen</t>
  </si>
  <si>
    <t xml:space="preserve"> investeringsquote</t>
  </si>
  <si>
    <t xml:space="preserve"> bezettingsgraad verwerkende industrie (linkeras)</t>
  </si>
  <si>
    <t>producentenvertrouwen (rechteras)</t>
  </si>
  <si>
    <t>% toegevoegde waarde</t>
  </si>
  <si>
    <t>bezettingsgraad in %</t>
  </si>
  <si>
    <t>nominale huizenprijzen</t>
  </si>
  <si>
    <t>reële huizenprijzen</t>
  </si>
  <si>
    <t>aantal per maand</t>
  </si>
  <si>
    <t>volume woninginvesteringen</t>
  </si>
  <si>
    <t>raming</t>
  </si>
  <si>
    <t>bedrijven bouwnijverheid met personeelstekort</t>
  </si>
  <si>
    <t>bedrijven bouwmaterialenindustrie met personeelstekort</t>
  </si>
  <si>
    <t>landbouw, bosbouw en visserij (a)</t>
  </si>
  <si>
    <t>nijverheid en energie (b-e)</t>
  </si>
  <si>
    <t>bouwnijverheid (f)</t>
  </si>
  <si>
    <t>dienstverlening: privaat (g-n; r-u)</t>
  </si>
  <si>
    <t>dienstverlening: overheid en zorg (o-q)</t>
  </si>
  <si>
    <t>eurogebied (19 landen)</t>
  </si>
  <si>
    <t>% bedrijven</t>
  </si>
  <si>
    <t>alle economische activiteiten (a-u)</t>
  </si>
  <si>
    <t>industrie (c)</t>
  </si>
  <si>
    <t>commerciële dienstverlening (g-n)</t>
  </si>
  <si>
    <t>mln uren per kwartaal</t>
  </si>
  <si>
    <t>vaste arbeidsrelatie</t>
  </si>
  <si>
    <t>flexibele arbeidsrelatie</t>
  </si>
  <si>
    <t>zzp</t>
  </si>
  <si>
    <t>overige zelfstandigen</t>
  </si>
  <si>
    <t>Q1 (t-1)</t>
  </si>
  <si>
    <t>Q2 (t-1)</t>
  </si>
  <si>
    <t>Q3 (t-1)</t>
  </si>
  <si>
    <t>Q4 (t-1)</t>
  </si>
  <si>
    <t>Q1 (t)</t>
  </si>
  <si>
    <t>Q2 (t)</t>
  </si>
  <si>
    <t>Q3 (t)</t>
  </si>
  <si>
    <t>Q4 (t)</t>
  </si>
  <si>
    <t>% van beroepsbevolking</t>
  </si>
  <si>
    <t>FI</t>
  </si>
  <si>
    <t>DE</t>
  </si>
  <si>
    <t>NL</t>
  </si>
  <si>
    <t>ES</t>
  </si>
  <si>
    <t>PT</t>
  </si>
  <si>
    <t>AT</t>
  </si>
  <si>
    <t>IR</t>
  </si>
  <si>
    <t>FR</t>
  </si>
  <si>
    <t>IT</t>
  </si>
  <si>
    <t>overige landen</t>
  </si>
  <si>
    <t>% van totaal</t>
  </si>
  <si>
    <t>bbp-groei</t>
  </si>
  <si>
    <t>5-95ste percentiel</t>
  </si>
  <si>
    <t>20-80ste percentiel</t>
  </si>
  <si>
    <t>35-65ste percentiel</t>
  </si>
  <si>
    <t>aandeel afgesproken akkoorden in %</t>
  </si>
  <si>
    <t>hicp-inflatie</t>
  </si>
  <si>
    <t>% publieke obligaties</t>
  </si>
  <si>
    <t>feitelijk EMU-saldo</t>
  </si>
  <si>
    <t>verschil bbp-volume en trend</t>
  </si>
  <si>
    <t>1949</t>
  </si>
  <si>
    <t>1950</t>
  </si>
  <si>
    <t>1951</t>
  </si>
  <si>
    <t>1952</t>
  </si>
  <si>
    <t>1953</t>
  </si>
  <si>
    <t>1954</t>
  </si>
  <si>
    <t>1955</t>
  </si>
  <si>
    <t>1956</t>
  </si>
  <si>
    <t>1957</t>
  </si>
  <si>
    <t>1958</t>
  </si>
  <si>
    <t>1959</t>
  </si>
  <si>
    <t>1960</t>
  </si>
  <si>
    <t>1961</t>
  </si>
  <si>
    <t>1962</t>
  </si>
  <si>
    <t>1963</t>
  </si>
  <si>
    <t>1964</t>
  </si>
  <si>
    <t>1965</t>
  </si>
  <si>
    <t>1966</t>
  </si>
  <si>
    <t>1967</t>
  </si>
  <si>
    <t>1968</t>
  </si>
  <si>
    <t>1969</t>
  </si>
  <si>
    <t>1970</t>
  </si>
  <si>
    <t>1971</t>
  </si>
  <si>
    <t>1972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</si>
  <si>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</si>
  <si>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</si>
  <si>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</si>
  <si>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</si>
  <si>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</si>
  <si>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</si>
  <si>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</si>
  <si>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</si>
  <si>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</si>
  <si>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</si>
  <si>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</si>
  <si>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</si>
  <si>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</si>
  <si>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</si>
  <si>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</si>
  <si>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</si>
  <si>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</si>
  <si>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</si>
  <si>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</si>
  <si>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</si>
  <si>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</si>
  <si>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</si>
  <si>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</si>
  <si>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</si>
  <si>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</si>
  <si>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</si>
  <si>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</si>
  <si>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</si>
  <si>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</si>
  <si>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</si>
  <si>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</si>
  <si>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</si>
  <si>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</si>
  <si>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</si>
  <si>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</si>
  <si>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</si>
  <si>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</si>
  <si>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</si>
  <si>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Nederlandse goederenuitvoer naar China</t>
  </si>
  <si>
    <t>Chinese goedereninvoer uit Nederland</t>
  </si>
  <si>
    <t>% verschil</t>
  </si>
  <si>
    <t>saldo lopende rekening</t>
  </si>
  <si>
    <t>% totale uitvoer</t>
  </si>
  <si>
    <t>afwijking van IMF-norm (bandbreedte)</t>
  </si>
  <si>
    <t>afwijking van IMF-norm (puntschatting)</t>
  </si>
  <si>
    <t>Z-Korea</t>
  </si>
  <si>
    <t>Rusland</t>
  </si>
  <si>
    <t>Maleisië</t>
  </si>
  <si>
    <t>Singapore</t>
  </si>
  <si>
    <t>Thailand</t>
  </si>
  <si>
    <t>% totale invoer</t>
  </si>
  <si>
    <t>Regeerakkoord 2017</t>
  </si>
  <si>
    <t>Macro Economische Verkenning 2020</t>
  </si>
  <si>
    <t>contractlonen</t>
  </si>
  <si>
    <t>inflatie (hicp)</t>
  </si>
  <si>
    <t>productiviteit</t>
  </si>
  <si>
    <t>BVAR</t>
  </si>
  <si>
    <t>SVR</t>
  </si>
  <si>
    <t>realisaties</t>
  </si>
  <si>
    <t>collectieve lasten</t>
  </si>
  <si>
    <t>collectieve uitgaven</t>
  </si>
  <si>
    <t xml:space="preserve"> defensie en I&amp;W</t>
  </si>
  <si>
    <t>klimaatakkoord</t>
  </si>
  <si>
    <t>pensioenakkoord</t>
  </si>
  <si>
    <t>hervorming zelfstandigen</t>
  </si>
  <si>
    <t>overig</t>
  </si>
  <si>
    <t>2021</t>
  </si>
  <si>
    <t>cumulatief</t>
  </si>
  <si>
    <t>mld euro</t>
  </si>
  <si>
    <t>EMU-schuld</t>
  </si>
  <si>
    <t>index (2013 = 100)</t>
  </si>
  <si>
    <t>beleidsmutatie</t>
  </si>
  <si>
    <t>endogene mutatie</t>
  </si>
  <si>
    <t>Werkenden</t>
  </si>
  <si>
    <t>Uitkeringsgerechtigden</t>
  </si>
  <si>
    <t>Gepensioneerden</t>
  </si>
  <si>
    <t xml:space="preserve"> bbp-groei (linkeras)</t>
  </si>
  <si>
    <t xml:space="preserve"> bbp-niveau (in prijzen 2018, rechteras)</t>
  </si>
  <si>
    <t>verandering statische koopkracht (%) 2020 t.o.v. 2019</t>
  </si>
  <si>
    <t>uitkeringsgerechtigden</t>
  </si>
  <si>
    <t>gepensensioneerden</t>
  </si>
  <si>
    <t>Output gap (% potentieel bbp)</t>
  </si>
  <si>
    <t xml:space="preserve">% </t>
  </si>
  <si>
    <t>index, 2010=100</t>
  </si>
  <si>
    <t>index, 2010 = 100</t>
  </si>
  <si>
    <t>afstand tot geboorte eerste kind (in jaren)</t>
  </si>
  <si>
    <t>Daling inkomens</t>
  </si>
  <si>
    <t>Inkomen relatief aan jaar voor geboorte kind</t>
  </si>
  <si>
    <t>VK</t>
  </si>
  <si>
    <t>Relatieve child penalty</t>
  </si>
  <si>
    <t>mediane statische koopkrachtontwikkeling (%)</t>
  </si>
  <si>
    <t>Koopkrachtontwikkeling in 2019 en 2020</t>
  </si>
  <si>
    <t>5%</t>
  </si>
  <si>
    <t>25%</t>
  </si>
  <si>
    <t>50%</t>
  </si>
  <si>
    <t>75%</t>
  </si>
  <si>
    <t>95%</t>
  </si>
  <si>
    <t>Alle huishoudens</t>
  </si>
  <si>
    <t>1e 20%- groep (tot 115% WML)</t>
  </si>
  <si>
    <t>Tweeverdieners</t>
  </si>
  <si>
    <t>Alleenstaanden</t>
  </si>
  <si>
    <t>Alleenverdieners</t>
  </si>
  <si>
    <t>Huishoudens met kinderen</t>
  </si>
  <si>
    <t>Huishoudens zonder kinderen</t>
  </si>
  <si>
    <t>statisch, verandering in %</t>
  </si>
  <si>
    <t>FIGUUR (h = hoofdstuk, k = kader, w = website)</t>
  </si>
  <si>
    <t>17 september 2019</t>
  </si>
  <si>
    <t>Aantal woningtransacties</t>
  </si>
  <si>
    <t>aantal woningtransacties</t>
  </si>
  <si>
    <t>Arbeidsvolume seizoensgecorrigeerd bijdrage aan groei</t>
  </si>
  <si>
    <t>bijdrage aan groei kwartaal-op-kwartaal in %-punt</t>
  </si>
  <si>
    <t>Type arbeidsrelaties</t>
  </si>
  <si>
    <t>gepensioneerden</t>
  </si>
  <si>
    <t xml:space="preserve">vaders </t>
  </si>
  <si>
    <t>moeders</t>
  </si>
  <si>
    <t>reële bruto collectieve uitgaven (index)</t>
  </si>
  <si>
    <t>werkgelegenheid zorg (incl. zelfstandigen)</t>
  </si>
  <si>
    <t>werkgelegenheid overheid</t>
  </si>
  <si>
    <t>2e 20%- groep (115-184% WML)</t>
  </si>
  <si>
    <t>3e 20%- groep (184-268% WML)</t>
  </si>
  <si>
    <t>4e 20%- groep (268-390% WML)</t>
  </si>
  <si>
    <t xml:space="preserve"> 5e 20%- groep (vanaf 390% WML)</t>
  </si>
  <si>
    <t>individueel huishouden</t>
  </si>
  <si>
    <t>overige grote OESO landen</t>
  </si>
  <si>
    <t>95%-bertouwbaarheidsinterval</t>
  </si>
  <si>
    <t>relatieve child penalty op de langere termijn (%)</t>
  </si>
  <si>
    <t>gemiddelde voorspelfout (%-punt)</t>
  </si>
  <si>
    <t>voorspelhorizon (aantal maanden)</t>
  </si>
  <si>
    <t>werkloosheid, %</t>
  </si>
  <si>
    <t>werkloosheid (% beroepsbevolking)</t>
  </si>
  <si>
    <t>na aankopen van 180 miljard extra</t>
  </si>
  <si>
    <t>op balans Eurosysteem</t>
  </si>
  <si>
    <t>op balans</t>
  </si>
  <si>
    <t>Overheidsobligaties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</si>
</sst>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_ * #,##0.0_ ;_ * \-#,##0.0_ ;_ * &quot;-&quot;??_ ;_ @_ "/>
  </numFmts>
  <fonts count="14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rgb="FFCA005D"/>
      <name val="Calibri"/>
    </font>
    <font>
      <b/>
      <sz val="12"/>
      <color rgb="FFFFFFFF"/>
      <name val="Calibri"/>
    </font>
    <font>
      <sz val="11"/>
      <color rgb="FF000000"/>
      <name val="Calibri"/>
    </font>
    <font>
      <u/>
      <sz val="11"/>
      <color theme="10"/>
      <name val="Calibri"/>
    </font>
    <font>
      <b/>
      <sz val="11"/>
      <color rgb="FFFFFFFF"/>
      <name val="Calibri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</font>
    <font>
      <b/>
      <sz val="11"/>
      <color rgb="FFFFFFFF"/>
      <name val="Calibri"/>
      <family val="2"/>
    </font>
    <font>
      <b/>
      <sz val="12"/>
      <color rgb="FFFFFFFF"/>
      <name val="Calibri"/>
      <family val="2"/>
    </font>
    <font>
      <sz val="9"/>
      <color theme="1"/>
      <name val="Calibri"/>
      <family val="2"/>
      <scheme val="minor"/>
    </font>
    <font>
      <i/>
      <sz val="12"/>
      <color rgb="FFCA005D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CA005D"/>
      </patternFill>
    </fill>
    <fill>
      <patternFill patternType="solid">
        <fgColor rgb="FF4F81BD"/>
      </patternFill>
    </fill>
  </fills>
  <borders count="15">
    <border>
      <left/>
      <right/>
      <top/>
      <bottom/>
      <diagonal/>
    </border>
    <border>
      <left style="thin">
        <color rgb="FFCA005D"/>
      </left>
      <right style="thin">
        <color rgb="FFCA005D"/>
      </right>
      <top style="thin">
        <color rgb="FFCA005D"/>
      </top>
      <bottom style="thin">
        <color rgb="FFCA005D"/>
      </bottom>
      <diagonal/>
    </border>
    <border>
      <left style="thin">
        <color rgb="FFCA005D"/>
      </left>
      <right style="thin">
        <color rgb="FFCA005D"/>
      </right>
      <top style="thin">
        <color rgb="FFCA005D"/>
      </top>
      <bottom/>
      <diagonal/>
    </border>
    <border>
      <left style="thin">
        <color rgb="FFCA005D"/>
      </left>
      <right style="thin">
        <color rgb="FFCA005D"/>
      </right>
      <top/>
      <bottom/>
      <diagonal/>
    </border>
    <border>
      <left style="thin">
        <color rgb="FFCA005D"/>
      </left>
      <right style="thin">
        <color rgb="FFCA005D"/>
      </right>
      <top/>
      <bottom style="thin">
        <color rgb="FFCA005D"/>
      </bottom>
      <diagonal/>
    </border>
    <border>
      <left style="thin">
        <color rgb="FF4F81BD"/>
      </left>
      <right style="thin">
        <color rgb="FF4F81BD"/>
      </right>
      <top style="thin">
        <color rgb="FF4F81BD"/>
      </top>
      <bottom style="thin">
        <color rgb="FF4F81BD"/>
      </bottom>
      <diagonal/>
    </border>
    <border>
      <left style="thin">
        <color rgb="FF4F81BD"/>
      </left>
      <right style="thin">
        <color rgb="FF4F81BD"/>
      </right>
      <top style="thin">
        <color rgb="FF4F81BD"/>
      </top>
      <bottom/>
      <diagonal/>
    </border>
    <border>
      <left style="thin">
        <color rgb="FF4F81BD"/>
      </left>
      <right style="thin">
        <color rgb="FF4F81BD"/>
      </right>
      <top/>
      <bottom/>
      <diagonal/>
    </border>
    <border>
      <left style="thin">
        <color rgb="FF4F81BD"/>
      </left>
      <right style="thin">
        <color rgb="FF4F81BD"/>
      </right>
      <top/>
      <bottom style="thin">
        <color rgb="FF4F81BD"/>
      </bottom>
      <diagonal/>
    </border>
    <border>
      <left/>
      <right style="thin">
        <color rgb="FF4F81BD"/>
      </right>
      <top/>
      <bottom/>
      <diagonal/>
    </border>
    <border>
      <left/>
      <right/>
      <top style="thin">
        <color rgb="FF4F81BD"/>
      </top>
      <bottom/>
      <diagonal/>
    </border>
    <border>
      <left style="thin">
        <color rgb="FF4F81BD"/>
      </left>
      <right/>
      <top/>
      <bottom/>
      <diagonal/>
    </border>
    <border>
      <left/>
      <right style="thin">
        <color rgb="FF4F81BD"/>
      </right>
      <top style="thin">
        <color rgb="FF4F81BD"/>
      </top>
      <bottom style="thin">
        <color rgb="FF4F81BD"/>
      </bottom>
      <diagonal/>
    </border>
    <border>
      <left/>
      <right style="thin">
        <color rgb="FF4F81BD"/>
      </right>
      <top style="thin">
        <color rgb="FF4F81BD"/>
      </top>
      <bottom/>
      <diagonal/>
    </border>
    <border>
      <left style="thin">
        <color rgb="FF4F81BD"/>
      </left>
      <right/>
      <top style="thin">
        <color rgb="FF4F81BD"/>
      </top>
      <bottom style="thin">
        <color rgb="FF4F81BD"/>
      </bottom>
      <diagonal/>
    </border>
  </borders>
  <cellStyleXfs count="5">
    <xf numFmtId="0" fontId="0" fillId="0" borderId="0"/>
    <xf numFmtId="0" fontId="8" fillId="0" borderId="0" applyNumberFormat="0" applyFill="0" applyBorder="0" applyAlignment="0" applyProtection="0"/>
    <xf numFmtId="0" fontId="2" fillId="0" borderId="0"/>
    <xf numFmtId="0" fontId="2" fillId="0" borderId="0"/>
    <xf numFmtId="0" fontId="1" fillId="0" borderId="0"/>
  </cellStyleXfs>
  <cellXfs count="286">
    <xf numFmtId="0" fontId="0" fillId="0" borderId="0" xfId="0"/>
    <xf numFmtId="0" fontId="3" fillId="0" borderId="0" xfId="0" applyFont="1" applyAlignment="1">
      <alignment horizontal="left"/>
    </xf>
    <xf numFmtId="0" fontId="4" fillId="2" borderId="1" xfId="0" applyFont="1" applyFill="1" applyBorder="1" applyAlignment="1">
      <alignment horizontal="center" vertical="center"/>
    </xf>
    <xf numFmtId="0" fontId="5" fillId="0" borderId="2" xfId="0" applyFont="1" applyBorder="1"/>
    <xf numFmtId="0" fontId="5" fillId="0" borderId="3" xfId="0" applyFont="1" applyBorder="1"/>
    <xf numFmtId="0" fontId="5" fillId="0" borderId="4" xfId="0" applyFont="1" applyBorder="1"/>
    <xf numFmtId="0" fontId="6" fillId="0" borderId="2" xfId="0" applyFont="1" applyBorder="1"/>
    <xf numFmtId="0" fontId="6" fillId="0" borderId="3" xfId="0" applyFont="1" applyBorder="1"/>
    <xf numFmtId="0" fontId="6" fillId="0" borderId="4" xfId="0" applyFont="1" applyBorder="1"/>
    <xf numFmtId="0" fontId="7" fillId="3" borderId="5" xfId="0" applyFont="1" applyFill="1" applyBorder="1" applyAlignment="1">
      <alignment horizontal="center" vertical="center"/>
    </xf>
    <xf numFmtId="0" fontId="5" fillId="0" borderId="6" xfId="0" applyFont="1" applyBorder="1"/>
    <xf numFmtId="0" fontId="5" fillId="0" borderId="7" xfId="0" applyFont="1" applyBorder="1"/>
    <xf numFmtId="0" fontId="5" fillId="0" borderId="8" xfId="0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0" fontId="7" fillId="3" borderId="0" xfId="0" applyFont="1" applyFill="1" applyAlignment="1">
      <alignment horizontal="left"/>
    </xf>
    <xf numFmtId="0" fontId="6" fillId="0" borderId="0" xfId="0" applyFont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4" fontId="5" fillId="0" borderId="7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0" fontId="8" fillId="0" borderId="3" xfId="1" applyBorder="1"/>
    <xf numFmtId="0" fontId="0" fillId="0" borderId="0" xfId="0" applyBorder="1"/>
    <xf numFmtId="0" fontId="0" fillId="0" borderId="9" xfId="0" applyBorder="1"/>
    <xf numFmtId="1" fontId="5" fillId="0" borderId="8" xfId="0" applyNumberFormat="1" applyFont="1" applyBorder="1"/>
    <xf numFmtId="2" fontId="5" fillId="0" borderId="8" xfId="0" applyNumberFormat="1" applyFont="1" applyBorder="1"/>
    <xf numFmtId="0" fontId="9" fillId="0" borderId="6" xfId="0" applyFont="1" applyBorder="1"/>
    <xf numFmtId="0" fontId="5" fillId="0" borderId="10" xfId="0" applyFont="1" applyBorder="1"/>
    <xf numFmtId="0" fontId="5" fillId="0" borderId="11" xfId="0" applyFont="1" applyBorder="1"/>
    <xf numFmtId="0" fontId="5" fillId="0" borderId="0" xfId="0" applyFont="1" applyBorder="1"/>
    <xf numFmtId="0" fontId="0" fillId="0" borderId="13" xfId="0" applyBorder="1"/>
    <xf numFmtId="2" fontId="0" fillId="0" borderId="6" xfId="0" applyNumberFormat="1" applyBorder="1"/>
    <xf numFmtId="2" fontId="0" fillId="0" borderId="7" xfId="0" applyNumberFormat="1" applyBorder="1"/>
    <xf numFmtId="0" fontId="2" fillId="0" borderId="6" xfId="2" applyBorder="1"/>
    <xf numFmtId="9" fontId="2" fillId="0" borderId="6" xfId="2" applyNumberFormat="1" applyBorder="1"/>
    <xf numFmtId="0" fontId="2" fillId="0" borderId="7" xfId="2" applyBorder="1"/>
    <xf numFmtId="9" fontId="2" fillId="0" borderId="7" xfId="2" applyNumberFormat="1" applyBorder="1"/>
    <xf numFmtId="0" fontId="2" fillId="0" borderId="8" xfId="2" applyBorder="1"/>
    <xf numFmtId="9" fontId="2" fillId="0" borderId="8" xfId="2" applyNumberFormat="1" applyBorder="1"/>
    <xf numFmtId="0" fontId="9" fillId="0" borderId="7" xfId="0" applyFont="1" applyBorder="1"/>
    <xf numFmtId="0" fontId="10" fillId="3" borderId="5" xfId="0" applyFont="1" applyFill="1" applyBorder="1" applyAlignment="1">
      <alignment horizontal="center" vertical="center"/>
    </xf>
    <xf numFmtId="0" fontId="10" fillId="3" borderId="14" xfId="0" applyFont="1" applyFill="1" applyBorder="1" applyAlignment="1">
      <alignment horizontal="center" vertical="center"/>
    </xf>
    <xf numFmtId="0" fontId="10" fillId="3" borderId="0" xfId="0" applyFont="1" applyFill="1" applyAlignment="1">
      <alignment horizontal="left"/>
    </xf>
    <xf numFmtId="0" fontId="9" fillId="0" borderId="8" xfId="0" applyFont="1" applyBorder="1"/>
    <xf numFmtId="0" fontId="8" fillId="0" borderId="0" xfId="1"/>
    <xf numFmtId="0" fontId="10" fillId="3" borderId="11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1" fontId="0" fillId="0" borderId="0" xfId="0" applyNumberFormat="1"/>
    <xf numFmtId="164" fontId="0" fillId="0" borderId="0" xfId="0" applyNumberFormat="1"/>
    <xf numFmtId="0" fontId="0" fillId="0" borderId="6" xfId="0" applyBorder="1"/>
    <xf numFmtId="0" fontId="0" fillId="0" borderId="6" xfId="0" applyBorder="1" applyAlignment="1">
      <alignment horizontal="right"/>
    </xf>
    <xf numFmtId="0" fontId="0" fillId="0" borderId="7" xfId="0" applyBorder="1"/>
    <xf numFmtId="164" fontId="0" fillId="0" borderId="7" xfId="0" applyNumberFormat="1" applyBorder="1"/>
    <xf numFmtId="0" fontId="0" fillId="0" borderId="8" xfId="0" applyBorder="1"/>
    <xf numFmtId="164" fontId="0" fillId="0" borderId="8" xfId="0" applyNumberFormat="1" applyBorder="1"/>
    <xf numFmtId="0" fontId="12" fillId="0" borderId="0" xfId="3" applyFont="1" applyAlignment="1"/>
    <xf numFmtId="0" fontId="11" fillId="2" borderId="1" xfId="0" applyFont="1" applyFill="1" applyBorder="1" applyAlignment="1">
      <alignment horizontal="center" vertical="center"/>
    </xf>
    <xf numFmtId="49" fontId="13" fillId="0" borderId="0" xfId="0" applyNumberFormat="1" applyFont="1" applyAlignment="1">
      <alignment horizontal="left"/>
    </xf>
    <xf numFmtId="0" fontId="9" fillId="0" borderId="3" xfId="0" applyFont="1" applyBorder="1"/>
    <xf numFmtId="164" fontId="9" fillId="0" borderId="8" xfId="0" applyNumberFormat="1" applyFont="1" applyBorder="1"/>
    <xf numFmtId="165" fontId="1" fillId="0" borderId="7" xfId="4" applyNumberFormat="1" applyBorder="1"/>
    <xf numFmtId="165" fontId="1" fillId="0" borderId="8" xfId="4" applyNumberFormat="1" applyBorder="1"/>
    <xf numFmtId="164" fontId="9" fillId="0" borderId="7" xfId="0" applyNumberFormat="1" applyFont="1" applyBorder="1"/>
    <xf numFmtId="0" fontId="4" fillId="2" borderId="0" xfId="0" applyFont="1" applyFill="1" applyAlignment="1">
      <alignment horizontal="center" vertical="center"/>
    </xf>
    <xf numFmtId="0" fontId="0" fillId="0" borderId="0" xfId="0"/>
    <xf numFmtId="0" fontId="4" fillId="2" borderId="0" xfId="0" applyFont="1" applyFill="1" applyBorder="1" applyAlignment="1">
      <alignment horizontal="center" vertical="center"/>
    </xf>
    <xf numFmtId="0" fontId="0" fillId="0" borderId="0" xfId="0" applyBorder="1"/>
    <xf numFmtId="0" fontId="0" fillId="0" borderId="9" xfId="0" applyBorder="1"/>
    <xf numFmtId="0" fontId="10" fillId="3" borderId="14" xfId="0" applyFont="1" applyFill="1" applyBorder="1" applyAlignment="1">
      <alignment horizontal="center" vertical="center"/>
    </xf>
    <xf numFmtId="0" fontId="7" fillId="3" borderId="12" xfId="0" applyFont="1" applyFill="1" applyBorder="1" applyAlignment="1">
      <alignment horizontal="center" vertical="center"/>
    </xf>
    <xf numFmtId="0" fontId="11" fillId="2" borderId="0" xfId="0" applyFont="1" applyFill="1" applyAlignment="1">
      <alignment horizontal="center" vertical="center"/>
    </xf>
  </cellXfs>
  <cellStyles count="5">
    <cellStyle name="Hyperlink" xfId="1" builtinId="8"/>
    <cellStyle name="Normal 10 10" xfId="3" xr:uid="{7A661D04-9055-47A6-A67E-27B1004DF6B4}"/>
    <cellStyle name="Normal 2" xfId="2" xr:uid="{AAE6365D-4A60-4304-8D9E-B9AE8D5A6B2A}"/>
    <cellStyle name="Normal_PSPP" xfId="4" xr:uid="{13F4EFDD-1CE2-42DD-A1A8-BF1C154C78F5}"/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81"/>
  <sheetViews>
    <sheetView tabSelected="1" workbookViewId="0"/>
  </sheetViews>
  <sheetFormatPr defaultRowHeight="15" x14ac:dyDescent="0.25"/>
  <cols>
    <col min="1" max="1" width="48.5703125" customWidth="1"/>
    <col min="2" max="2" width="51.7109375" customWidth="1"/>
  </cols>
  <sheetData>
    <row r="1" spans="1:2" ht="18.75" x14ac:dyDescent="0.3">
      <c r="A1" s="1" t="s">
        <v>0</v>
      </c>
    </row>
    <row r="2" spans="1:2" ht="15.75" x14ac:dyDescent="0.25">
      <c r="A2" s="272" t="s">
        <v>374</v>
      </c>
    </row>
    <row r="4" spans="1:2" ht="15.75" x14ac:dyDescent="0.25">
      <c r="A4" s="271" t="s">
        <v>373</v>
      </c>
      <c r="B4" s="2" t="s">
        <v>1</v>
      </c>
    </row>
    <row r="5" spans="1:2" x14ac:dyDescent="0.25">
      <c r="A5" s="6" t="str">
        <f>HYPERLINK("#'h1.1a'!A3", "h1.1a")</f>
        <v>h1.1a</v>
      </c>
      <c r="B5" s="3" t="s">
        <v>2</v>
      </c>
    </row>
    <row r="6" spans="1:2" x14ac:dyDescent="0.25">
      <c r="A6" s="7" t="str">
        <f>HYPERLINK("#'h1.1b'!A3", "h1.1b")</f>
        <v>h1.1b</v>
      </c>
      <c r="B6" s="4" t="s">
        <v>3</v>
      </c>
    </row>
    <row r="7" spans="1:2" x14ac:dyDescent="0.25">
      <c r="A7" s="7" t="str">
        <f>HYPERLINK("#'h1.2a; h2.3a'!A3", "h1.2a; h2.3a")</f>
        <v>h1.2a; h2.3a</v>
      </c>
      <c r="B7" s="4" t="s">
        <v>4</v>
      </c>
    </row>
    <row r="8" spans="1:2" x14ac:dyDescent="0.25">
      <c r="A8" s="7" t="str">
        <f>HYPERLINK("#'h1.2b; h2.4b'!A3", "h1.2b; h2.4b")</f>
        <v>h1.2b; h2.4b</v>
      </c>
      <c r="B8" s="4" t="s">
        <v>5</v>
      </c>
    </row>
    <row r="9" spans="1:2" x14ac:dyDescent="0.25">
      <c r="A9" s="7" t="str">
        <f>HYPERLINK("#'h1.3a; h2.8a'!A3", "h1.3a; h2.8a")</f>
        <v>h1.3a; h2.8a</v>
      </c>
      <c r="B9" s="4" t="s">
        <v>6</v>
      </c>
    </row>
    <row r="10" spans="1:2" x14ac:dyDescent="0.25">
      <c r="A10" s="7" t="str">
        <f>HYPERLINK("#'h1.3b; h2.8b'!A3", "h1.3b; h2.8b")</f>
        <v>h1.3b; h2.8b</v>
      </c>
      <c r="B10" s="4" t="s">
        <v>7</v>
      </c>
    </row>
    <row r="11" spans="1:2" x14ac:dyDescent="0.25">
      <c r="A11" s="7" t="str">
        <f>HYPERLINK("#'h1.4a'!A3", "h1.4a")</f>
        <v>h1.4a</v>
      </c>
      <c r="B11" s="4" t="s">
        <v>8</v>
      </c>
    </row>
    <row r="12" spans="1:2" x14ac:dyDescent="0.25">
      <c r="A12" s="7" t="str">
        <f>HYPERLINK("#'h1.4b'!A3", "h1.4b")</f>
        <v>h1.4b</v>
      </c>
      <c r="B12" s="4" t="s">
        <v>9</v>
      </c>
    </row>
    <row r="13" spans="1:2" x14ac:dyDescent="0.25">
      <c r="A13" s="236" t="str">
        <f>HYPERLINK("#'h1.5a; h2.19a'!A3", "h1.5a; h2.19a")</f>
        <v>h1.5a; h2.19a</v>
      </c>
      <c r="B13" s="4" t="s">
        <v>10</v>
      </c>
    </row>
    <row r="14" spans="1:2" x14ac:dyDescent="0.25">
      <c r="A14" s="7" t="str">
        <f>HYPERLINK("#'h1.5b'!A3", "h1.5b")</f>
        <v>h1.5b</v>
      </c>
      <c r="B14" s="4" t="s">
        <v>11</v>
      </c>
    </row>
    <row r="15" spans="1:2" x14ac:dyDescent="0.25">
      <c r="A15" s="7" t="str">
        <f>HYPERLINK("#'H1.6a; H3.1a'!A3", "H1.6a; H3.1a")</f>
        <v>H1.6a; H3.1a</v>
      </c>
      <c r="B15" s="4" t="s">
        <v>12</v>
      </c>
    </row>
    <row r="16" spans="1:2" x14ac:dyDescent="0.25">
      <c r="A16" s="236" t="str">
        <f>HYPERLINK("#'H1.6b; H3.1b'!A3", "H1.6b; H3.1b")</f>
        <v>H1.6b; H3.1b</v>
      </c>
      <c r="B16" s="4" t="s">
        <v>57</v>
      </c>
    </row>
    <row r="17" spans="1:2" x14ac:dyDescent="0.25">
      <c r="A17" s="7" t="str">
        <f>HYPERLINK("#'H1.7a'!A3", "H1.7a")</f>
        <v>H1.7a</v>
      </c>
      <c r="B17" s="4" t="s">
        <v>15</v>
      </c>
    </row>
    <row r="18" spans="1:2" x14ac:dyDescent="0.25">
      <c r="A18" s="7" t="str">
        <f>HYPERLINK("#'H1.7b'!A3", "H1.7b")</f>
        <v>H1.7b</v>
      </c>
      <c r="B18" s="4" t="s">
        <v>14</v>
      </c>
    </row>
    <row r="19" spans="1:2" x14ac:dyDescent="0.25">
      <c r="A19" s="7" t="str">
        <f>HYPERLINK("#'H1.8a'!A3", "H1.8a")</f>
        <v>H1.8a</v>
      </c>
      <c r="B19" s="4" t="s">
        <v>13</v>
      </c>
    </row>
    <row r="20" spans="1:2" x14ac:dyDescent="0.25">
      <c r="A20" s="7" t="str">
        <f>HYPERLINK("#'H1.8b'!A3", "H1.8b")</f>
        <v>H1.8b</v>
      </c>
      <c r="B20" s="4" t="s">
        <v>16</v>
      </c>
    </row>
    <row r="21" spans="1:2" x14ac:dyDescent="0.25">
      <c r="A21" s="7" t="str">
        <f>HYPERLINK("#'h2.1a'!A3", "h2.1a")</f>
        <v>h2.1a</v>
      </c>
      <c r="B21" s="4" t="s">
        <v>17</v>
      </c>
    </row>
    <row r="22" spans="1:2" x14ac:dyDescent="0.25">
      <c r="A22" s="7" t="str">
        <f>HYPERLINK("#'h2.1b'!A3", "h2.1b")</f>
        <v>h2.1b</v>
      </c>
      <c r="B22" s="4" t="s">
        <v>18</v>
      </c>
    </row>
    <row r="23" spans="1:2" x14ac:dyDescent="0.25">
      <c r="A23" s="7" t="str">
        <f>HYPERLINK("#'h2.2a'!A3", "h2.2a")</f>
        <v>h2.2a</v>
      </c>
      <c r="B23" s="4" t="s">
        <v>19</v>
      </c>
    </row>
    <row r="24" spans="1:2" x14ac:dyDescent="0.25">
      <c r="A24" s="7" t="str">
        <f>HYPERLINK("#'h2.2b'!A3", "h2.2b")</f>
        <v>h2.2b</v>
      </c>
      <c r="B24" s="4" t="s">
        <v>20</v>
      </c>
    </row>
    <row r="25" spans="1:2" x14ac:dyDescent="0.25">
      <c r="A25" s="236" t="str">
        <f>HYPERLINK("#'h2.k2.1a'!A3", "h2.k2.1a")</f>
        <v>h2.k2.1a</v>
      </c>
      <c r="B25" s="4" t="s">
        <v>401</v>
      </c>
    </row>
    <row r="26" spans="1:2" x14ac:dyDescent="0.25">
      <c r="A26" s="236" t="str">
        <f>HYPERLINK("#'h2.k2.1b'!A3", "h2.k2.1b")</f>
        <v>h2.k2.1b</v>
      </c>
      <c r="B26" s="4" t="s">
        <v>46</v>
      </c>
    </row>
    <row r="27" spans="1:2" x14ac:dyDescent="0.25">
      <c r="A27" s="7" t="str">
        <f>HYPERLINK("#'h2.3b'!A3", "h2.3b")</f>
        <v>h2.3b</v>
      </c>
      <c r="B27" s="4" t="s">
        <v>21</v>
      </c>
    </row>
    <row r="28" spans="1:2" x14ac:dyDescent="0.25">
      <c r="A28" s="7" t="str">
        <f>HYPERLINK("#'h2.4a'!A3", "h2.4a")</f>
        <v>h2.4a</v>
      </c>
      <c r="B28" s="4" t="s">
        <v>22</v>
      </c>
    </row>
    <row r="29" spans="1:2" x14ac:dyDescent="0.25">
      <c r="A29" s="7" t="str">
        <f>HYPERLINK("#'h2.5a'!A3", "h2.5a")</f>
        <v>h2.5a</v>
      </c>
      <c r="B29" s="4" t="s">
        <v>23</v>
      </c>
    </row>
    <row r="30" spans="1:2" x14ac:dyDescent="0.25">
      <c r="A30" s="7" t="str">
        <f>HYPERLINK("#'h2.5b'!A3", "h2.5b")</f>
        <v>h2.5b</v>
      </c>
      <c r="B30" s="4" t="s">
        <v>24</v>
      </c>
    </row>
    <row r="31" spans="1:2" x14ac:dyDescent="0.25">
      <c r="A31" s="7" t="str">
        <f>HYPERLINK("#'h2.6a'!A3", "h2.6a")</f>
        <v>h2.6a</v>
      </c>
      <c r="B31" s="4" t="s">
        <v>25</v>
      </c>
    </row>
    <row r="32" spans="1:2" x14ac:dyDescent="0.25">
      <c r="A32" s="7" t="str">
        <f>HYPERLINK("#'h2.6b'!A3", "h2.6b")</f>
        <v>h2.6b</v>
      </c>
      <c r="B32" s="4" t="s">
        <v>26</v>
      </c>
    </row>
    <row r="33" spans="1:2" x14ac:dyDescent="0.25">
      <c r="A33" s="7" t="str">
        <f>HYPERLINK("#'h2.7a'!A3", "h2.7a")</f>
        <v>h2.7a</v>
      </c>
      <c r="B33" s="4" t="s">
        <v>27</v>
      </c>
    </row>
    <row r="34" spans="1:2" x14ac:dyDescent="0.25">
      <c r="A34" s="7" t="str">
        <f>HYPERLINK("#'h2.7b'!A3", "h2.7b")</f>
        <v>h2.7b</v>
      </c>
      <c r="B34" s="4" t="s">
        <v>28</v>
      </c>
    </row>
    <row r="35" spans="1:2" x14ac:dyDescent="0.25">
      <c r="A35" s="236" t="str">
        <f>HYPERLINK("#'h2.k4.1a; w02_fc_bbp'!A3", "h2.k4.1a; w02_fc_bbp")</f>
        <v>h2.k4.1a; w02_fc_bbp</v>
      </c>
      <c r="B35" s="4" t="s">
        <v>47</v>
      </c>
    </row>
    <row r="36" spans="1:2" x14ac:dyDescent="0.25">
      <c r="A36" s="236" t="str">
        <f>HYPERLINK("#'h2.k4.1b; w03_fc_hicp'!A3", "h2.k4.1b; w03_fc_hicp")</f>
        <v>h2.k4.1b; w03_fc_hicp</v>
      </c>
      <c r="B36" s="4" t="s">
        <v>48</v>
      </c>
    </row>
    <row r="37" spans="1:2" x14ac:dyDescent="0.25">
      <c r="A37" s="236" t="str">
        <f>HYPERLINK("#'h2.k4.2a; w04_fc_werkl'!A3", "h2.k4.2a; w04_fc_werkl")</f>
        <v>h2.k4.2a; w04_fc_werkl</v>
      </c>
      <c r="B37" s="4" t="s">
        <v>9</v>
      </c>
    </row>
    <row r="38" spans="1:2" x14ac:dyDescent="0.25">
      <c r="A38" s="236" t="str">
        <f>HYPERLINK("#'h2.k4.2b; w05_fc_EMU'!A3", "h2.k4.2b; w05_fc_EMU")</f>
        <v>h2.k4.2b; w05_fc_EMU</v>
      </c>
      <c r="B38" s="4" t="s">
        <v>12</v>
      </c>
    </row>
    <row r="39" spans="1:2" x14ac:dyDescent="0.25">
      <c r="A39" s="236" t="str">
        <f>HYPERLINK("#'h2.k5.1a'!A3", "h2.k5.1a")</f>
        <v>h2.k5.1a</v>
      </c>
      <c r="B39" s="4" t="s">
        <v>49</v>
      </c>
    </row>
    <row r="40" spans="1:2" x14ac:dyDescent="0.25">
      <c r="A40" s="236" t="str">
        <f>HYPERLINK("#'h2.k5.1b'!A3", "h2.k5.1b")</f>
        <v>h2.k5.1b</v>
      </c>
      <c r="B40" s="4" t="s">
        <v>50</v>
      </c>
    </row>
    <row r="41" spans="1:2" x14ac:dyDescent="0.25">
      <c r="A41" s="236" t="str">
        <f>HYPERLINK("#'h2.k6.1a'!A3", "h2.k6.1a")</f>
        <v>h2.k6.1a</v>
      </c>
      <c r="B41" s="4" t="s">
        <v>51</v>
      </c>
    </row>
    <row r="42" spans="1:2" x14ac:dyDescent="0.25">
      <c r="A42" s="236" t="str">
        <f>HYPERLINK("#'h2.k6.1b'!A3", "h2.k6.1b")</f>
        <v>h2.k6.1b</v>
      </c>
      <c r="B42" s="4" t="s">
        <v>52</v>
      </c>
    </row>
    <row r="43" spans="1:2" x14ac:dyDescent="0.25">
      <c r="A43" s="236" t="str">
        <f>HYPERLINK("#'h2.k7.1a'!A3", "h2.k7.1a")</f>
        <v>h2.k7.1a</v>
      </c>
      <c r="B43" s="4" t="s">
        <v>30</v>
      </c>
    </row>
    <row r="44" spans="1:2" x14ac:dyDescent="0.25">
      <c r="A44" s="236" t="str">
        <f>HYPERLINK("#'h2.k7.1b'!A3", "h2.k7.1b")</f>
        <v>h2.k7.1b</v>
      </c>
      <c r="B44" s="4" t="s">
        <v>53</v>
      </c>
    </row>
    <row r="45" spans="1:2" x14ac:dyDescent="0.25">
      <c r="A45" s="7" t="str">
        <f>HYPERLINK("#'h2.9a'!A3", "h2.9a")</f>
        <v>h2.9a</v>
      </c>
      <c r="B45" s="4" t="s">
        <v>29</v>
      </c>
    </row>
    <row r="46" spans="1:2" x14ac:dyDescent="0.25">
      <c r="A46" s="7" t="str">
        <f>HYPERLINK("#'h2.9b'!A3", "h2.9b")</f>
        <v>h2.9b</v>
      </c>
      <c r="B46" s="4" t="s">
        <v>30</v>
      </c>
    </row>
    <row r="47" spans="1:2" x14ac:dyDescent="0.25">
      <c r="A47" s="7" t="str">
        <f>HYPERLINK("#'h2.10a'!A3", "h2.10a")</f>
        <v>h2.10a</v>
      </c>
      <c r="B47" s="4" t="s">
        <v>31</v>
      </c>
    </row>
    <row r="48" spans="1:2" x14ac:dyDescent="0.25">
      <c r="A48" s="7" t="str">
        <f>HYPERLINK("#'h2.10b'!A3", "h2.10b")</f>
        <v>h2.10b</v>
      </c>
      <c r="B48" s="4" t="s">
        <v>32</v>
      </c>
    </row>
    <row r="49" spans="1:2" x14ac:dyDescent="0.25">
      <c r="A49" s="7" t="str">
        <f>HYPERLINK("#'h2.11a'!A3", "h2.11a")</f>
        <v>h2.11a</v>
      </c>
      <c r="B49" s="4" t="s">
        <v>33</v>
      </c>
    </row>
    <row r="50" spans="1:2" x14ac:dyDescent="0.25">
      <c r="A50" s="7" t="str">
        <f>HYPERLINK("#'h2.11b'!A3", "h2.11b")</f>
        <v>h2.11b</v>
      </c>
      <c r="B50" s="4" t="s">
        <v>34</v>
      </c>
    </row>
    <row r="51" spans="1:2" x14ac:dyDescent="0.25">
      <c r="A51" s="7" t="str">
        <f>HYPERLINK("#'h2.12a'!A3", "h2.12a")</f>
        <v>h2.12a</v>
      </c>
      <c r="B51" s="4" t="s">
        <v>35</v>
      </c>
    </row>
    <row r="52" spans="1:2" x14ac:dyDescent="0.25">
      <c r="A52" s="7" t="str">
        <f>HYPERLINK("#'h2.12b'!A3", "h2.12b")</f>
        <v>h2.12b</v>
      </c>
      <c r="B52" s="4" t="s">
        <v>36</v>
      </c>
    </row>
    <row r="53" spans="1:2" x14ac:dyDescent="0.25">
      <c r="A53" s="7" t="str">
        <f>HYPERLINK("#'h2.13a'!A3", "h2.13a")</f>
        <v>h2.13a</v>
      </c>
      <c r="B53" s="4" t="s">
        <v>37</v>
      </c>
    </row>
    <row r="54" spans="1:2" x14ac:dyDescent="0.25">
      <c r="A54" s="7" t="str">
        <f>HYPERLINK("#'h2.13b'!A3", "h2.13b")</f>
        <v>h2.13b</v>
      </c>
      <c r="B54" s="4" t="s">
        <v>38</v>
      </c>
    </row>
    <row r="55" spans="1:2" x14ac:dyDescent="0.25">
      <c r="A55" s="7" t="str">
        <f>HYPERLINK("#'h2.14a'!A3", "h2.14a")</f>
        <v>h2.14a</v>
      </c>
      <c r="B55" s="273" t="s">
        <v>375</v>
      </c>
    </row>
    <row r="56" spans="1:2" x14ac:dyDescent="0.25">
      <c r="A56" s="7" t="str">
        <f>HYPERLINK("#'h2.14b'!A3", "h2.14b")</f>
        <v>h2.14b</v>
      </c>
      <c r="B56" s="4" t="s">
        <v>39</v>
      </c>
    </row>
    <row r="57" spans="1:2" x14ac:dyDescent="0.25">
      <c r="A57" s="7" t="str">
        <f>HYPERLINK("#'h2.15a'!A3", "h2.15a")</f>
        <v>h2.15a</v>
      </c>
      <c r="B57" s="4" t="s">
        <v>40</v>
      </c>
    </row>
    <row r="58" spans="1:2" x14ac:dyDescent="0.25">
      <c r="A58" s="7" t="str">
        <f>HYPERLINK("#'h2.15b'!A3", "h2.15b")</f>
        <v>h2.15b</v>
      </c>
      <c r="B58" s="4" t="s">
        <v>41</v>
      </c>
    </row>
    <row r="59" spans="1:2" x14ac:dyDescent="0.25">
      <c r="A59" s="7" t="str">
        <f>HYPERLINK("#'h2.16a'!A3", "h2.16a")</f>
        <v>h2.16a</v>
      </c>
      <c r="B59" s="4" t="s">
        <v>42</v>
      </c>
    </row>
    <row r="60" spans="1:2" x14ac:dyDescent="0.25">
      <c r="A60" s="7" t="str">
        <f>HYPERLINK("#'h2.16b'!A3", "h2.16b")</f>
        <v>h2.16b</v>
      </c>
      <c r="B60" s="273" t="s">
        <v>377</v>
      </c>
    </row>
    <row r="61" spans="1:2" x14ac:dyDescent="0.25">
      <c r="A61" s="7" t="str">
        <f>HYPERLINK("#'h2.17a'!A3", "h2.17a")</f>
        <v>h2.17a</v>
      </c>
      <c r="B61" s="4" t="s">
        <v>43</v>
      </c>
    </row>
    <row r="62" spans="1:2" x14ac:dyDescent="0.25">
      <c r="A62" s="7" t="str">
        <f>HYPERLINK("#'h2.17b'!A3", "h2.17b")</f>
        <v>h2.17b</v>
      </c>
      <c r="B62" s="4" t="s">
        <v>44</v>
      </c>
    </row>
    <row r="63" spans="1:2" x14ac:dyDescent="0.25">
      <c r="A63" s="7" t="str">
        <f>HYPERLINK("#'h2.18'!A3", "h2.18")</f>
        <v>h2.18</v>
      </c>
      <c r="B63" s="4" t="s">
        <v>379</v>
      </c>
    </row>
    <row r="64" spans="1:2" x14ac:dyDescent="0.25">
      <c r="A64" s="236" t="str">
        <f>HYPERLINK("#'h2.k8.1a'!A3", "h2.k8.1a")</f>
        <v>h2.k8.1a</v>
      </c>
      <c r="B64" s="4" t="s">
        <v>354</v>
      </c>
    </row>
    <row r="65" spans="1:2" x14ac:dyDescent="0.25">
      <c r="A65" s="236" t="str">
        <f>HYPERLINK("#'h2.k8.1b'!A3", "h2.k8.1b")</f>
        <v>h2.k8.1b</v>
      </c>
      <c r="B65" s="4" t="s">
        <v>357</v>
      </c>
    </row>
    <row r="66" spans="1:2" x14ac:dyDescent="0.25">
      <c r="A66" s="236" t="str">
        <f>HYPERLINK("#'h2.k9.1a'!A3", "h2.k9.1a")</f>
        <v>h2.k9.1a</v>
      </c>
      <c r="B66" s="4" t="s">
        <v>55</v>
      </c>
    </row>
    <row r="67" spans="1:2" x14ac:dyDescent="0.25">
      <c r="A67" s="236" t="str">
        <f>HYPERLINK("#'h2.k9.1b'!A3", "h2.k9.1b")</f>
        <v>h2.k9.1b</v>
      </c>
      <c r="B67" s="4" t="s">
        <v>56</v>
      </c>
    </row>
    <row r="68" spans="1:2" x14ac:dyDescent="0.25">
      <c r="A68" s="236" t="str">
        <f>HYPERLINK("#'H2.k10.1'!A3", "H2.k10.1")</f>
        <v>H2.k10.1</v>
      </c>
      <c r="B68" s="4" t="s">
        <v>54</v>
      </c>
    </row>
    <row r="69" spans="1:2" x14ac:dyDescent="0.25">
      <c r="A69" s="7" t="str">
        <f>HYPERLINK("#'h2.19b'!A3", "h2.19b")</f>
        <v>h2.19b</v>
      </c>
      <c r="B69" s="4" t="s">
        <v>45</v>
      </c>
    </row>
    <row r="70" spans="1:2" x14ac:dyDescent="0.25">
      <c r="A70" s="7" t="str">
        <f>HYPERLINK("#'H3.2a'!A3", "H3.2a")</f>
        <v>H3.2a</v>
      </c>
      <c r="B70" s="4" t="s">
        <v>58</v>
      </c>
    </row>
    <row r="71" spans="1:2" x14ac:dyDescent="0.25">
      <c r="A71" s="7" t="str">
        <f>HYPERLINK("#'H3.2b'!A3", "H3.2b")</f>
        <v>H3.2b</v>
      </c>
      <c r="B71" s="4" t="s">
        <v>59</v>
      </c>
    </row>
    <row r="72" spans="1:2" x14ac:dyDescent="0.25">
      <c r="A72" s="7" t="str">
        <f>HYPERLINK("#'H3.3a'!A3", "H3.3a")</f>
        <v>H3.3a</v>
      </c>
      <c r="B72" s="4" t="s">
        <v>60</v>
      </c>
    </row>
    <row r="73" spans="1:2" x14ac:dyDescent="0.25">
      <c r="A73" s="7" t="str">
        <f>HYPERLINK("#'H3.3b'!A3", "H3.3b")</f>
        <v>H3.3b</v>
      </c>
      <c r="B73" s="4" t="s">
        <v>61</v>
      </c>
    </row>
    <row r="74" spans="1:2" x14ac:dyDescent="0.25">
      <c r="A74" s="7" t="str">
        <f>HYPERLINK("#'H3.4a'!A3", "H3.4a")</f>
        <v>H3.4a</v>
      </c>
      <c r="B74" s="4" t="s">
        <v>62</v>
      </c>
    </row>
    <row r="75" spans="1:2" x14ac:dyDescent="0.25">
      <c r="A75" s="7" t="str">
        <f>HYPERLINK("#'H3.4b'!A3", "H3.4b")</f>
        <v>H3.4b</v>
      </c>
      <c r="B75" s="4" t="s">
        <v>63</v>
      </c>
    </row>
    <row r="76" spans="1:2" x14ac:dyDescent="0.25">
      <c r="A76" s="7" t="str">
        <f>HYPERLINK("#'h3.5a'!A3", "h3.5a")</f>
        <v>h3.5a</v>
      </c>
      <c r="B76" s="4" t="s">
        <v>64</v>
      </c>
    </row>
    <row r="77" spans="1:2" x14ac:dyDescent="0.25">
      <c r="A77" s="7" t="str">
        <f>HYPERLINK("#'h3.5b'!A3", "h3.5b")</f>
        <v>h3.5b</v>
      </c>
      <c r="B77" s="4" t="s">
        <v>65</v>
      </c>
    </row>
    <row r="78" spans="1:2" x14ac:dyDescent="0.25">
      <c r="A78" s="236" t="str">
        <f>HYPERLINK("#'h3.6'!A3", "h3.6")</f>
        <v>h3.6</v>
      </c>
      <c r="B78" s="4" t="s">
        <v>66</v>
      </c>
    </row>
    <row r="79" spans="1:2" x14ac:dyDescent="0.25">
      <c r="A79" s="236" t="str">
        <f>HYPERLINK("#'h3.7'!A3", "h3.7")</f>
        <v>h3.7</v>
      </c>
      <c r="B79" s="4" t="s">
        <v>359</v>
      </c>
    </row>
    <row r="80" spans="1:2" x14ac:dyDescent="0.25">
      <c r="A80" s="236" t="str">
        <f>HYPERLINK("#'h3.8'!A3", "h3.8")</f>
        <v>h3.8</v>
      </c>
      <c r="B80" s="4" t="s">
        <v>67</v>
      </c>
    </row>
    <row r="81" spans="1:2" x14ac:dyDescent="0.25">
      <c r="A81" s="8" t="str">
        <f>HYPERLINK("#'w01_bbp_kw'!A3", "w01_bbp_kw")</f>
        <v>w01_bbp_kw</v>
      </c>
      <c r="B81" s="5" t="s">
        <v>68</v>
      </c>
    </row>
  </sheetData>
  <pageMargins left="0.7" right="0.7" top="0.75" bottom="0.75" header="0.3" footer="0.3"/>
  <pageSetup paperSize="9" orientation="portrait" horizontalDpi="300" verticalDpi="30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10"/>
  <sheetViews>
    <sheetView workbookViewId="0">
      <selection activeCell="E7" sqref="E7"/>
    </sheetView>
  </sheetViews>
  <sheetFormatPr defaultRowHeight="15" x14ac:dyDescent="0.25"/>
  <cols>
    <col min="1" max="1" width="10.5703125" customWidth="1"/>
    <col min="2" max="2" width="15.7109375" customWidth="1"/>
    <col min="3" max="3" width="35.7109375" customWidth="1"/>
    <col min="5" max="5" width="12.7109375" customWidth="1"/>
    <col min="6" max="6" width="32.7109375" customWidth="1"/>
  </cols>
  <sheetData>
    <row r="1" spans="1:6" ht="15.75" x14ac:dyDescent="0.25">
      <c r="A1" s="278" t="s">
        <v>72</v>
      </c>
      <c r="B1" s="279"/>
      <c r="C1" s="279"/>
      <c r="E1" s="278" t="s">
        <v>73</v>
      </c>
      <c r="F1" s="279"/>
    </row>
    <row r="2" spans="1:6" x14ac:dyDescent="0.25">
      <c r="A2" s="9" t="s">
        <v>71</v>
      </c>
      <c r="B2" s="9" t="s">
        <v>107</v>
      </c>
      <c r="C2" s="9" t="s">
        <v>108</v>
      </c>
      <c r="E2" s="16" t="s">
        <v>74</v>
      </c>
      <c r="F2" s="10" t="s">
        <v>10</v>
      </c>
    </row>
    <row r="3" spans="1:6" x14ac:dyDescent="0.25">
      <c r="A3" s="40">
        <v>2013</v>
      </c>
      <c r="B3" s="40">
        <v>2.4989587671803402</v>
      </c>
      <c r="C3" s="40">
        <v>1.25000000000026</v>
      </c>
      <c r="E3" s="16" t="s">
        <v>75</v>
      </c>
      <c r="F3" s="11"/>
    </row>
    <row r="4" spans="1:6" x14ac:dyDescent="0.25">
      <c r="A4" s="39">
        <v>2014</v>
      </c>
      <c r="B4" s="39">
        <v>0.97521332791548299</v>
      </c>
      <c r="C4" s="39">
        <v>1.0490000000000099</v>
      </c>
      <c r="E4" s="16" t="s">
        <v>77</v>
      </c>
      <c r="F4" s="11" t="s">
        <v>98</v>
      </c>
    </row>
    <row r="5" spans="1:6" x14ac:dyDescent="0.25">
      <c r="A5" s="39">
        <v>2015</v>
      </c>
      <c r="B5" s="39">
        <v>0.60362173038228695</v>
      </c>
      <c r="C5" s="39">
        <v>1.1999999999998301</v>
      </c>
      <c r="E5" s="16" t="s">
        <v>79</v>
      </c>
      <c r="F5" s="12"/>
    </row>
    <row r="6" spans="1:6" x14ac:dyDescent="0.25">
      <c r="A6" s="39">
        <v>2016</v>
      </c>
      <c r="B6" s="39">
        <v>0.31999999999999301</v>
      </c>
      <c r="C6" s="39">
        <v>1.5159999999998599</v>
      </c>
    </row>
    <row r="7" spans="1:6" x14ac:dyDescent="0.25">
      <c r="A7" s="39">
        <v>2017</v>
      </c>
      <c r="B7" s="39">
        <v>1.3755980861244099</v>
      </c>
      <c r="C7" s="39">
        <v>1.53600000000008</v>
      </c>
      <c r="E7" s="17" t="str">
        <f>HYPERLINK("#'OVERZICHT'!A1", "Link naar overzicht")</f>
        <v>Link naar overzicht</v>
      </c>
    </row>
    <row r="8" spans="1:6" x14ac:dyDescent="0.25">
      <c r="A8" s="39">
        <v>2018</v>
      </c>
      <c r="B8" s="39">
        <v>1.7</v>
      </c>
      <c r="C8" s="39">
        <v>1.95199999999994</v>
      </c>
    </row>
    <row r="9" spans="1:6" x14ac:dyDescent="0.25">
      <c r="A9" s="39">
        <v>2019</v>
      </c>
      <c r="B9" s="39">
        <v>2.6</v>
      </c>
      <c r="C9" s="39">
        <v>2.5</v>
      </c>
    </row>
    <row r="10" spans="1:6" x14ac:dyDescent="0.25">
      <c r="A10" s="41">
        <v>2020</v>
      </c>
      <c r="B10" s="41">
        <v>1.5</v>
      </c>
      <c r="C10" s="41">
        <v>2.5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N7"/>
  <sheetViews>
    <sheetView workbookViewId="0">
      <selection activeCell="J5" sqref="J5"/>
    </sheetView>
  </sheetViews>
  <sheetFormatPr defaultRowHeight="15" x14ac:dyDescent="0.25"/>
  <cols>
    <col min="1" max="1" width="23.5703125" customWidth="1"/>
    <col min="2" max="11" width="4.7109375" customWidth="1"/>
    <col min="13" max="14" width="12.7109375" customWidth="1"/>
  </cols>
  <sheetData>
    <row r="1" spans="1:14" ht="15.75" x14ac:dyDescent="0.25">
      <c r="A1" s="278" t="s">
        <v>72</v>
      </c>
      <c r="B1" s="279"/>
      <c r="C1" s="279"/>
      <c r="D1" s="279"/>
      <c r="E1" s="279"/>
      <c r="F1" s="279"/>
      <c r="G1" s="279"/>
      <c r="H1" s="279"/>
      <c r="I1" s="279"/>
      <c r="J1" s="279"/>
      <c r="K1" s="279"/>
      <c r="M1" s="278" t="s">
        <v>73</v>
      </c>
      <c r="N1" s="279"/>
    </row>
    <row r="2" spans="1:14" x14ac:dyDescent="0.25">
      <c r="A2" s="9" t="s">
        <v>71</v>
      </c>
      <c r="B2" s="9" t="s">
        <v>109</v>
      </c>
      <c r="C2" s="9" t="s">
        <v>110</v>
      </c>
      <c r="D2" s="9" t="s">
        <v>111</v>
      </c>
      <c r="E2" s="9" t="s">
        <v>112</v>
      </c>
      <c r="F2" s="9" t="s">
        <v>113</v>
      </c>
      <c r="G2" s="9" t="s">
        <v>114</v>
      </c>
      <c r="H2" s="9" t="s">
        <v>115</v>
      </c>
      <c r="I2" s="9" t="s">
        <v>116</v>
      </c>
      <c r="J2" s="9" t="s">
        <v>117</v>
      </c>
      <c r="K2" s="9" t="s">
        <v>118</v>
      </c>
      <c r="M2" s="16" t="s">
        <v>74</v>
      </c>
      <c r="N2" s="10" t="s">
        <v>11</v>
      </c>
    </row>
    <row r="3" spans="1:14" x14ac:dyDescent="0.25">
      <c r="A3" s="43" t="s">
        <v>119</v>
      </c>
      <c r="B3" s="43">
        <v>-1.1000000000000001</v>
      </c>
      <c r="C3" s="43">
        <v>-1.8</v>
      </c>
      <c r="D3" s="43">
        <v>-1.1000000000000001</v>
      </c>
      <c r="E3" s="43">
        <v>2</v>
      </c>
      <c r="F3" s="43">
        <v>1.5</v>
      </c>
      <c r="G3" s="43">
        <v>3.7</v>
      </c>
      <c r="H3" s="43">
        <v>0.3</v>
      </c>
      <c r="I3" s="43">
        <v>0.4</v>
      </c>
      <c r="J3" s="43">
        <v>1.3</v>
      </c>
      <c r="K3" s="43">
        <v>2.4</v>
      </c>
      <c r="M3" s="16" t="s">
        <v>75</v>
      </c>
      <c r="N3" s="11"/>
    </row>
    <row r="4" spans="1:14" x14ac:dyDescent="0.25">
      <c r="A4" s="42" t="s">
        <v>347</v>
      </c>
      <c r="B4" s="42">
        <v>-1.2</v>
      </c>
      <c r="C4" s="42">
        <v>-1.6</v>
      </c>
      <c r="D4" s="42">
        <v>-1.7</v>
      </c>
      <c r="E4" s="42">
        <v>0.6</v>
      </c>
      <c r="F4" s="42">
        <v>0.5</v>
      </c>
      <c r="G4" s="42">
        <v>1.2</v>
      </c>
      <c r="H4" s="42">
        <v>0.6</v>
      </c>
      <c r="I4" s="42">
        <v>0</v>
      </c>
      <c r="J4" s="42">
        <v>0.9</v>
      </c>
      <c r="K4" s="42">
        <v>1.2</v>
      </c>
      <c r="M4" s="16" t="s">
        <v>77</v>
      </c>
      <c r="N4" s="11" t="s">
        <v>84</v>
      </c>
    </row>
    <row r="5" spans="1:14" x14ac:dyDescent="0.25">
      <c r="A5" s="44" t="s">
        <v>348</v>
      </c>
      <c r="B5" s="44">
        <v>-1.4</v>
      </c>
      <c r="C5" s="44">
        <v>-1.4</v>
      </c>
      <c r="D5" s="44">
        <v>-3.4</v>
      </c>
      <c r="E5" s="44">
        <v>-0.3</v>
      </c>
      <c r="F5" s="44">
        <v>0.2</v>
      </c>
      <c r="G5" s="44">
        <v>1</v>
      </c>
      <c r="H5" s="44">
        <v>0</v>
      </c>
      <c r="I5" s="44">
        <v>-0.2</v>
      </c>
      <c r="J5" s="44">
        <v>1</v>
      </c>
      <c r="K5" s="44">
        <v>1.1000000000000001</v>
      </c>
      <c r="M5" s="16" t="s">
        <v>79</v>
      </c>
      <c r="N5" s="12"/>
    </row>
    <row r="7" spans="1:14" x14ac:dyDescent="0.25">
      <c r="M7" s="17" t="str">
        <f>HYPERLINK("#'OVERZICHT'!A1", "Link naar overzicht")</f>
        <v>Link naar overzicht</v>
      </c>
    </row>
  </sheetData>
  <mergeCells count="2">
    <mergeCell ref="A1:K1"/>
    <mergeCell ref="M1:N1"/>
  </mergeCells>
  <pageMargins left="0.7" right="0.7" top="0.75" bottom="0.75" header="0.3" footer="0.3"/>
  <pageSetup paperSize="9" orientation="portrait" horizontalDpi="300" verticalDpi="30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13"/>
  <sheetViews>
    <sheetView workbookViewId="0">
      <selection activeCell="E7" sqref="E7"/>
    </sheetView>
  </sheetViews>
  <sheetFormatPr defaultRowHeight="15" x14ac:dyDescent="0.25"/>
  <cols>
    <col min="1" max="1" width="10.140625" customWidth="1"/>
    <col min="2" max="2" width="11.7109375" customWidth="1"/>
    <col min="3" max="3" width="21.7109375" customWidth="1"/>
    <col min="5" max="5" width="12.7109375" customWidth="1"/>
    <col min="6" max="6" width="9.7109375" customWidth="1"/>
  </cols>
  <sheetData>
    <row r="1" spans="1:6" ht="15.75" x14ac:dyDescent="0.25">
      <c r="A1" s="278" t="s">
        <v>72</v>
      </c>
      <c r="B1" s="279"/>
      <c r="C1" s="279"/>
      <c r="E1" s="278" t="s">
        <v>73</v>
      </c>
      <c r="F1" s="279"/>
    </row>
    <row r="2" spans="1:6" x14ac:dyDescent="0.25">
      <c r="A2" s="9" t="s">
        <v>71</v>
      </c>
      <c r="B2" s="9" t="s">
        <v>12</v>
      </c>
      <c r="C2" s="9" t="s">
        <v>120</v>
      </c>
      <c r="E2" s="16" t="s">
        <v>74</v>
      </c>
      <c r="F2" s="10" t="s">
        <v>12</v>
      </c>
    </row>
    <row r="3" spans="1:6" x14ac:dyDescent="0.25">
      <c r="A3" s="46">
        <v>2010</v>
      </c>
      <c r="B3" s="46">
        <v>-5.2461984058497997</v>
      </c>
      <c r="C3" s="46">
        <v>-3.9199013996552901</v>
      </c>
      <c r="E3" s="16" t="s">
        <v>75</v>
      </c>
      <c r="F3" s="11"/>
    </row>
    <row r="4" spans="1:6" x14ac:dyDescent="0.25">
      <c r="A4" s="45">
        <v>2011</v>
      </c>
      <c r="B4" s="45">
        <v>-4.4269401961340504</v>
      </c>
      <c r="C4" s="45">
        <v>-3.70465063266274</v>
      </c>
      <c r="E4" s="16" t="s">
        <v>77</v>
      </c>
      <c r="F4" s="11" t="s">
        <v>121</v>
      </c>
    </row>
    <row r="5" spans="1:6" x14ac:dyDescent="0.25">
      <c r="A5" s="45">
        <v>2012</v>
      </c>
      <c r="B5" s="45">
        <v>-3.9184342540191199</v>
      </c>
      <c r="C5" s="45">
        <v>-2.3128911242381398</v>
      </c>
      <c r="E5" s="16" t="s">
        <v>79</v>
      </c>
      <c r="F5" s="12"/>
    </row>
    <row r="6" spans="1:6" x14ac:dyDescent="0.25">
      <c r="A6" s="45">
        <v>2013</v>
      </c>
      <c r="B6" s="45">
        <v>-2.9287036069332202</v>
      </c>
      <c r="C6" s="45">
        <v>-0.89199432824006897</v>
      </c>
    </row>
    <row r="7" spans="1:6" x14ac:dyDescent="0.25">
      <c r="A7" s="45">
        <v>2014</v>
      </c>
      <c r="B7" s="45">
        <v>-2.1520041971330399</v>
      </c>
      <c r="C7" s="45">
        <v>-0.69089735774025895</v>
      </c>
      <c r="E7" s="17" t="str">
        <f>HYPERLINK("#'OVERZICHT'!A1", "Link naar overzicht")</f>
        <v>Link naar overzicht</v>
      </c>
    </row>
    <row r="8" spans="1:6" x14ac:dyDescent="0.25">
      <c r="A8" s="45">
        <v>2015</v>
      </c>
      <c r="B8" s="45">
        <v>-2.0246143524957301</v>
      </c>
      <c r="C8" s="45">
        <v>-1.0074741103617999</v>
      </c>
    </row>
    <row r="9" spans="1:6" x14ac:dyDescent="0.25">
      <c r="A9" s="45">
        <v>2016</v>
      </c>
      <c r="B9" s="45">
        <v>2.0894003897749501E-2</v>
      </c>
      <c r="C9" s="45">
        <v>0.26036725301164099</v>
      </c>
    </row>
    <row r="10" spans="1:6" x14ac:dyDescent="0.25">
      <c r="A10" s="45">
        <v>2017</v>
      </c>
      <c r="B10" s="45">
        <v>1.2601848895243299</v>
      </c>
      <c r="C10" s="45">
        <v>0.54965772165947402</v>
      </c>
    </row>
    <row r="11" spans="1:6" x14ac:dyDescent="0.25">
      <c r="A11" s="45">
        <v>2018</v>
      </c>
      <c r="B11" s="45">
        <v>1.49256020933869</v>
      </c>
      <c r="C11" s="45">
        <v>0.68590338421828601</v>
      </c>
    </row>
    <row r="12" spans="1:6" x14ac:dyDescent="0.25">
      <c r="A12" s="45">
        <v>2019</v>
      </c>
      <c r="B12" s="45">
        <v>1.2349601720208701</v>
      </c>
      <c r="C12" s="45">
        <v>0.321443978909842</v>
      </c>
    </row>
    <row r="13" spans="1:6" x14ac:dyDescent="0.25">
      <c r="A13" s="47">
        <v>2020</v>
      </c>
      <c r="B13" s="47">
        <v>0.29675639597869202</v>
      </c>
      <c r="C13" s="47">
        <v>-0.35255026743703999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F13"/>
  <sheetViews>
    <sheetView workbookViewId="0">
      <selection activeCell="F5" sqref="F5"/>
    </sheetView>
  </sheetViews>
  <sheetFormatPr defaultRowHeight="15" x14ac:dyDescent="0.25"/>
  <cols>
    <col min="1" max="1" width="10.140625" customWidth="1"/>
    <col min="2" max="2" width="18.7109375" customWidth="1"/>
    <col min="3" max="3" width="20.7109375" customWidth="1"/>
    <col min="5" max="5" width="12.7109375" customWidth="1"/>
    <col min="6" max="6" width="32.7109375" customWidth="1"/>
  </cols>
  <sheetData>
    <row r="1" spans="1:6" ht="15.75" x14ac:dyDescent="0.25">
      <c r="A1" s="278" t="s">
        <v>72</v>
      </c>
      <c r="B1" s="279"/>
      <c r="C1" s="279"/>
      <c r="E1" s="278" t="s">
        <v>73</v>
      </c>
      <c r="F1" s="279"/>
    </row>
    <row r="2" spans="1:6" x14ac:dyDescent="0.25">
      <c r="A2" s="9" t="s">
        <v>71</v>
      </c>
      <c r="B2" s="9" t="s">
        <v>327</v>
      </c>
      <c r="C2" s="9" t="s">
        <v>328</v>
      </c>
      <c r="E2" s="16" t="s">
        <v>74</v>
      </c>
      <c r="F2" s="10" t="s">
        <v>57</v>
      </c>
    </row>
    <row r="3" spans="1:6" x14ac:dyDescent="0.25">
      <c r="A3" s="201">
        <v>2010</v>
      </c>
      <c r="B3" s="201">
        <v>35.523895709476598</v>
      </c>
      <c r="C3" s="201">
        <v>47.7901092845295</v>
      </c>
      <c r="E3" s="16" t="s">
        <v>75</v>
      </c>
      <c r="F3" s="11"/>
    </row>
    <row r="4" spans="1:6" x14ac:dyDescent="0.25">
      <c r="A4" s="200">
        <v>2011</v>
      </c>
      <c r="B4" s="200">
        <v>35.465032692102298</v>
      </c>
      <c r="C4" s="200">
        <v>46.882420671809101</v>
      </c>
      <c r="E4" s="16" t="s">
        <v>77</v>
      </c>
      <c r="F4" s="254" t="s">
        <v>121</v>
      </c>
    </row>
    <row r="5" spans="1:6" x14ac:dyDescent="0.25">
      <c r="A5" s="200">
        <v>2012</v>
      </c>
      <c r="B5" s="200">
        <v>35.5743475337135</v>
      </c>
      <c r="C5" s="200">
        <v>46.698682222349497</v>
      </c>
      <c r="E5" s="16" t="s">
        <v>79</v>
      </c>
      <c r="F5" s="12"/>
    </row>
    <row r="6" spans="1:6" x14ac:dyDescent="0.25">
      <c r="A6" s="200">
        <v>2013</v>
      </c>
      <c r="B6" s="200">
        <v>36.082421820393002</v>
      </c>
      <c r="C6" s="200">
        <v>46.607767420329402</v>
      </c>
    </row>
    <row r="7" spans="1:6" x14ac:dyDescent="0.25">
      <c r="A7" s="200">
        <v>2014</v>
      </c>
      <c r="B7" s="200">
        <v>37.036153052236898</v>
      </c>
      <c r="C7" s="200">
        <v>45.944366385290301</v>
      </c>
      <c r="E7" s="17" t="str">
        <f>HYPERLINK("#'OVERZICHT'!A1", "Link naar overzicht")</f>
        <v>Link naar overzicht</v>
      </c>
    </row>
    <row r="8" spans="1:6" x14ac:dyDescent="0.25">
      <c r="A8" s="200">
        <v>2015</v>
      </c>
      <c r="B8" s="200">
        <v>36.944879634853002</v>
      </c>
      <c r="C8" s="200">
        <v>45.011220487650299</v>
      </c>
    </row>
    <row r="9" spans="1:6" x14ac:dyDescent="0.25">
      <c r="A9" s="200">
        <v>2016</v>
      </c>
      <c r="B9" s="200">
        <v>38.405296799593799</v>
      </c>
      <c r="C9" s="200">
        <v>43.993313436625698</v>
      </c>
    </row>
    <row r="10" spans="1:6" x14ac:dyDescent="0.25">
      <c r="A10" s="200">
        <v>2017</v>
      </c>
      <c r="B10" s="200">
        <v>38.637477041959599</v>
      </c>
      <c r="C10" s="200">
        <v>42.923117708713001</v>
      </c>
    </row>
    <row r="11" spans="1:6" x14ac:dyDescent="0.25">
      <c r="A11" s="200">
        <v>2018</v>
      </c>
      <c r="B11" s="200">
        <v>38.735353073630399</v>
      </c>
      <c r="C11" s="200">
        <v>42.461677832887403</v>
      </c>
    </row>
    <row r="12" spans="1:6" x14ac:dyDescent="0.25">
      <c r="A12" s="200">
        <v>2019</v>
      </c>
      <c r="B12" s="200">
        <v>39.2058623567398</v>
      </c>
      <c r="C12" s="200">
        <v>42.296096671997901</v>
      </c>
    </row>
    <row r="13" spans="1:6" x14ac:dyDescent="0.25">
      <c r="A13" s="202">
        <v>2020</v>
      </c>
      <c r="B13" s="202">
        <v>38.763688744297603</v>
      </c>
      <c r="C13" s="202">
        <v>42.940055951277898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E24"/>
  <sheetViews>
    <sheetView workbookViewId="0">
      <selection activeCell="K30" sqref="K30"/>
    </sheetView>
  </sheetViews>
  <sheetFormatPr defaultRowHeight="15" x14ac:dyDescent="0.25"/>
  <cols>
    <col min="1" max="1" width="18.7109375" customWidth="1"/>
    <col min="2" max="2" width="19.7109375" customWidth="1"/>
    <col min="4" max="4" width="12.7109375" customWidth="1"/>
    <col min="5" max="5" width="38.7109375" customWidth="1"/>
  </cols>
  <sheetData>
    <row r="1" spans="1:5" ht="15.75" x14ac:dyDescent="0.25">
      <c r="A1" s="278" t="s">
        <v>72</v>
      </c>
      <c r="B1" s="279"/>
      <c r="D1" s="278" t="s">
        <v>73</v>
      </c>
      <c r="E1" s="279"/>
    </row>
    <row r="2" spans="1:5" x14ac:dyDescent="0.25">
      <c r="A2" s="9" t="s">
        <v>71</v>
      </c>
      <c r="B2" s="9" t="s">
        <v>127</v>
      </c>
      <c r="D2" s="16" t="s">
        <v>74</v>
      </c>
      <c r="E2" s="10" t="s">
        <v>15</v>
      </c>
    </row>
    <row r="3" spans="1:5" x14ac:dyDescent="0.25">
      <c r="A3" s="55" t="s">
        <v>128</v>
      </c>
      <c r="B3" s="55">
        <v>82.352941176470594</v>
      </c>
      <c r="D3" s="16" t="s">
        <v>75</v>
      </c>
      <c r="E3" s="11"/>
    </row>
    <row r="4" spans="1:5" x14ac:dyDescent="0.25">
      <c r="A4" s="54" t="s">
        <v>129</v>
      </c>
      <c r="B4" s="54">
        <v>68.421052631578902</v>
      </c>
      <c r="D4" s="16" t="s">
        <v>77</v>
      </c>
      <c r="E4" s="11" t="s">
        <v>98</v>
      </c>
    </row>
    <row r="5" spans="1:5" x14ac:dyDescent="0.25">
      <c r="A5" s="54" t="s">
        <v>130</v>
      </c>
      <c r="B5" s="54">
        <v>63.829787234042598</v>
      </c>
      <c r="D5" s="16" t="s">
        <v>79</v>
      </c>
      <c r="E5" s="12"/>
    </row>
    <row r="6" spans="1:5" x14ac:dyDescent="0.25">
      <c r="A6" s="54" t="s">
        <v>131</v>
      </c>
      <c r="B6" s="54">
        <v>60.4166666666667</v>
      </c>
    </row>
    <row r="7" spans="1:5" x14ac:dyDescent="0.25">
      <c r="A7" s="54" t="s">
        <v>132</v>
      </c>
      <c r="B7" s="54">
        <v>59.649122807017498</v>
      </c>
      <c r="D7" s="17" t="str">
        <f>HYPERLINK("#'OVERZICHT'!A1", "Link naar overzicht")</f>
        <v>Link naar overzicht</v>
      </c>
    </row>
    <row r="8" spans="1:5" x14ac:dyDescent="0.25">
      <c r="A8" s="54" t="s">
        <v>126</v>
      </c>
      <c r="B8" s="54">
        <v>56.140350877193001</v>
      </c>
    </row>
    <row r="9" spans="1:5" x14ac:dyDescent="0.25">
      <c r="A9" s="54" t="s">
        <v>133</v>
      </c>
      <c r="B9" s="54">
        <v>54.1666666666667</v>
      </c>
    </row>
    <row r="10" spans="1:5" x14ac:dyDescent="0.25">
      <c r="A10" s="54" t="s">
        <v>134</v>
      </c>
      <c r="B10" s="54">
        <v>52.631578947368403</v>
      </c>
    </row>
    <row r="11" spans="1:5" x14ac:dyDescent="0.25">
      <c r="A11" s="54" t="s">
        <v>122</v>
      </c>
      <c r="B11" s="54">
        <v>50.877192982456101</v>
      </c>
    </row>
    <row r="12" spans="1:5" x14ac:dyDescent="0.25">
      <c r="A12" s="54" t="s">
        <v>135</v>
      </c>
      <c r="B12" s="54">
        <v>50</v>
      </c>
    </row>
    <row r="13" spans="1:5" x14ac:dyDescent="0.25">
      <c r="A13" s="54" t="s">
        <v>136</v>
      </c>
      <c r="B13" s="54">
        <v>50</v>
      </c>
    </row>
    <row r="14" spans="1:5" x14ac:dyDescent="0.25">
      <c r="A14" s="54" t="s">
        <v>137</v>
      </c>
      <c r="B14" s="54">
        <v>47.368421052631597</v>
      </c>
    </row>
    <row r="15" spans="1:5" x14ac:dyDescent="0.25">
      <c r="A15" s="54" t="s">
        <v>138</v>
      </c>
      <c r="B15" s="54">
        <v>45.614035087719301</v>
      </c>
    </row>
    <row r="16" spans="1:5" x14ac:dyDescent="0.25">
      <c r="A16" s="54" t="s">
        <v>139</v>
      </c>
      <c r="B16" s="54">
        <v>45.161290322580598</v>
      </c>
    </row>
    <row r="17" spans="1:2" x14ac:dyDescent="0.25">
      <c r="A17" s="54" t="s">
        <v>140</v>
      </c>
      <c r="B17" s="54">
        <v>42.424242424242401</v>
      </c>
    </row>
    <row r="18" spans="1:2" x14ac:dyDescent="0.25">
      <c r="A18" s="54" t="s">
        <v>141</v>
      </c>
      <c r="B18" s="54">
        <v>40</v>
      </c>
    </row>
    <row r="19" spans="1:2" x14ac:dyDescent="0.25">
      <c r="A19" s="54" t="s">
        <v>142</v>
      </c>
      <c r="B19" s="54">
        <v>36.842105263157897</v>
      </c>
    </row>
    <row r="20" spans="1:2" x14ac:dyDescent="0.25">
      <c r="A20" s="54" t="s">
        <v>143</v>
      </c>
      <c r="B20" s="54">
        <v>35.714285714285701</v>
      </c>
    </row>
    <row r="21" spans="1:2" x14ac:dyDescent="0.25">
      <c r="A21" s="54" t="s">
        <v>144</v>
      </c>
      <c r="B21" s="54">
        <v>35.4838709677419</v>
      </c>
    </row>
    <row r="22" spans="1:2" x14ac:dyDescent="0.25">
      <c r="A22" s="54" t="s">
        <v>124</v>
      </c>
      <c r="B22" s="54">
        <v>31.578947368421101</v>
      </c>
    </row>
    <row r="23" spans="1:2" x14ac:dyDescent="0.25">
      <c r="A23" s="54" t="s">
        <v>145</v>
      </c>
      <c r="B23" s="54">
        <v>31.034482758620701</v>
      </c>
    </row>
    <row r="24" spans="1:2" x14ac:dyDescent="0.25">
      <c r="A24" s="56" t="s">
        <v>146</v>
      </c>
      <c r="B24" s="56">
        <v>15.384615384615399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H69"/>
  <sheetViews>
    <sheetView workbookViewId="0">
      <selection sqref="A1:E1"/>
    </sheetView>
  </sheetViews>
  <sheetFormatPr defaultRowHeight="15" x14ac:dyDescent="0.25"/>
  <cols>
    <col min="1" max="1" width="10.42578125" customWidth="1"/>
    <col min="2" max="3" width="11.7109375" customWidth="1"/>
    <col min="4" max="4" width="19.7109375" customWidth="1"/>
    <col min="5" max="5" width="16.7109375" customWidth="1"/>
    <col min="7" max="7" width="12.7109375" customWidth="1"/>
    <col min="8" max="8" width="31.7109375" customWidth="1"/>
  </cols>
  <sheetData>
    <row r="1" spans="1:8" ht="15.75" x14ac:dyDescent="0.25">
      <c r="A1" s="278" t="s">
        <v>72</v>
      </c>
      <c r="B1" s="279"/>
      <c r="C1" s="279"/>
      <c r="D1" s="279"/>
      <c r="E1" s="279"/>
      <c r="G1" s="278" t="s">
        <v>73</v>
      </c>
      <c r="H1" s="279"/>
    </row>
    <row r="2" spans="1:8" x14ac:dyDescent="0.25">
      <c r="A2" s="9" t="s">
        <v>71</v>
      </c>
      <c r="B2" s="9" t="s">
        <v>122</v>
      </c>
      <c r="C2" s="9" t="s">
        <v>124</v>
      </c>
      <c r="D2" s="9" t="s">
        <v>125</v>
      </c>
      <c r="E2" s="9" t="s">
        <v>126</v>
      </c>
      <c r="G2" s="16" t="s">
        <v>74</v>
      </c>
      <c r="H2" s="10" t="s">
        <v>14</v>
      </c>
    </row>
    <row r="3" spans="1:8" x14ac:dyDescent="0.25">
      <c r="A3" s="52">
        <v>1951</v>
      </c>
      <c r="B3" s="52">
        <v>-9.3467968577750806</v>
      </c>
      <c r="C3" s="52"/>
      <c r="D3" s="52"/>
      <c r="E3" s="52"/>
      <c r="G3" s="16" t="s">
        <v>75</v>
      </c>
      <c r="H3" s="11"/>
    </row>
    <row r="4" spans="1:8" x14ac:dyDescent="0.25">
      <c r="A4" s="51">
        <v>1952</v>
      </c>
      <c r="B4" s="51">
        <v>-0.37968057533241101</v>
      </c>
      <c r="C4" s="51"/>
      <c r="D4" s="51"/>
      <c r="E4" s="51"/>
      <c r="G4" s="16" t="s">
        <v>77</v>
      </c>
      <c r="H4" s="11" t="s">
        <v>98</v>
      </c>
    </row>
    <row r="5" spans="1:8" x14ac:dyDescent="0.25">
      <c r="A5" s="51">
        <v>1953</v>
      </c>
      <c r="B5" s="51">
        <v>-2.3329112836636501</v>
      </c>
      <c r="C5" s="51"/>
      <c r="D5" s="51"/>
      <c r="E5" s="51"/>
      <c r="G5" s="16" t="s">
        <v>79</v>
      </c>
      <c r="H5" s="12"/>
    </row>
    <row r="6" spans="1:8" x14ac:dyDescent="0.25">
      <c r="A6" s="51">
        <v>1954</v>
      </c>
      <c r="B6" s="51">
        <v>-8.02286853070032</v>
      </c>
      <c r="C6" s="51"/>
      <c r="D6" s="51"/>
      <c r="E6" s="51"/>
    </row>
    <row r="7" spans="1:8" x14ac:dyDescent="0.25">
      <c r="A7" s="51">
        <v>1955</v>
      </c>
      <c r="B7" s="51">
        <v>-7.5613584640232796</v>
      </c>
      <c r="C7" s="51"/>
      <c r="D7" s="51"/>
      <c r="E7" s="51"/>
      <c r="G7" s="17" t="str">
        <f>HYPERLINK("#'OVERZICHT'!A1", "Link naar overzicht")</f>
        <v>Link naar overzicht</v>
      </c>
    </row>
    <row r="8" spans="1:8" x14ac:dyDescent="0.25">
      <c r="A8" s="51">
        <v>1956</v>
      </c>
      <c r="B8" s="51">
        <v>-4.7542429800724797</v>
      </c>
      <c r="C8" s="51"/>
      <c r="D8" s="51"/>
      <c r="E8" s="51"/>
    </row>
    <row r="9" spans="1:8" x14ac:dyDescent="0.25">
      <c r="A9" s="51">
        <v>1957</v>
      </c>
      <c r="B9" s="51">
        <v>-3.33373205587238</v>
      </c>
      <c r="C9" s="51"/>
      <c r="D9" s="51"/>
      <c r="E9" s="51"/>
    </row>
    <row r="10" spans="1:8" x14ac:dyDescent="0.25">
      <c r="A10" s="51">
        <v>1958</v>
      </c>
      <c r="B10" s="51">
        <v>3.2289083895784301</v>
      </c>
      <c r="C10" s="51"/>
      <c r="D10" s="51"/>
      <c r="E10" s="51"/>
    </row>
    <row r="11" spans="1:8" x14ac:dyDescent="0.25">
      <c r="A11" s="51">
        <v>1959</v>
      </c>
      <c r="B11" s="51">
        <v>-2.1320356981333801</v>
      </c>
      <c r="C11" s="51"/>
      <c r="D11" s="51"/>
      <c r="E11" s="51"/>
    </row>
    <row r="12" spans="1:8" x14ac:dyDescent="0.25">
      <c r="A12" s="51">
        <v>1960</v>
      </c>
      <c r="B12" s="51">
        <v>-7.2310351177744296</v>
      </c>
      <c r="C12" s="51"/>
      <c r="D12" s="51"/>
      <c r="E12" s="51"/>
    </row>
    <row r="13" spans="1:8" x14ac:dyDescent="0.25">
      <c r="A13" s="51">
        <v>1961</v>
      </c>
      <c r="B13" s="51">
        <v>-1.35437334854221</v>
      </c>
      <c r="C13" s="51">
        <v>5.875</v>
      </c>
      <c r="D13" s="51">
        <v>0.22734757473327299</v>
      </c>
      <c r="E13" s="51">
        <v>0.20129256396098599</v>
      </c>
    </row>
    <row r="14" spans="1:8" x14ac:dyDescent="0.25">
      <c r="A14" s="51">
        <v>1962</v>
      </c>
      <c r="B14" s="51">
        <v>-3.20079721537219</v>
      </c>
      <c r="C14" s="51">
        <v>5.9083329999999998</v>
      </c>
      <c r="D14" s="51">
        <v>0.66916527245115698</v>
      </c>
      <c r="E14" s="51">
        <v>-3.4747244294337101</v>
      </c>
    </row>
    <row r="15" spans="1:8" x14ac:dyDescent="0.25">
      <c r="A15" s="51">
        <v>1963</v>
      </c>
      <c r="B15" s="51">
        <v>-4.1399018876647</v>
      </c>
      <c r="C15" s="51">
        <v>6.05</v>
      </c>
      <c r="D15" s="51">
        <v>-0.84125201196189903</v>
      </c>
      <c r="E15" s="51">
        <v>-1.5337749958684599</v>
      </c>
    </row>
    <row r="16" spans="1:8" x14ac:dyDescent="0.25">
      <c r="A16" s="51">
        <v>1964</v>
      </c>
      <c r="B16" s="51">
        <v>-11.2223439156338</v>
      </c>
      <c r="C16" s="51">
        <v>6.233333</v>
      </c>
      <c r="D16" s="51">
        <v>-3.5946464777996199</v>
      </c>
      <c r="E16" s="51">
        <v>-3.2045021803945999</v>
      </c>
    </row>
    <row r="17" spans="1:5" x14ac:dyDescent="0.25">
      <c r="A17" s="51">
        <v>1965</v>
      </c>
      <c r="B17" s="51">
        <v>-5.6552485905747503</v>
      </c>
      <c r="C17" s="51">
        <v>7.05</v>
      </c>
      <c r="D17" s="51">
        <v>-1.16689904815373</v>
      </c>
      <c r="E17" s="51">
        <v>-4.1601946631670899</v>
      </c>
    </row>
    <row r="18" spans="1:5" x14ac:dyDescent="0.25">
      <c r="A18" s="51">
        <v>1966</v>
      </c>
      <c r="B18" s="51">
        <v>-1.9257808340306699</v>
      </c>
      <c r="C18" s="51">
        <v>8.125</v>
      </c>
      <c r="D18" s="51">
        <v>0.41019438375102402</v>
      </c>
      <c r="E18" s="51">
        <v>-4.6638661394379497</v>
      </c>
    </row>
    <row r="19" spans="1:5" x14ac:dyDescent="0.25">
      <c r="A19" s="51">
        <v>1967</v>
      </c>
      <c r="B19" s="51">
        <v>-3.0723368897145602</v>
      </c>
      <c r="C19" s="51">
        <v>6.9583329999999997</v>
      </c>
      <c r="D19" s="51">
        <v>1.4344674323330699</v>
      </c>
      <c r="E19" s="51">
        <v>-0.65672834969325</v>
      </c>
    </row>
    <row r="20" spans="1:5" x14ac:dyDescent="0.25">
      <c r="A20" s="51">
        <v>1968</v>
      </c>
      <c r="B20" s="51">
        <v>-3.6732645543811899</v>
      </c>
      <c r="C20" s="51">
        <v>6.45</v>
      </c>
      <c r="D20" s="51">
        <v>-0.85032381348754704</v>
      </c>
      <c r="E20" s="51">
        <v>-3.7309802760821502</v>
      </c>
    </row>
    <row r="21" spans="1:5" x14ac:dyDescent="0.25">
      <c r="A21" s="51">
        <v>1969</v>
      </c>
      <c r="B21" s="51">
        <v>-5.1051285326899896</v>
      </c>
      <c r="C21" s="51">
        <v>6.8416670000000002</v>
      </c>
      <c r="D21" s="51">
        <v>1.2140208387593201</v>
      </c>
      <c r="E21" s="51">
        <v>-1.5413685915119499</v>
      </c>
    </row>
    <row r="22" spans="1:5" x14ac:dyDescent="0.25">
      <c r="A22" s="51">
        <v>1970</v>
      </c>
      <c r="B22" s="51">
        <v>-3.2570599868472598</v>
      </c>
      <c r="C22" s="51">
        <v>8.3166670000000007</v>
      </c>
      <c r="D22" s="51">
        <v>-7.3455237255777197</v>
      </c>
      <c r="E22" s="51">
        <v>2.1122314214138602</v>
      </c>
    </row>
    <row r="23" spans="1:5" x14ac:dyDescent="0.25">
      <c r="A23" s="51">
        <v>1971</v>
      </c>
      <c r="B23" s="51">
        <v>-5.4322130105013597</v>
      </c>
      <c r="C23" s="51">
        <v>-3.0011227972262402</v>
      </c>
      <c r="D23" s="51">
        <v>-3.9018824230409099</v>
      </c>
      <c r="E23" s="51">
        <v>-2.3702976525724702</v>
      </c>
    </row>
    <row r="24" spans="1:5" x14ac:dyDescent="0.25">
      <c r="A24" s="51">
        <v>1972</v>
      </c>
      <c r="B24" s="51">
        <v>-4.9159209943314002</v>
      </c>
      <c r="C24" s="51">
        <v>-1.1520837630107099</v>
      </c>
      <c r="D24" s="51">
        <v>-3.44557180414064</v>
      </c>
      <c r="E24" s="51">
        <v>-3.5989882817530101</v>
      </c>
    </row>
    <row r="25" spans="1:5" x14ac:dyDescent="0.25">
      <c r="A25" s="51">
        <v>1973</v>
      </c>
      <c r="B25" s="51">
        <v>-5.5255395106884801</v>
      </c>
      <c r="C25" s="51">
        <v>-2.0696260606125199</v>
      </c>
      <c r="D25" s="51">
        <v>-4.92937094336851</v>
      </c>
      <c r="E25" s="51">
        <v>-4.5924821360164598</v>
      </c>
    </row>
    <row r="26" spans="1:5" x14ac:dyDescent="0.25">
      <c r="A26" s="51">
        <v>1974</v>
      </c>
      <c r="B26" s="51">
        <v>-2.87183552662081</v>
      </c>
      <c r="C26" s="51">
        <v>2.2115560124447602</v>
      </c>
      <c r="D26" s="51">
        <v>2.0059931035447902</v>
      </c>
      <c r="E26" s="51">
        <v>-0.85200037042858001</v>
      </c>
    </row>
    <row r="27" spans="1:5" x14ac:dyDescent="0.25">
      <c r="A27" s="51">
        <v>1975</v>
      </c>
      <c r="B27" s="51">
        <v>-1.29610143843638</v>
      </c>
      <c r="C27" s="51">
        <v>3.92423006607256</v>
      </c>
      <c r="D27" s="51">
        <v>-10.735638324733801</v>
      </c>
      <c r="E27" s="51">
        <v>-1.05062539516438</v>
      </c>
    </row>
    <row r="28" spans="1:5" x14ac:dyDescent="0.25">
      <c r="A28" s="51">
        <v>1976</v>
      </c>
      <c r="B28" s="51">
        <v>-4.1103469328725</v>
      </c>
      <c r="C28" s="51">
        <v>-0.38575095469043702</v>
      </c>
      <c r="D28" s="51">
        <v>-4.8536784596518903</v>
      </c>
      <c r="E28" s="51">
        <v>-3.5763888180169401</v>
      </c>
    </row>
    <row r="29" spans="1:5" x14ac:dyDescent="0.25">
      <c r="A29" s="51">
        <v>1977</v>
      </c>
      <c r="B29" s="51">
        <v>0.29999591568856498</v>
      </c>
      <c r="C29" s="51">
        <v>-1.8391136637804499E-2</v>
      </c>
      <c r="D29" s="51">
        <v>-4.47771436848205</v>
      </c>
      <c r="E29" s="51">
        <v>-3.7056683271997901</v>
      </c>
    </row>
    <row r="30" spans="1:5" x14ac:dyDescent="0.25">
      <c r="A30" s="51">
        <v>1978</v>
      </c>
      <c r="B30" s="51">
        <v>4.8360072454866697E-2</v>
      </c>
      <c r="C30" s="51">
        <v>-0.52767809597787496</v>
      </c>
      <c r="D30" s="51">
        <v>-4.0785126246552101</v>
      </c>
      <c r="E30" s="51">
        <v>-4.5484797192464601</v>
      </c>
    </row>
    <row r="31" spans="1:5" x14ac:dyDescent="0.25">
      <c r="A31" s="51">
        <v>1979</v>
      </c>
      <c r="B31" s="51">
        <v>1.8529389308376101</v>
      </c>
      <c r="C31" s="51">
        <v>-1.03939538405397</v>
      </c>
      <c r="D31" s="51">
        <v>-5.3970848849928403</v>
      </c>
      <c r="E31" s="51">
        <v>-2.2829259761124101</v>
      </c>
    </row>
    <row r="32" spans="1:5" x14ac:dyDescent="0.25">
      <c r="A32" s="51">
        <v>1980</v>
      </c>
      <c r="B32" s="51">
        <v>2.67971866062785</v>
      </c>
      <c r="C32" s="51">
        <v>1.4881840069633601</v>
      </c>
      <c r="D32" s="51">
        <v>-3.3588403096583099</v>
      </c>
      <c r="E32" s="51">
        <v>2.70690656003387</v>
      </c>
    </row>
    <row r="33" spans="1:5" x14ac:dyDescent="0.25">
      <c r="A33" s="51">
        <v>1981</v>
      </c>
      <c r="B33" s="51">
        <v>6.1767757745456997</v>
      </c>
      <c r="C33" s="51">
        <v>5.4067536399836396</v>
      </c>
      <c r="D33" s="51">
        <v>4.1929471487101999</v>
      </c>
      <c r="E33" s="51">
        <v>1.67080818925303</v>
      </c>
    </row>
    <row r="34" spans="1:5" x14ac:dyDescent="0.25">
      <c r="A34" s="51">
        <v>1982</v>
      </c>
      <c r="B34" s="51">
        <v>6.8056526110108297</v>
      </c>
      <c r="C34" s="51">
        <v>4.7402040790622602</v>
      </c>
      <c r="D34" s="51">
        <v>3.5233373283534899</v>
      </c>
      <c r="E34" s="51">
        <v>8.7377096277940893</v>
      </c>
    </row>
    <row r="35" spans="1:5" x14ac:dyDescent="0.25">
      <c r="A35" s="51">
        <v>1983</v>
      </c>
      <c r="B35" s="51">
        <v>5.2260067620491197</v>
      </c>
      <c r="C35" s="51">
        <v>3.65883200559208</v>
      </c>
      <c r="D35" s="51">
        <v>1.70738648985462</v>
      </c>
      <c r="E35" s="51">
        <v>2.4247573172230599</v>
      </c>
    </row>
    <row r="36" spans="1:5" x14ac:dyDescent="0.25">
      <c r="A36" s="51">
        <v>1984</v>
      </c>
      <c r="B36" s="51">
        <v>3.0399308055988099</v>
      </c>
      <c r="C36" s="51">
        <v>3.0900862668100899</v>
      </c>
      <c r="D36" s="51">
        <v>3.7142102578629799</v>
      </c>
      <c r="E36" s="51">
        <v>1.3329150318571199</v>
      </c>
    </row>
    <row r="37" spans="1:5" x14ac:dyDescent="0.25">
      <c r="A37" s="51">
        <v>1985</v>
      </c>
      <c r="B37" s="51">
        <v>4.0255683677019096</v>
      </c>
      <c r="C37" s="51">
        <v>2.5395438503192098</v>
      </c>
      <c r="D37" s="51">
        <v>1.0822941322280799</v>
      </c>
      <c r="E37" s="51">
        <v>3.1593655239593299</v>
      </c>
    </row>
    <row r="38" spans="1:5" x14ac:dyDescent="0.25">
      <c r="A38" s="51">
        <v>1986</v>
      </c>
      <c r="B38" s="51">
        <v>3.0220620262159001</v>
      </c>
      <c r="C38" s="51">
        <v>0.80284088258045305</v>
      </c>
      <c r="D38" s="51">
        <v>2.5127249108854701</v>
      </c>
      <c r="E38" s="51">
        <v>2.1362182595260202</v>
      </c>
    </row>
    <row r="39" spans="1:5" x14ac:dyDescent="0.25">
      <c r="A39" s="51">
        <v>1987</v>
      </c>
      <c r="B39" s="51">
        <v>5.0894526801394999</v>
      </c>
      <c r="C39" s="51">
        <v>3.5502420105301402</v>
      </c>
      <c r="D39" s="51">
        <v>-1.5558489558822399</v>
      </c>
      <c r="E39" s="51">
        <v>2.3665642717452702</v>
      </c>
    </row>
    <row r="40" spans="1:5" x14ac:dyDescent="0.25">
      <c r="A40" s="51">
        <v>1988</v>
      </c>
      <c r="B40" s="51">
        <v>1.8711688136914799</v>
      </c>
      <c r="C40" s="51">
        <v>1.0313006641679801</v>
      </c>
      <c r="D40" s="51">
        <v>-2.5413317912339699</v>
      </c>
      <c r="E40" s="51">
        <v>0.99400869463247898</v>
      </c>
    </row>
    <row r="41" spans="1:5" x14ac:dyDescent="0.25">
      <c r="A41" s="51">
        <v>1989</v>
      </c>
      <c r="B41" s="51">
        <v>1.5139602690529399</v>
      </c>
      <c r="C41" s="51">
        <v>0.13719720236407801</v>
      </c>
      <c r="D41" s="51">
        <v>-0.52718997768098097</v>
      </c>
      <c r="E41" s="51">
        <v>0.76135607026263996</v>
      </c>
    </row>
    <row r="42" spans="1:5" x14ac:dyDescent="0.25">
      <c r="A42" s="51">
        <v>1990</v>
      </c>
      <c r="B42" s="51">
        <v>3.22845205982795</v>
      </c>
      <c r="C42" s="51">
        <v>-0.125977418617786</v>
      </c>
      <c r="D42" s="51">
        <v>3.12466087214393</v>
      </c>
      <c r="E42" s="51">
        <v>2.8501074167165901</v>
      </c>
    </row>
    <row r="43" spans="1:5" x14ac:dyDescent="0.25">
      <c r="A43" s="51">
        <v>1991</v>
      </c>
      <c r="B43" s="51">
        <v>3.1406067175171</v>
      </c>
      <c r="C43" s="51">
        <v>0.107397805307901</v>
      </c>
      <c r="D43" s="51">
        <v>4.8598455105226197</v>
      </c>
      <c r="E43" s="51">
        <v>4.5884974904097602</v>
      </c>
    </row>
    <row r="44" spans="1:5" x14ac:dyDescent="0.25">
      <c r="A44" s="51">
        <v>1992</v>
      </c>
      <c r="B44" s="51">
        <v>3.70363867178727</v>
      </c>
      <c r="C44" s="51">
        <v>0.53518198506141001</v>
      </c>
      <c r="D44" s="51">
        <v>5.3279528225925397</v>
      </c>
      <c r="E44" s="51">
        <v>1.12837588981977</v>
      </c>
    </row>
    <row r="45" spans="1:5" x14ac:dyDescent="0.25">
      <c r="A45" s="51">
        <v>1993</v>
      </c>
      <c r="B45" s="51">
        <v>3.4043820281499499</v>
      </c>
      <c r="C45" s="51">
        <v>3.3710127890663801</v>
      </c>
      <c r="D45" s="51">
        <v>2.1886855728907801</v>
      </c>
      <c r="E45" s="51">
        <v>0.68598580100215001</v>
      </c>
    </row>
    <row r="46" spans="1:5" x14ac:dyDescent="0.25">
      <c r="A46" s="51">
        <v>1994</v>
      </c>
      <c r="B46" s="51">
        <v>1.7830620963133501</v>
      </c>
      <c r="C46" s="51">
        <v>2.19193650902176</v>
      </c>
      <c r="D46" s="51">
        <v>2.8288683621247501</v>
      </c>
      <c r="E46" s="51">
        <v>0.829751223252575</v>
      </c>
    </row>
    <row r="47" spans="1:5" x14ac:dyDescent="0.25">
      <c r="A47" s="51">
        <v>1995</v>
      </c>
      <c r="B47" s="51">
        <v>1.71645721016139</v>
      </c>
      <c r="C47" s="51">
        <v>3.10250643340673</v>
      </c>
      <c r="D47" s="51">
        <v>-5.3988238121675396</v>
      </c>
      <c r="E47" s="51">
        <v>1.74259662785727</v>
      </c>
    </row>
    <row r="48" spans="1:5" x14ac:dyDescent="0.25">
      <c r="A48" s="51">
        <v>1996</v>
      </c>
      <c r="B48" s="51">
        <v>1.67621147906197</v>
      </c>
      <c r="C48" s="51">
        <v>4.77077064745533</v>
      </c>
      <c r="D48" s="51">
        <v>1.08914673755634</v>
      </c>
      <c r="E48" s="51">
        <v>0.76572616955949901</v>
      </c>
    </row>
    <row r="49" spans="1:5" x14ac:dyDescent="0.25">
      <c r="A49" s="51">
        <v>1997</v>
      </c>
      <c r="B49" s="51">
        <v>-1.27061281736113</v>
      </c>
      <c r="C49" s="51">
        <v>3.5243622163295898</v>
      </c>
      <c r="D49" s="51">
        <v>2.0139172574626598</v>
      </c>
      <c r="E49" s="51">
        <v>0.10420518914490701</v>
      </c>
    </row>
    <row r="50" spans="1:5" x14ac:dyDescent="0.25">
      <c r="A50" s="51">
        <v>1998</v>
      </c>
      <c r="B50" s="51">
        <v>-1.98780625856341</v>
      </c>
      <c r="C50" s="51">
        <v>1.9718876304744699</v>
      </c>
      <c r="D50" s="51">
        <v>1.09499442751537</v>
      </c>
      <c r="E50" s="51">
        <v>-0.393200144600789</v>
      </c>
    </row>
    <row r="51" spans="1:5" x14ac:dyDescent="0.25">
      <c r="A51" s="51">
        <v>1999</v>
      </c>
      <c r="B51" s="51">
        <v>-1.55747256283544</v>
      </c>
      <c r="C51" s="51">
        <v>2.1794016963329299</v>
      </c>
      <c r="D51" s="51">
        <v>1.0662379105219799</v>
      </c>
      <c r="E51" s="51">
        <v>-0.62899979127225103</v>
      </c>
    </row>
    <row r="52" spans="1:5" x14ac:dyDescent="0.25">
      <c r="A52" s="51">
        <v>2000</v>
      </c>
      <c r="B52" s="51">
        <v>-2.0690180706416301</v>
      </c>
      <c r="C52" s="51">
        <v>2.7643984372166801</v>
      </c>
      <c r="D52" s="51">
        <v>-0.31351625740188299</v>
      </c>
      <c r="E52" s="51">
        <v>-0.42606027156133702</v>
      </c>
    </row>
    <row r="53" spans="1:5" x14ac:dyDescent="0.25">
      <c r="A53" s="51">
        <v>2001</v>
      </c>
      <c r="B53" s="51">
        <v>-1.4424529163967299</v>
      </c>
      <c r="C53" s="51">
        <v>1.8033776837012401</v>
      </c>
      <c r="D53" s="51">
        <v>1.2481917595133301</v>
      </c>
      <c r="E53" s="51">
        <v>1.8038360032402501</v>
      </c>
    </row>
    <row r="54" spans="1:5" x14ac:dyDescent="0.25">
      <c r="A54" s="51">
        <v>2002</v>
      </c>
      <c r="B54" s="51">
        <v>0.97093788047496699</v>
      </c>
      <c r="C54" s="51">
        <v>3.43194835653828</v>
      </c>
      <c r="D54" s="51">
        <v>0.15624282695630601</v>
      </c>
      <c r="E54" s="51">
        <v>1.25982525162211</v>
      </c>
    </row>
    <row r="55" spans="1:5" x14ac:dyDescent="0.25">
      <c r="A55" s="51">
        <v>2003</v>
      </c>
      <c r="B55" s="51">
        <v>1.81991106008409</v>
      </c>
      <c r="C55" s="51">
        <v>3.58244080160142</v>
      </c>
      <c r="D55" s="51">
        <v>-1.2970396481762501</v>
      </c>
      <c r="E55" s="51">
        <v>-0.75644137787168797</v>
      </c>
    </row>
    <row r="56" spans="1:5" x14ac:dyDescent="0.25">
      <c r="A56" s="51">
        <v>2004</v>
      </c>
      <c r="B56" s="51">
        <v>0.93181777105591301</v>
      </c>
      <c r="C56" s="51">
        <v>1.7601724592627399</v>
      </c>
      <c r="D56" s="51">
        <v>8.9078754424471995E-3</v>
      </c>
      <c r="E56" s="51">
        <v>-2.31921045856974</v>
      </c>
    </row>
    <row r="57" spans="1:5" x14ac:dyDescent="0.25">
      <c r="A57" s="51">
        <v>2005</v>
      </c>
      <c r="B57" s="51">
        <v>-0.62518169217137098</v>
      </c>
      <c r="C57" s="51">
        <v>2.0215381598242002</v>
      </c>
      <c r="D57" s="51">
        <v>-1.3673296743065</v>
      </c>
      <c r="E57" s="51">
        <v>-2.44759072348619</v>
      </c>
    </row>
    <row r="58" spans="1:5" x14ac:dyDescent="0.25">
      <c r="A58" s="51">
        <v>2006</v>
      </c>
      <c r="B58" s="51">
        <v>-2.1504732151322901</v>
      </c>
      <c r="C58" s="51">
        <v>-0.25295509070522199</v>
      </c>
      <c r="D58" s="51">
        <v>-1.05359652776627</v>
      </c>
      <c r="E58" s="51">
        <v>-1.1759072471545899</v>
      </c>
    </row>
    <row r="59" spans="1:5" x14ac:dyDescent="0.25">
      <c r="A59" s="51">
        <v>2007</v>
      </c>
      <c r="B59" s="51">
        <v>-1.4677693930562901</v>
      </c>
      <c r="C59" s="51">
        <v>-0.79659947863784497</v>
      </c>
      <c r="D59" s="51">
        <v>-0.141866205892342</v>
      </c>
      <c r="E59" s="51">
        <v>1.6317482175697499E-2</v>
      </c>
    </row>
    <row r="60" spans="1:5" x14ac:dyDescent="0.25">
      <c r="A60" s="51">
        <v>2008</v>
      </c>
      <c r="B60" s="51">
        <v>-0.19974040152554501</v>
      </c>
      <c r="C60" s="51">
        <v>2.05398154144665</v>
      </c>
      <c r="D60" s="51">
        <v>2.1025353697706399</v>
      </c>
      <c r="E60" s="51">
        <v>1.8607717146900999</v>
      </c>
    </row>
    <row r="61" spans="1:5" x14ac:dyDescent="0.25">
      <c r="A61" s="51">
        <v>2009</v>
      </c>
      <c r="B61" s="51">
        <v>7.2020157727553897</v>
      </c>
      <c r="C61" s="51">
        <v>7.1830892869690199</v>
      </c>
      <c r="D61" s="51">
        <v>6.3429916055819797</v>
      </c>
      <c r="E61" s="51">
        <v>5.05041304592595</v>
      </c>
    </row>
    <row r="62" spans="1:5" x14ac:dyDescent="0.25">
      <c r="A62" s="51">
        <v>2010</v>
      </c>
      <c r="B62" s="51">
        <v>0.72184614542514702</v>
      </c>
      <c r="C62" s="51">
        <v>-2.1252185469783802</v>
      </c>
      <c r="D62" s="51">
        <v>0.35532696348845799</v>
      </c>
      <c r="E62" s="51">
        <v>-0.54472440783112197</v>
      </c>
    </row>
    <row r="63" spans="1:5" x14ac:dyDescent="0.25">
      <c r="A63" s="51">
        <v>2011</v>
      </c>
      <c r="B63" s="51">
        <v>1.2564238206610501</v>
      </c>
      <c r="C63" s="51">
        <v>-2.1613235196158298</v>
      </c>
      <c r="D63" s="51">
        <v>-0.45967556075406801</v>
      </c>
      <c r="E63" s="51">
        <v>-0.88630174382013305</v>
      </c>
    </row>
    <row r="64" spans="1:5" x14ac:dyDescent="0.25">
      <c r="A64" s="51">
        <v>2012</v>
      </c>
      <c r="B64" s="51">
        <v>1.53269575766723</v>
      </c>
      <c r="C64" s="51">
        <v>-0.54486504483708598</v>
      </c>
      <c r="D64" s="51">
        <v>-1.11446666804576</v>
      </c>
      <c r="E64" s="51">
        <v>-2.4080377518768699</v>
      </c>
    </row>
    <row r="65" spans="1:5" x14ac:dyDescent="0.25">
      <c r="A65" s="51">
        <v>2013</v>
      </c>
      <c r="B65" s="51">
        <v>0.81972896476446799</v>
      </c>
      <c r="C65" s="51">
        <v>-0.89459724608991698</v>
      </c>
      <c r="D65" s="51">
        <v>-1.5602481906691199</v>
      </c>
      <c r="E65" s="51">
        <v>-1.2784907900907301</v>
      </c>
    </row>
    <row r="66" spans="1:5" x14ac:dyDescent="0.25">
      <c r="A66" s="51">
        <v>2014</v>
      </c>
      <c r="B66" s="51">
        <v>-0.21197599429481001</v>
      </c>
      <c r="C66" s="51">
        <v>-2.8119132635869599</v>
      </c>
      <c r="D66" s="51">
        <v>-2.1402672870246402</v>
      </c>
      <c r="E66" s="51">
        <v>-1.84941999339018</v>
      </c>
    </row>
    <row r="67" spans="1:5" x14ac:dyDescent="0.25">
      <c r="A67" s="51">
        <v>2015</v>
      </c>
      <c r="B67" s="51">
        <v>-2.0198160892127399</v>
      </c>
      <c r="C67" s="51">
        <v>-3.2566466308511899</v>
      </c>
      <c r="D67" s="51">
        <v>-0.89374766144516204</v>
      </c>
      <c r="E67" s="51">
        <v>-1.84522590098592</v>
      </c>
    </row>
    <row r="68" spans="1:5" x14ac:dyDescent="0.25">
      <c r="A68" s="51">
        <v>2016</v>
      </c>
      <c r="B68" s="51">
        <v>-2.3316777420606698</v>
      </c>
      <c r="C68" s="51">
        <v>-3.5470971445064601</v>
      </c>
      <c r="D68" s="51">
        <v>-2.58146170138287</v>
      </c>
      <c r="E68" s="51">
        <v>-0.83621148982969895</v>
      </c>
    </row>
    <row r="69" spans="1:5" x14ac:dyDescent="0.25">
      <c r="A69" s="53">
        <v>2017</v>
      </c>
      <c r="B69" s="53">
        <v>-3.4512216488560301</v>
      </c>
      <c r="C69" s="53">
        <v>-3.40399695387294</v>
      </c>
      <c r="D69" s="53">
        <v>-2.8314183958194898</v>
      </c>
      <c r="E69" s="53">
        <v>-1.82992830255498</v>
      </c>
    </row>
  </sheetData>
  <mergeCells count="2">
    <mergeCell ref="A1:E1"/>
    <mergeCell ref="G1:H1"/>
  </mergeCells>
  <pageMargins left="0.7" right="0.7" top="0.75" bottom="0.75" header="0.3" footer="0.3"/>
  <pageSetup paperSize="9" orientation="portrait" horizontalDpi="300" verticalDpi="30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19"/>
  <sheetViews>
    <sheetView workbookViewId="0">
      <selection activeCell="C2" sqref="C2"/>
    </sheetView>
  </sheetViews>
  <sheetFormatPr defaultRowHeight="15" x14ac:dyDescent="0.25"/>
  <cols>
    <col min="1" max="1" width="8.7109375" customWidth="1"/>
    <col min="2" max="2" width="9.7109375" customWidth="1"/>
    <col min="3" max="3" width="25.7109375" customWidth="1"/>
    <col min="5" max="5" width="12.7109375" customWidth="1"/>
    <col min="6" max="6" width="28.7109375" customWidth="1"/>
  </cols>
  <sheetData>
    <row r="1" spans="1:6" ht="15.75" x14ac:dyDescent="0.25">
      <c r="A1" s="278" t="s">
        <v>72</v>
      </c>
      <c r="B1" s="279"/>
      <c r="C1" s="279"/>
      <c r="E1" s="278" t="s">
        <v>73</v>
      </c>
      <c r="F1" s="279"/>
    </row>
    <row r="2" spans="1:6" x14ac:dyDescent="0.25">
      <c r="A2" s="9" t="s">
        <v>71</v>
      </c>
      <c r="B2" s="9" t="s">
        <v>122</v>
      </c>
      <c r="C2" s="9" t="s">
        <v>391</v>
      </c>
      <c r="E2" s="16" t="s">
        <v>74</v>
      </c>
      <c r="F2" s="10" t="s">
        <v>13</v>
      </c>
    </row>
    <row r="3" spans="1:6" x14ac:dyDescent="0.25">
      <c r="A3" s="49">
        <v>101.2753</v>
      </c>
      <c r="B3" s="49"/>
      <c r="C3" s="49">
        <v>-1.3166471</v>
      </c>
      <c r="E3" s="16" t="s">
        <v>75</v>
      </c>
      <c r="F3" s="11" t="s">
        <v>76</v>
      </c>
    </row>
    <row r="4" spans="1:6" x14ac:dyDescent="0.25">
      <c r="A4" s="48">
        <v>33.045400000000001</v>
      </c>
      <c r="B4" s="48"/>
      <c r="C4" s="48">
        <v>0.560087</v>
      </c>
      <c r="E4" s="16" t="s">
        <v>77</v>
      </c>
      <c r="F4" s="11" t="s">
        <v>123</v>
      </c>
    </row>
    <row r="5" spans="1:6" x14ac:dyDescent="0.25">
      <c r="A5" s="48">
        <v>58.399700000000003</v>
      </c>
      <c r="B5" s="48"/>
      <c r="C5" s="48">
        <v>0.95887489999999997</v>
      </c>
      <c r="E5" s="16" t="s">
        <v>79</v>
      </c>
      <c r="F5" s="12"/>
    </row>
    <row r="6" spans="1:6" x14ac:dyDescent="0.25">
      <c r="A6" s="48">
        <v>61.318100000000001</v>
      </c>
      <c r="B6" s="48"/>
      <c r="C6" s="48">
        <v>-4.7413799999999999E-2</v>
      </c>
    </row>
    <row r="7" spans="1:6" x14ac:dyDescent="0.25">
      <c r="A7" s="48">
        <v>174.92609999999999</v>
      </c>
      <c r="B7" s="48"/>
      <c r="C7" s="48">
        <v>0.5146037</v>
      </c>
      <c r="E7" s="17" t="str">
        <f>HYPERLINK("#'OVERZICHT'!A1", "Link naar overzicht")</f>
        <v>Link naar overzicht</v>
      </c>
    </row>
    <row r="8" spans="1:6" x14ac:dyDescent="0.25">
      <c r="A8" s="48">
        <v>96.281999999999996</v>
      </c>
      <c r="B8" s="48"/>
      <c r="C8" s="48">
        <v>-2.2972662000000001</v>
      </c>
    </row>
    <row r="9" spans="1:6" x14ac:dyDescent="0.25">
      <c r="A9" s="48">
        <v>99.027000000000001</v>
      </c>
      <c r="B9" s="48"/>
      <c r="C9" s="48">
        <v>-3.1218246999999999</v>
      </c>
    </row>
    <row r="10" spans="1:6" x14ac:dyDescent="0.25">
      <c r="A10" s="48">
        <v>133.73670000000001</v>
      </c>
      <c r="B10" s="48"/>
      <c r="C10" s="48">
        <v>-2.4580809000000001</v>
      </c>
    </row>
    <row r="11" spans="1:6" x14ac:dyDescent="0.25">
      <c r="A11" s="48">
        <v>49.0578</v>
      </c>
      <c r="B11" s="48">
        <v>1.4287231</v>
      </c>
      <c r="C11" s="48"/>
    </row>
    <row r="12" spans="1:6" x14ac:dyDescent="0.25">
      <c r="A12" s="48">
        <v>69.741100000000003</v>
      </c>
      <c r="B12" s="48"/>
      <c r="C12" s="48">
        <v>0.31858550000000002</v>
      </c>
    </row>
    <row r="13" spans="1:6" x14ac:dyDescent="0.25">
      <c r="A13" s="48">
        <v>119.4918</v>
      </c>
      <c r="B13" s="48"/>
      <c r="C13" s="48">
        <v>-0.40035189999999998</v>
      </c>
    </row>
    <row r="14" spans="1:6" x14ac:dyDescent="0.25">
      <c r="A14" s="48">
        <v>58.278100000000002</v>
      </c>
      <c r="B14" s="48"/>
      <c r="C14" s="48">
        <v>-0.37070249999999999</v>
      </c>
    </row>
    <row r="15" spans="1:6" x14ac:dyDescent="0.25">
      <c r="A15" s="48">
        <v>34.353900000000003</v>
      </c>
      <c r="B15" s="48"/>
      <c r="C15" s="48">
        <v>0.40498919999999999</v>
      </c>
    </row>
    <row r="16" spans="1:6" x14ac:dyDescent="0.25">
      <c r="A16" s="48">
        <v>85.074799999999996</v>
      </c>
      <c r="B16" s="48"/>
      <c r="C16" s="48">
        <v>-1.5372843</v>
      </c>
    </row>
    <row r="17" spans="1:3" x14ac:dyDescent="0.25">
      <c r="A17" s="48">
        <v>32.061500000000002</v>
      </c>
      <c r="B17" s="48"/>
      <c r="C17" s="48">
        <v>7.4403370000000004</v>
      </c>
    </row>
    <row r="18" spans="1:3" x14ac:dyDescent="0.25">
      <c r="A18" s="48">
        <v>236.10679999999999</v>
      </c>
      <c r="B18" s="48"/>
      <c r="C18" s="48">
        <v>-2.7917869</v>
      </c>
    </row>
    <row r="19" spans="1:3" x14ac:dyDescent="0.25">
      <c r="A19" s="50">
        <v>107.8312</v>
      </c>
      <c r="B19" s="50"/>
      <c r="C19" s="50">
        <v>-6.4701617000000002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F23"/>
  <sheetViews>
    <sheetView workbookViewId="0">
      <selection activeCell="F8" sqref="F8"/>
    </sheetView>
  </sheetViews>
  <sheetFormatPr defaultRowHeight="15" x14ac:dyDescent="0.25"/>
  <cols>
    <col min="1" max="1" width="5.7109375" customWidth="1"/>
    <col min="2" max="2" width="9.7109375" customWidth="1"/>
    <col min="3" max="3" width="25.7109375" customWidth="1"/>
    <col min="5" max="5" width="12.7109375" customWidth="1"/>
    <col min="6" max="6" width="33.7109375" customWidth="1"/>
  </cols>
  <sheetData>
    <row r="1" spans="1:6" ht="15.75" x14ac:dyDescent="0.25">
      <c r="A1" s="278" t="s">
        <v>72</v>
      </c>
      <c r="B1" s="279"/>
      <c r="C1" s="279"/>
      <c r="E1" s="278" t="s">
        <v>73</v>
      </c>
      <c r="F1" s="279"/>
    </row>
    <row r="2" spans="1:6" x14ac:dyDescent="0.25">
      <c r="A2" s="9" t="s">
        <v>71</v>
      </c>
      <c r="B2" s="9" t="s">
        <v>122</v>
      </c>
      <c r="C2" s="9" t="s">
        <v>391</v>
      </c>
      <c r="E2" s="16" t="s">
        <v>74</v>
      </c>
      <c r="F2" s="10" t="s">
        <v>16</v>
      </c>
    </row>
    <row r="3" spans="1:6" x14ac:dyDescent="0.25">
      <c r="A3" s="58">
        <v>-3.44</v>
      </c>
      <c r="B3" s="58"/>
      <c r="C3" s="58">
        <v>-0.76700000000000002</v>
      </c>
      <c r="E3" s="16" t="s">
        <v>75</v>
      </c>
      <c r="F3" s="11" t="s">
        <v>83</v>
      </c>
    </row>
    <row r="4" spans="1:6" x14ac:dyDescent="0.25">
      <c r="A4" s="57">
        <v>-3.2</v>
      </c>
      <c r="B4" s="57"/>
      <c r="C4" s="57">
        <v>0.93600000000000005</v>
      </c>
      <c r="E4" s="16" t="s">
        <v>77</v>
      </c>
      <c r="F4" s="11" t="s">
        <v>349</v>
      </c>
    </row>
    <row r="5" spans="1:6" x14ac:dyDescent="0.25">
      <c r="A5" s="57">
        <v>-2.48</v>
      </c>
      <c r="B5" s="57"/>
      <c r="C5" s="57">
        <v>0.16800000000000001</v>
      </c>
      <c r="E5" s="16" t="s">
        <v>79</v>
      </c>
      <c r="F5" s="12"/>
    </row>
    <row r="6" spans="1:6" x14ac:dyDescent="0.25">
      <c r="A6" s="57">
        <v>-0.56000000000000005</v>
      </c>
      <c r="B6" s="57"/>
      <c r="C6" s="57">
        <v>-0.37</v>
      </c>
    </row>
    <row r="7" spans="1:6" x14ac:dyDescent="0.25">
      <c r="A7" s="57">
        <v>-3.72</v>
      </c>
      <c r="B7" s="57"/>
      <c r="C7" s="57">
        <v>0.86599999999999999</v>
      </c>
      <c r="E7" s="17" t="str">
        <f>HYPERLINK("#'OVERZICHT'!A1", "Link naar overzicht")</f>
        <v>Link naar overzicht</v>
      </c>
    </row>
    <row r="8" spans="1:6" x14ac:dyDescent="0.25">
      <c r="A8" s="57">
        <v>-4.37</v>
      </c>
      <c r="B8" s="57"/>
      <c r="C8" s="57">
        <v>1.4999999999999999E-2</v>
      </c>
    </row>
    <row r="9" spans="1:6" x14ac:dyDescent="0.25">
      <c r="A9" s="57">
        <v>-2.1800000000000002</v>
      </c>
      <c r="B9" s="57"/>
      <c r="C9" s="57">
        <v>0.113</v>
      </c>
    </row>
    <row r="10" spans="1:6" x14ac:dyDescent="0.25">
      <c r="A10" s="57">
        <v>-2.96</v>
      </c>
      <c r="B10" s="57"/>
      <c r="C10" s="57">
        <v>0.751</v>
      </c>
    </row>
    <row r="11" spans="1:6" x14ac:dyDescent="0.25">
      <c r="A11" s="57">
        <v>0.62</v>
      </c>
      <c r="B11" s="57"/>
      <c r="C11" s="57">
        <v>-4.4009999999999998</v>
      </c>
    </row>
    <row r="12" spans="1:6" x14ac:dyDescent="0.25">
      <c r="A12" s="57">
        <v>-5.17</v>
      </c>
      <c r="B12" s="57"/>
      <c r="C12" s="57">
        <v>1.3089999999999999</v>
      </c>
    </row>
    <row r="13" spans="1:6" x14ac:dyDescent="0.25">
      <c r="A13" s="57">
        <v>2.12</v>
      </c>
      <c r="B13" s="57"/>
      <c r="C13" s="57">
        <v>-1.0469999999999999</v>
      </c>
    </row>
    <row r="14" spans="1:6" x14ac:dyDescent="0.25">
      <c r="A14" s="57">
        <v>-1.02</v>
      </c>
      <c r="B14" s="57"/>
      <c r="C14" s="57">
        <v>-0.161</v>
      </c>
    </row>
    <row r="15" spans="1:6" x14ac:dyDescent="0.25">
      <c r="A15" s="57">
        <v>-1.21</v>
      </c>
      <c r="B15" s="57"/>
      <c r="C15" s="57">
        <v>-0.875</v>
      </c>
    </row>
    <row r="16" spans="1:6" x14ac:dyDescent="0.25">
      <c r="A16" s="57">
        <v>-4.17</v>
      </c>
      <c r="B16" s="57">
        <v>0.9</v>
      </c>
      <c r="C16" s="57"/>
    </row>
    <row r="17" spans="1:3" x14ac:dyDescent="0.25">
      <c r="A17" s="57">
        <v>-2.5</v>
      </c>
      <c r="B17" s="57"/>
      <c r="C17" s="57">
        <v>0.30299999999999999</v>
      </c>
    </row>
    <row r="18" spans="1:3" x14ac:dyDescent="0.25">
      <c r="A18" s="57">
        <v>-2.2799999999999998</v>
      </c>
      <c r="B18" s="57"/>
      <c r="C18" s="57">
        <v>0</v>
      </c>
    </row>
    <row r="19" spans="1:3" x14ac:dyDescent="0.25">
      <c r="A19" s="57">
        <v>-2.38</v>
      </c>
      <c r="B19" s="57"/>
      <c r="C19" s="57">
        <v>0.23699999999999999</v>
      </c>
    </row>
    <row r="20" spans="1:3" x14ac:dyDescent="0.25">
      <c r="A20" s="57">
        <v>-2.6</v>
      </c>
      <c r="B20" s="57"/>
      <c r="C20" s="57">
        <v>0.68799999999999994</v>
      </c>
    </row>
    <row r="21" spans="1:3" x14ac:dyDescent="0.25">
      <c r="A21" s="57">
        <v>-3.83</v>
      </c>
      <c r="B21" s="57"/>
      <c r="C21" s="57">
        <v>0.34799999999999998</v>
      </c>
    </row>
    <row r="22" spans="1:3" x14ac:dyDescent="0.25">
      <c r="A22" s="57">
        <v>-2.4700000000000002</v>
      </c>
      <c r="B22" s="57"/>
      <c r="C22" s="57">
        <v>-0.27</v>
      </c>
    </row>
    <row r="23" spans="1:3" x14ac:dyDescent="0.25">
      <c r="A23" s="59">
        <v>-2.39</v>
      </c>
      <c r="B23" s="59"/>
      <c r="C23" s="59">
        <v>1.3720000000000001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F38"/>
  <sheetViews>
    <sheetView workbookViewId="0">
      <selection activeCell="F4" sqref="F4"/>
    </sheetView>
  </sheetViews>
  <sheetFormatPr defaultRowHeight="15" x14ac:dyDescent="0.25"/>
  <cols>
    <col min="1" max="1" width="11.7109375" customWidth="1"/>
    <col min="2" max="2" width="21.7109375" customWidth="1"/>
    <col min="3" max="3" width="8.7109375" customWidth="1"/>
    <col min="5" max="5" width="12.7109375" customWidth="1"/>
    <col min="6" max="6" width="34.7109375" customWidth="1"/>
  </cols>
  <sheetData>
    <row r="1" spans="1:6" ht="15.75" x14ac:dyDescent="0.25">
      <c r="A1" s="278" t="s">
        <v>72</v>
      </c>
      <c r="B1" s="279"/>
      <c r="C1" s="279"/>
      <c r="E1" s="278" t="s">
        <v>73</v>
      </c>
      <c r="F1" s="279"/>
    </row>
    <row r="2" spans="1:6" x14ac:dyDescent="0.25">
      <c r="A2" s="9" t="s">
        <v>71</v>
      </c>
      <c r="B2" s="9" t="s">
        <v>147</v>
      </c>
      <c r="C2" s="9" t="s">
        <v>148</v>
      </c>
      <c r="E2" s="16" t="s">
        <v>74</v>
      </c>
      <c r="F2" s="10" t="s">
        <v>17</v>
      </c>
    </row>
    <row r="3" spans="1:6" x14ac:dyDescent="0.25">
      <c r="A3" s="61">
        <v>2016.5833333333301</v>
      </c>
      <c r="B3" s="61">
        <v>50.7</v>
      </c>
      <c r="C3" s="61">
        <v>51.5</v>
      </c>
      <c r="E3" s="16" t="s">
        <v>75</v>
      </c>
      <c r="F3" s="11"/>
    </row>
    <row r="4" spans="1:6" x14ac:dyDescent="0.25">
      <c r="A4" s="60">
        <v>2016.6666666666699</v>
      </c>
      <c r="B4" s="60">
        <v>51</v>
      </c>
      <c r="C4" s="60">
        <v>51.7</v>
      </c>
      <c r="E4" s="16" t="s">
        <v>77</v>
      </c>
      <c r="F4" s="11" t="s">
        <v>78</v>
      </c>
    </row>
    <row r="5" spans="1:6" x14ac:dyDescent="0.25">
      <c r="A5" s="60">
        <v>2016.75</v>
      </c>
      <c r="B5" s="60">
        <v>51.9</v>
      </c>
      <c r="C5" s="60">
        <v>53</v>
      </c>
      <c r="E5" s="16" t="s">
        <v>79</v>
      </c>
      <c r="F5" s="12"/>
    </row>
    <row r="6" spans="1:6" x14ac:dyDescent="0.25">
      <c r="A6" s="60">
        <v>2016.8333333333301</v>
      </c>
      <c r="B6" s="60">
        <v>52</v>
      </c>
      <c r="C6" s="60">
        <v>53.3</v>
      </c>
    </row>
    <row r="7" spans="1:6" x14ac:dyDescent="0.25">
      <c r="A7" s="60">
        <v>2016.9166666666699</v>
      </c>
      <c r="B7" s="60">
        <v>52.6</v>
      </c>
      <c r="C7" s="60">
        <v>53.4</v>
      </c>
      <c r="E7" s="17" t="str">
        <f>HYPERLINK("#'OVERZICHT'!A1", "Link naar overzicht")</f>
        <v>Link naar overzicht</v>
      </c>
    </row>
    <row r="8" spans="1:6" x14ac:dyDescent="0.25">
      <c r="A8" s="60">
        <v>2017</v>
      </c>
      <c r="B8" s="60">
        <v>52.6</v>
      </c>
      <c r="C8" s="60">
        <v>53.9</v>
      </c>
    </row>
    <row r="9" spans="1:6" x14ac:dyDescent="0.25">
      <c r="A9" s="60">
        <v>2017.0833333333301</v>
      </c>
      <c r="B9" s="60">
        <v>52.9</v>
      </c>
      <c r="C9" s="60">
        <v>53.3</v>
      </c>
    </row>
    <row r="10" spans="1:6" x14ac:dyDescent="0.25">
      <c r="A10" s="60">
        <v>2017.1666666666699</v>
      </c>
      <c r="B10" s="60">
        <v>52.9</v>
      </c>
      <c r="C10" s="60">
        <v>53.7</v>
      </c>
    </row>
    <row r="11" spans="1:6" x14ac:dyDescent="0.25">
      <c r="A11" s="60">
        <v>2017.25</v>
      </c>
      <c r="B11" s="60">
        <v>52.6</v>
      </c>
      <c r="C11" s="60">
        <v>53.7</v>
      </c>
    </row>
    <row r="12" spans="1:6" x14ac:dyDescent="0.25">
      <c r="A12" s="60">
        <v>2017.3333333333301</v>
      </c>
      <c r="B12" s="60">
        <v>52.5</v>
      </c>
      <c r="C12" s="60">
        <v>53.9</v>
      </c>
    </row>
    <row r="13" spans="1:6" x14ac:dyDescent="0.25">
      <c r="A13" s="60">
        <v>2017.4166666666699</v>
      </c>
      <c r="B13" s="60">
        <v>52.5</v>
      </c>
      <c r="C13" s="60">
        <v>53.8</v>
      </c>
    </row>
    <row r="14" spans="1:6" x14ac:dyDescent="0.25">
      <c r="A14" s="60">
        <v>2017.5</v>
      </c>
      <c r="B14" s="60">
        <v>52.6</v>
      </c>
      <c r="C14" s="60">
        <v>53.6</v>
      </c>
    </row>
    <row r="15" spans="1:6" x14ac:dyDescent="0.25">
      <c r="A15" s="60">
        <v>2017.5833333333301</v>
      </c>
      <c r="B15" s="60">
        <v>53.1</v>
      </c>
      <c r="C15" s="60">
        <v>54</v>
      </c>
    </row>
    <row r="16" spans="1:6" x14ac:dyDescent="0.25">
      <c r="A16" s="60">
        <v>2017.6666666666699</v>
      </c>
      <c r="B16" s="60">
        <v>53.2</v>
      </c>
      <c r="C16" s="60">
        <v>53.8</v>
      </c>
    </row>
    <row r="17" spans="1:3" x14ac:dyDescent="0.25">
      <c r="A17" s="60">
        <v>2017.75</v>
      </c>
      <c r="B17" s="60">
        <v>53.4</v>
      </c>
      <c r="C17" s="60">
        <v>54.1</v>
      </c>
    </row>
    <row r="18" spans="1:3" x14ac:dyDescent="0.25">
      <c r="A18" s="60">
        <v>2017.8333333333301</v>
      </c>
      <c r="B18" s="60">
        <v>53.9</v>
      </c>
      <c r="C18" s="60">
        <v>53.7</v>
      </c>
    </row>
    <row r="19" spans="1:3" x14ac:dyDescent="0.25">
      <c r="A19" s="60">
        <v>2017.9166666666699</v>
      </c>
      <c r="B19" s="60">
        <v>54.4</v>
      </c>
      <c r="C19" s="60">
        <v>53.8</v>
      </c>
    </row>
    <row r="20" spans="1:3" x14ac:dyDescent="0.25">
      <c r="A20" s="60">
        <v>2018</v>
      </c>
      <c r="B20" s="60">
        <v>54.3</v>
      </c>
      <c r="C20" s="60">
        <v>54.2</v>
      </c>
    </row>
    <row r="21" spans="1:3" x14ac:dyDescent="0.25">
      <c r="A21" s="60">
        <v>2018.0833333333301</v>
      </c>
      <c r="B21" s="60">
        <v>54</v>
      </c>
      <c r="C21" s="60">
        <v>54.8</v>
      </c>
    </row>
    <row r="22" spans="1:3" x14ac:dyDescent="0.25">
      <c r="A22" s="60">
        <v>2018.1666666666699</v>
      </c>
      <c r="B22" s="60">
        <v>53.2</v>
      </c>
      <c r="C22" s="60">
        <v>53.2</v>
      </c>
    </row>
    <row r="23" spans="1:3" x14ac:dyDescent="0.25">
      <c r="A23" s="60">
        <v>2018.25</v>
      </c>
      <c r="B23" s="60">
        <v>53.4</v>
      </c>
      <c r="C23" s="60">
        <v>53.8</v>
      </c>
    </row>
    <row r="24" spans="1:3" x14ac:dyDescent="0.25">
      <c r="A24" s="60">
        <v>2018.3333333333301</v>
      </c>
      <c r="B24" s="60">
        <v>53</v>
      </c>
      <c r="C24" s="60">
        <v>54.3</v>
      </c>
    </row>
    <row r="25" spans="1:3" x14ac:dyDescent="0.25">
      <c r="A25" s="60">
        <v>2018.4166666666599</v>
      </c>
      <c r="B25" s="60">
        <v>52.9</v>
      </c>
      <c r="C25" s="60">
        <v>54.6</v>
      </c>
    </row>
    <row r="26" spans="1:3" x14ac:dyDescent="0.25">
      <c r="A26" s="60">
        <v>2018.5</v>
      </c>
      <c r="B26" s="60">
        <v>52.7</v>
      </c>
      <c r="C26" s="60">
        <v>54</v>
      </c>
    </row>
    <row r="27" spans="1:3" x14ac:dyDescent="0.25">
      <c r="A27" s="60">
        <v>2018.5833333333301</v>
      </c>
      <c r="B27" s="60">
        <v>52.5</v>
      </c>
      <c r="C27" s="60">
        <v>53.5</v>
      </c>
    </row>
    <row r="28" spans="1:3" x14ac:dyDescent="0.25">
      <c r="A28" s="60">
        <v>2018.6666666666599</v>
      </c>
      <c r="B28" s="60">
        <v>52.1</v>
      </c>
      <c r="C28" s="60">
        <v>52.9</v>
      </c>
    </row>
    <row r="29" spans="1:3" x14ac:dyDescent="0.25">
      <c r="A29" s="60">
        <v>2018.75</v>
      </c>
      <c r="B29" s="60">
        <v>52</v>
      </c>
      <c r="C29" s="60">
        <v>53.4</v>
      </c>
    </row>
    <row r="30" spans="1:3" x14ac:dyDescent="0.25">
      <c r="A30" s="60">
        <v>2018.8333333333301</v>
      </c>
      <c r="B30" s="60">
        <v>51.9</v>
      </c>
      <c r="C30" s="60">
        <v>53.7</v>
      </c>
    </row>
    <row r="31" spans="1:3" x14ac:dyDescent="0.25">
      <c r="A31" s="60">
        <v>2018.9166666666599</v>
      </c>
      <c r="B31" s="60">
        <v>51.4</v>
      </c>
      <c r="C31" s="60">
        <v>53</v>
      </c>
    </row>
    <row r="32" spans="1:3" x14ac:dyDescent="0.25">
      <c r="A32" s="60">
        <v>2019</v>
      </c>
      <c r="B32" s="60">
        <v>50.8</v>
      </c>
      <c r="C32" s="60">
        <v>52.7</v>
      </c>
    </row>
    <row r="33" spans="1:3" x14ac:dyDescent="0.25">
      <c r="A33" s="60">
        <v>2019.0833333333301</v>
      </c>
      <c r="B33" s="60">
        <v>50.6</v>
      </c>
      <c r="C33" s="60">
        <v>53.3</v>
      </c>
    </row>
    <row r="34" spans="1:3" x14ac:dyDescent="0.25">
      <c r="A34" s="60">
        <v>2019.1666666666599</v>
      </c>
      <c r="B34" s="60">
        <v>50.5</v>
      </c>
      <c r="C34" s="60">
        <v>53.7</v>
      </c>
    </row>
    <row r="35" spans="1:3" x14ac:dyDescent="0.25">
      <c r="A35" s="60">
        <v>2019.25</v>
      </c>
      <c r="B35" s="60">
        <v>50.4</v>
      </c>
      <c r="C35" s="60">
        <v>52.7</v>
      </c>
    </row>
    <row r="36" spans="1:3" x14ac:dyDescent="0.25">
      <c r="A36" s="60">
        <v>2019.3333333333301</v>
      </c>
      <c r="B36" s="60">
        <v>49.8</v>
      </c>
      <c r="C36" s="60">
        <v>51.6</v>
      </c>
    </row>
    <row r="37" spans="1:3" x14ac:dyDescent="0.25">
      <c r="A37" s="60">
        <v>2019.4166666666599</v>
      </c>
      <c r="B37" s="60">
        <v>49.4</v>
      </c>
      <c r="C37" s="60">
        <v>51.9</v>
      </c>
    </row>
    <row r="38" spans="1:3" x14ac:dyDescent="0.25">
      <c r="A38" s="62">
        <v>2019.5</v>
      </c>
      <c r="B38" s="62">
        <v>49.3</v>
      </c>
      <c r="C38" s="62">
        <v>52.5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F45"/>
  <sheetViews>
    <sheetView workbookViewId="0">
      <selection activeCell="F5" sqref="F5"/>
    </sheetView>
  </sheetViews>
  <sheetFormatPr defaultRowHeight="15" x14ac:dyDescent="0.25"/>
  <cols>
    <col min="1" max="3" width="11.7109375" customWidth="1"/>
    <col min="5" max="5" width="12.7109375" customWidth="1"/>
    <col min="6" max="6" width="24.7109375" customWidth="1"/>
  </cols>
  <sheetData>
    <row r="1" spans="1:6" ht="15.75" x14ac:dyDescent="0.25">
      <c r="A1" s="278" t="s">
        <v>72</v>
      </c>
      <c r="B1" s="279"/>
      <c r="C1" s="279"/>
      <c r="E1" s="278" t="s">
        <v>73</v>
      </c>
      <c r="F1" s="279"/>
    </row>
    <row r="2" spans="1:6" x14ac:dyDescent="0.25">
      <c r="A2" s="9" t="s">
        <v>71</v>
      </c>
      <c r="B2" s="9" t="s">
        <v>149</v>
      </c>
      <c r="C2" s="9" t="s">
        <v>150</v>
      </c>
      <c r="E2" s="16" t="s">
        <v>74</v>
      </c>
      <c r="F2" s="10" t="s">
        <v>18</v>
      </c>
    </row>
    <row r="3" spans="1:6" x14ac:dyDescent="0.25">
      <c r="A3" s="64">
        <v>2016</v>
      </c>
      <c r="B3" s="64">
        <v>52.098252780046401</v>
      </c>
      <c r="C3" s="64">
        <v>39.558595936523197</v>
      </c>
      <c r="E3" s="16" t="s">
        <v>75</v>
      </c>
      <c r="F3" s="11"/>
    </row>
    <row r="4" spans="1:6" x14ac:dyDescent="0.25">
      <c r="A4" s="63">
        <v>2016.0833333333301</v>
      </c>
      <c r="B4" s="63">
        <v>91.554035065739896</v>
      </c>
      <c r="C4" s="63">
        <v>30.5221867209066</v>
      </c>
      <c r="E4" s="16" t="s">
        <v>77</v>
      </c>
      <c r="F4" s="11" t="s">
        <v>78</v>
      </c>
    </row>
    <row r="5" spans="1:6" x14ac:dyDescent="0.25">
      <c r="A5" s="63">
        <v>2016.1666666666699</v>
      </c>
      <c r="B5" s="63">
        <v>181.27565286292099</v>
      </c>
      <c r="C5" s="63">
        <v>43.236751857317799</v>
      </c>
      <c r="E5" s="16" t="s">
        <v>79</v>
      </c>
      <c r="F5" s="12"/>
    </row>
    <row r="6" spans="1:6" x14ac:dyDescent="0.25">
      <c r="A6" s="63">
        <v>2016.25</v>
      </c>
      <c r="B6" s="63">
        <v>46.731864705076703</v>
      </c>
      <c r="C6" s="63">
        <v>20.132682431714102</v>
      </c>
    </row>
    <row r="7" spans="1:6" x14ac:dyDescent="0.25">
      <c r="A7" s="63">
        <v>2016.3333333333301</v>
      </c>
      <c r="B7" s="63">
        <v>105.05106284532</v>
      </c>
      <c r="C7" s="63">
        <v>48.528350794810301</v>
      </c>
      <c r="E7" s="17" t="str">
        <f>HYPERLINK("#'OVERZICHT'!A1", "Link naar overzicht")</f>
        <v>Link naar overzicht</v>
      </c>
    </row>
    <row r="8" spans="1:6" x14ac:dyDescent="0.25">
      <c r="A8" s="63">
        <v>2016.4166666666699</v>
      </c>
      <c r="B8" s="63">
        <v>58.600634078993799</v>
      </c>
      <c r="C8" s="63">
        <v>143.01286820870899</v>
      </c>
    </row>
    <row r="9" spans="1:6" x14ac:dyDescent="0.25">
      <c r="A9" s="63">
        <v>2016.5</v>
      </c>
      <c r="B9" s="63">
        <v>105.09673576566701</v>
      </c>
      <c r="C9" s="63">
        <v>84.404203585731196</v>
      </c>
    </row>
    <row r="10" spans="1:6" x14ac:dyDescent="0.25">
      <c r="A10" s="63">
        <v>2016.5833333333301</v>
      </c>
      <c r="B10" s="63">
        <v>140.74197820936701</v>
      </c>
      <c r="C10" s="63">
        <v>156.77014525794499</v>
      </c>
    </row>
    <row r="11" spans="1:6" x14ac:dyDescent="0.25">
      <c r="A11" s="63">
        <v>2016.6666666666699</v>
      </c>
      <c r="B11" s="63">
        <v>113.830866555356</v>
      </c>
      <c r="C11" s="63">
        <v>62.758026783413499</v>
      </c>
    </row>
    <row r="12" spans="1:6" x14ac:dyDescent="0.25">
      <c r="A12" s="63">
        <v>2016.75</v>
      </c>
      <c r="B12" s="63">
        <v>50.397630815575702</v>
      </c>
      <c r="C12" s="63">
        <v>71.2577240206748</v>
      </c>
    </row>
    <row r="13" spans="1:6" x14ac:dyDescent="0.25">
      <c r="A13" s="63">
        <v>2016.8333333333301</v>
      </c>
      <c r="B13" s="63">
        <v>86.977357059229803</v>
      </c>
      <c r="C13" s="63">
        <v>325.79208921785698</v>
      </c>
    </row>
    <row r="14" spans="1:6" x14ac:dyDescent="0.25">
      <c r="A14" s="63">
        <v>2016.9166666666699</v>
      </c>
      <c r="B14" s="63">
        <v>108.03811438987</v>
      </c>
      <c r="C14" s="63">
        <v>105.52743582842101</v>
      </c>
    </row>
    <row r="15" spans="1:6" x14ac:dyDescent="0.25">
      <c r="A15" s="63">
        <v>2017</v>
      </c>
      <c r="B15" s="63">
        <v>452.19001598458198</v>
      </c>
      <c r="C15" s="63">
        <v>302.18289626330397</v>
      </c>
    </row>
    <row r="16" spans="1:6" x14ac:dyDescent="0.25">
      <c r="A16" s="63">
        <v>2017.0833333333301</v>
      </c>
      <c r="B16" s="63">
        <v>286.76664332102399</v>
      </c>
      <c r="C16" s="63">
        <v>185.791606658559</v>
      </c>
    </row>
    <row r="17" spans="1:3" x14ac:dyDescent="0.25">
      <c r="A17" s="63">
        <v>2017.1666666666699</v>
      </c>
      <c r="B17" s="63">
        <v>641.31469965335805</v>
      </c>
      <c r="C17" s="63">
        <v>140.21574377201699</v>
      </c>
    </row>
    <row r="18" spans="1:3" x14ac:dyDescent="0.25">
      <c r="A18" s="63">
        <v>2017.25</v>
      </c>
      <c r="B18" s="63">
        <v>173.02735795941601</v>
      </c>
      <c r="C18" s="63">
        <v>125.13448070058701</v>
      </c>
    </row>
    <row r="19" spans="1:3" x14ac:dyDescent="0.25">
      <c r="A19" s="63">
        <v>2017.3333333333301</v>
      </c>
      <c r="B19" s="63">
        <v>112.125895953821</v>
      </c>
      <c r="C19" s="63">
        <v>94.143008223318304</v>
      </c>
    </row>
    <row r="20" spans="1:3" x14ac:dyDescent="0.25">
      <c r="A20" s="63">
        <v>2017.4166666666699</v>
      </c>
      <c r="B20" s="63">
        <v>264.21769185307897</v>
      </c>
      <c r="C20" s="63">
        <v>86.4937241324985</v>
      </c>
    </row>
    <row r="21" spans="1:3" x14ac:dyDescent="0.25">
      <c r="A21" s="63">
        <v>2017.5</v>
      </c>
      <c r="B21" s="63">
        <v>268.37945894974501</v>
      </c>
      <c r="C21" s="63">
        <v>63.719942421187298</v>
      </c>
    </row>
    <row r="22" spans="1:3" x14ac:dyDescent="0.25">
      <c r="A22" s="63">
        <v>2017.5833333333301</v>
      </c>
      <c r="B22" s="63">
        <v>183.08553051875001</v>
      </c>
      <c r="C22" s="63">
        <v>96.256472019979796</v>
      </c>
    </row>
    <row r="23" spans="1:3" x14ac:dyDescent="0.25">
      <c r="A23" s="63">
        <v>2017.6666666666699</v>
      </c>
      <c r="B23" s="63">
        <v>389.50966496452003</v>
      </c>
      <c r="C23" s="63">
        <v>82.301781179116006</v>
      </c>
    </row>
    <row r="24" spans="1:3" x14ac:dyDescent="0.25">
      <c r="A24" s="63">
        <v>2017.75</v>
      </c>
      <c r="B24" s="63">
        <v>167.609419237677</v>
      </c>
      <c r="C24" s="63">
        <v>114.55383010325799</v>
      </c>
    </row>
    <row r="25" spans="1:3" x14ac:dyDescent="0.25">
      <c r="A25" s="63">
        <v>2017.8333333333301</v>
      </c>
      <c r="B25" s="63">
        <v>249.21477094809799</v>
      </c>
      <c r="C25" s="63">
        <v>47.220420941553797</v>
      </c>
    </row>
    <row r="26" spans="1:3" x14ac:dyDescent="0.25">
      <c r="A26" s="63">
        <v>2017.9166666666699</v>
      </c>
      <c r="B26" s="63">
        <v>297.17320649319203</v>
      </c>
      <c r="C26" s="63">
        <v>148.04927443820799</v>
      </c>
    </row>
    <row r="27" spans="1:3" x14ac:dyDescent="0.25">
      <c r="A27" s="63">
        <v>2018</v>
      </c>
      <c r="B27" s="63">
        <v>280.22698657809002</v>
      </c>
      <c r="C27" s="63">
        <v>271.51865272372697</v>
      </c>
    </row>
    <row r="28" spans="1:3" x14ac:dyDescent="0.25">
      <c r="A28" s="63">
        <v>2018.0833333333301</v>
      </c>
      <c r="B28" s="63">
        <v>110.036362797742</v>
      </c>
      <c r="C28" s="63">
        <v>51.245198838917297</v>
      </c>
    </row>
    <row r="29" spans="1:3" x14ac:dyDescent="0.25">
      <c r="A29" s="63">
        <v>2018.1666666666699</v>
      </c>
      <c r="B29" s="63">
        <v>543.39424313343204</v>
      </c>
      <c r="C29" s="63">
        <v>342.12666324683198</v>
      </c>
    </row>
    <row r="30" spans="1:3" x14ac:dyDescent="0.25">
      <c r="A30" s="63">
        <v>2018.25</v>
      </c>
      <c r="B30" s="63">
        <v>502.91551461802902</v>
      </c>
      <c r="C30" s="63">
        <v>279.55274182835399</v>
      </c>
    </row>
    <row r="31" spans="1:3" x14ac:dyDescent="0.25">
      <c r="A31" s="63">
        <v>2018.3333333333301</v>
      </c>
      <c r="B31" s="63">
        <v>208.253058174833</v>
      </c>
      <c r="C31" s="63">
        <v>197.97501377736401</v>
      </c>
    </row>
    <row r="32" spans="1:3" x14ac:dyDescent="0.25">
      <c r="A32" s="63">
        <v>2018.4166666666599</v>
      </c>
      <c r="B32" s="63">
        <v>444.080336776254</v>
      </c>
      <c r="C32" s="63">
        <v>318.93780332521902</v>
      </c>
    </row>
    <row r="33" spans="1:3" x14ac:dyDescent="0.25">
      <c r="A33" s="63">
        <v>2018.5</v>
      </c>
      <c r="B33" s="63">
        <v>632.79231887077697</v>
      </c>
      <c r="C33" s="63">
        <v>535.48039357033997</v>
      </c>
    </row>
    <row r="34" spans="1:3" x14ac:dyDescent="0.25">
      <c r="A34" s="63">
        <v>2018.5833333333301</v>
      </c>
      <c r="B34" s="63">
        <v>500.02980237883202</v>
      </c>
      <c r="C34" s="63">
        <v>313.40330122179103</v>
      </c>
    </row>
    <row r="35" spans="1:3" x14ac:dyDescent="0.25">
      <c r="A35" s="63">
        <v>2018.6666666666599</v>
      </c>
      <c r="B35" s="63">
        <v>833.23404126150206</v>
      </c>
      <c r="C35" s="63">
        <v>186.89466044895801</v>
      </c>
    </row>
    <row r="36" spans="1:3" x14ac:dyDescent="0.25">
      <c r="A36" s="63">
        <v>2018.75</v>
      </c>
      <c r="B36" s="63">
        <v>663.70918210307502</v>
      </c>
      <c r="C36" s="63">
        <v>386.289351141959</v>
      </c>
    </row>
    <row r="37" spans="1:3" x14ac:dyDescent="0.25">
      <c r="A37" s="63">
        <v>2018.8333333333301</v>
      </c>
      <c r="B37" s="63">
        <v>1071.72661353643</v>
      </c>
      <c r="C37" s="63">
        <v>209.83294488724701</v>
      </c>
    </row>
    <row r="38" spans="1:3" x14ac:dyDescent="0.25">
      <c r="A38" s="63">
        <v>2018.9166666666599</v>
      </c>
      <c r="B38" s="63">
        <v>363.66136254001299</v>
      </c>
      <c r="C38" s="63">
        <v>324.84267299295198</v>
      </c>
    </row>
    <row r="39" spans="1:3" x14ac:dyDescent="0.25">
      <c r="A39" s="63">
        <v>2019</v>
      </c>
      <c r="B39" s="63">
        <v>437.15239781662098</v>
      </c>
      <c r="C39" s="63">
        <v>460.183249361864</v>
      </c>
    </row>
    <row r="40" spans="1:3" x14ac:dyDescent="0.25">
      <c r="A40" s="63">
        <v>2019.0833333333301</v>
      </c>
      <c r="B40" s="63">
        <v>439.76934062352097</v>
      </c>
      <c r="C40" s="63">
        <v>165.643732754859</v>
      </c>
    </row>
    <row r="41" spans="1:3" x14ac:dyDescent="0.25">
      <c r="A41" s="63">
        <v>2019.1666666666599</v>
      </c>
      <c r="B41" s="63">
        <v>905.43257957850301</v>
      </c>
      <c r="C41" s="63">
        <v>192.404275473696</v>
      </c>
    </row>
    <row r="42" spans="1:3" x14ac:dyDescent="0.25">
      <c r="A42" s="63">
        <v>2019.25</v>
      </c>
      <c r="B42" s="63">
        <v>392.07957686316098</v>
      </c>
      <c r="C42" s="63">
        <v>131.38926370263701</v>
      </c>
    </row>
    <row r="43" spans="1:3" x14ac:dyDescent="0.25">
      <c r="A43" s="63">
        <v>2019.3333333333301</v>
      </c>
      <c r="B43" s="63">
        <v>513.877752922892</v>
      </c>
      <c r="C43" s="63">
        <v>230.844890610828</v>
      </c>
    </row>
    <row r="44" spans="1:3" x14ac:dyDescent="0.25">
      <c r="A44" s="63">
        <v>2019.4166666666599</v>
      </c>
      <c r="B44" s="63">
        <v>1425.16015372533</v>
      </c>
      <c r="C44" s="63">
        <v>635.38060406416605</v>
      </c>
    </row>
    <row r="45" spans="1:3" x14ac:dyDescent="0.25">
      <c r="A45" s="65">
        <v>2019.5</v>
      </c>
      <c r="B45" s="65">
        <v>597.98674116326299</v>
      </c>
      <c r="C45" s="65">
        <v>199.43326411694099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81"/>
  <sheetViews>
    <sheetView workbookViewId="0">
      <selection activeCell="A3" sqref="A3"/>
    </sheetView>
  </sheetViews>
  <sheetFormatPr defaultRowHeight="15" x14ac:dyDescent="0.25"/>
  <cols>
    <col min="1" max="2" width="11.7109375" customWidth="1"/>
    <col min="4" max="4" width="12.7109375" customWidth="1"/>
    <col min="5" max="5" width="34.7109375" customWidth="1"/>
  </cols>
  <sheetData>
    <row r="1" spans="1:5" ht="15.75" x14ac:dyDescent="0.25">
      <c r="A1" s="278" t="s">
        <v>72</v>
      </c>
      <c r="B1" s="279"/>
      <c r="D1" s="278" t="s">
        <v>73</v>
      </c>
      <c r="E1" s="279"/>
    </row>
    <row r="2" spans="1:5" x14ac:dyDescent="0.25">
      <c r="A2" s="9" t="s">
        <v>71</v>
      </c>
      <c r="B2" s="9" t="s">
        <v>70</v>
      </c>
      <c r="D2" s="16" t="s">
        <v>74</v>
      </c>
      <c r="E2" s="10" t="s">
        <v>2</v>
      </c>
    </row>
    <row r="3" spans="1:5" x14ac:dyDescent="0.25">
      <c r="A3" s="14">
        <v>2013</v>
      </c>
      <c r="B3" s="14">
        <v>164.675272461975</v>
      </c>
      <c r="D3" s="16" t="s">
        <v>75</v>
      </c>
      <c r="E3" s="11"/>
    </row>
    <row r="4" spans="1:5" x14ac:dyDescent="0.25">
      <c r="A4" s="13">
        <v>2013.0833333333301</v>
      </c>
      <c r="B4" s="13">
        <v>166.327456200673</v>
      </c>
      <c r="D4" s="16" t="s">
        <v>77</v>
      </c>
      <c r="E4" s="11" t="s">
        <v>78</v>
      </c>
    </row>
    <row r="5" spans="1:5" x14ac:dyDescent="0.25">
      <c r="A5" s="13">
        <v>2013.1666666666699</v>
      </c>
      <c r="B5" s="13">
        <v>126.059814180877</v>
      </c>
      <c r="D5" s="16" t="s">
        <v>79</v>
      </c>
      <c r="E5" s="12"/>
    </row>
    <row r="6" spans="1:5" x14ac:dyDescent="0.25">
      <c r="A6" s="13">
        <v>2013.25</v>
      </c>
      <c r="B6" s="13">
        <v>135.28908474421999</v>
      </c>
    </row>
    <row r="7" spans="1:5" x14ac:dyDescent="0.25">
      <c r="A7" s="13">
        <v>2013.3333333333301</v>
      </c>
      <c r="B7" s="13">
        <v>129.99461324849599</v>
      </c>
      <c r="D7" s="17" t="str">
        <f>HYPERLINK("#'OVERZICHT'!A1", "Link naar overzicht")</f>
        <v>Link naar overzicht</v>
      </c>
    </row>
    <row r="8" spans="1:5" x14ac:dyDescent="0.25">
      <c r="A8" s="13">
        <v>2013.4166666666699</v>
      </c>
      <c r="B8" s="13">
        <v>103.148508820977</v>
      </c>
    </row>
    <row r="9" spans="1:5" x14ac:dyDescent="0.25">
      <c r="A9" s="13">
        <v>2013.5</v>
      </c>
      <c r="B9" s="13">
        <v>110.643535125643</v>
      </c>
    </row>
    <row r="10" spans="1:5" x14ac:dyDescent="0.25">
      <c r="A10" s="13">
        <v>2013.5833333333301</v>
      </c>
      <c r="B10" s="13">
        <v>107.50746319444499</v>
      </c>
    </row>
    <row r="11" spans="1:5" x14ac:dyDescent="0.25">
      <c r="A11" s="13">
        <v>2013.6666666666699</v>
      </c>
      <c r="B11" s="13">
        <v>116.01079996296799</v>
      </c>
    </row>
    <row r="12" spans="1:5" x14ac:dyDescent="0.25">
      <c r="A12" s="13">
        <v>2013.75</v>
      </c>
      <c r="B12" s="13">
        <v>124.97282378547099</v>
      </c>
    </row>
    <row r="13" spans="1:5" x14ac:dyDescent="0.25">
      <c r="A13" s="13">
        <v>2013.8333333333301</v>
      </c>
      <c r="B13" s="13">
        <v>146.17830999195701</v>
      </c>
    </row>
    <row r="14" spans="1:5" x14ac:dyDescent="0.25">
      <c r="A14" s="13">
        <v>2013.9166666666699</v>
      </c>
      <c r="B14" s="13">
        <v>88.009566688462499</v>
      </c>
    </row>
    <row r="15" spans="1:5" x14ac:dyDescent="0.25">
      <c r="A15" s="13">
        <v>2014</v>
      </c>
      <c r="B15" s="13">
        <v>112.71530759695</v>
      </c>
    </row>
    <row r="16" spans="1:5" x14ac:dyDescent="0.25">
      <c r="A16" s="13">
        <v>2014.0833333333301</v>
      </c>
      <c r="B16" s="13">
        <v>105.79707927687301</v>
      </c>
    </row>
    <row r="17" spans="1:2" x14ac:dyDescent="0.25">
      <c r="A17" s="13">
        <v>2014.1666666666699</v>
      </c>
      <c r="B17" s="13">
        <v>93.855828645530295</v>
      </c>
    </row>
    <row r="18" spans="1:2" x14ac:dyDescent="0.25">
      <c r="A18" s="13">
        <v>2014.25</v>
      </c>
      <c r="B18" s="13">
        <v>110.142252642337</v>
      </c>
    </row>
    <row r="19" spans="1:2" x14ac:dyDescent="0.25">
      <c r="A19" s="13">
        <v>2014.3333333333301</v>
      </c>
      <c r="B19" s="13">
        <v>91.365386420532701</v>
      </c>
    </row>
    <row r="20" spans="1:2" x14ac:dyDescent="0.25">
      <c r="A20" s="13">
        <v>2014.4166666666699</v>
      </c>
      <c r="B20" s="13">
        <v>99.472835373767694</v>
      </c>
    </row>
    <row r="21" spans="1:2" x14ac:dyDescent="0.25">
      <c r="A21" s="13">
        <v>2014.5</v>
      </c>
      <c r="B21" s="13">
        <v>81.080805536957996</v>
      </c>
    </row>
    <row r="22" spans="1:2" x14ac:dyDescent="0.25">
      <c r="A22" s="13">
        <v>2014.5833333333301</v>
      </c>
      <c r="B22" s="13">
        <v>90.382749790050894</v>
      </c>
    </row>
    <row r="23" spans="1:2" x14ac:dyDescent="0.25">
      <c r="A23" s="13">
        <v>2014.6666666666699</v>
      </c>
      <c r="B23" s="13">
        <v>100.61195902017199</v>
      </c>
    </row>
    <row r="24" spans="1:2" x14ac:dyDescent="0.25">
      <c r="A24" s="13">
        <v>2014.75</v>
      </c>
      <c r="B24" s="13">
        <v>122.79252951723601</v>
      </c>
    </row>
    <row r="25" spans="1:2" x14ac:dyDescent="0.25">
      <c r="A25" s="13">
        <v>2014.8333333333301</v>
      </c>
      <c r="B25" s="13">
        <v>124.223471697611</v>
      </c>
    </row>
    <row r="26" spans="1:2" x14ac:dyDescent="0.25">
      <c r="A26" s="13">
        <v>2014.9166666666699</v>
      </c>
      <c r="B26" s="13">
        <v>106.241291189355</v>
      </c>
    </row>
    <row r="27" spans="1:2" x14ac:dyDescent="0.25">
      <c r="A27" s="13">
        <v>2015</v>
      </c>
      <c r="B27" s="13">
        <v>110.321933612528</v>
      </c>
    </row>
    <row r="28" spans="1:2" x14ac:dyDescent="0.25">
      <c r="A28" s="13">
        <v>2015.0833333333301</v>
      </c>
      <c r="B28" s="13">
        <v>141.04198261460701</v>
      </c>
    </row>
    <row r="29" spans="1:2" x14ac:dyDescent="0.25">
      <c r="A29" s="13">
        <v>2015.1666666666699</v>
      </c>
      <c r="B29" s="13">
        <v>108.490365544784</v>
      </c>
    </row>
    <row r="30" spans="1:2" x14ac:dyDescent="0.25">
      <c r="A30" s="13">
        <v>2015.25</v>
      </c>
      <c r="B30" s="13">
        <v>94.682719212555199</v>
      </c>
    </row>
    <row r="31" spans="1:2" x14ac:dyDescent="0.25">
      <c r="A31" s="13">
        <v>2015.3333333333301</v>
      </c>
      <c r="B31" s="13">
        <v>100.772485154677</v>
      </c>
    </row>
    <row r="32" spans="1:2" x14ac:dyDescent="0.25">
      <c r="A32" s="13">
        <v>2015.4166666666699</v>
      </c>
      <c r="B32" s="13">
        <v>106.61718799842799</v>
      </c>
    </row>
    <row r="33" spans="1:2" x14ac:dyDescent="0.25">
      <c r="A33" s="13">
        <v>2015.5</v>
      </c>
      <c r="B33" s="13">
        <v>114.43605926167</v>
      </c>
    </row>
    <row r="34" spans="1:2" x14ac:dyDescent="0.25">
      <c r="A34" s="13">
        <v>2015.5833333333301</v>
      </c>
      <c r="B34" s="13">
        <v>133.437768983132</v>
      </c>
    </row>
    <row r="35" spans="1:2" x14ac:dyDescent="0.25">
      <c r="A35" s="13">
        <v>2015.6666666666699</v>
      </c>
      <c r="B35" s="13">
        <v>140.93175213421</v>
      </c>
    </row>
    <row r="36" spans="1:2" x14ac:dyDescent="0.25">
      <c r="A36" s="13">
        <v>2015.75</v>
      </c>
      <c r="B36" s="13">
        <v>192.332526975695</v>
      </c>
    </row>
    <row r="37" spans="1:2" x14ac:dyDescent="0.25">
      <c r="A37" s="13">
        <v>2015.8333333333301</v>
      </c>
      <c r="B37" s="13">
        <v>132.54765504612399</v>
      </c>
    </row>
    <row r="38" spans="1:2" x14ac:dyDescent="0.25">
      <c r="A38" s="13">
        <v>2015.9166666666699</v>
      </c>
      <c r="B38" s="13">
        <v>96.537130206733394</v>
      </c>
    </row>
    <row r="39" spans="1:2" x14ac:dyDescent="0.25">
      <c r="A39" s="13">
        <v>2016</v>
      </c>
      <c r="B39" s="13">
        <v>112.561775632826</v>
      </c>
    </row>
    <row r="40" spans="1:2" x14ac:dyDescent="0.25">
      <c r="A40" s="13">
        <v>2016.0833333333301</v>
      </c>
      <c r="B40" s="13">
        <v>153.727658636927</v>
      </c>
    </row>
    <row r="41" spans="1:2" x14ac:dyDescent="0.25">
      <c r="A41" s="13">
        <v>2016.1666666666699</v>
      </c>
      <c r="B41" s="13">
        <v>161.60159200476801</v>
      </c>
    </row>
    <row r="42" spans="1:2" x14ac:dyDescent="0.25">
      <c r="A42" s="13">
        <v>2016.25</v>
      </c>
      <c r="B42" s="13">
        <v>170.789868498841</v>
      </c>
    </row>
    <row r="43" spans="1:2" x14ac:dyDescent="0.25">
      <c r="A43" s="13">
        <v>2016.3333333333301</v>
      </c>
      <c r="B43" s="13">
        <v>145.307607195668</v>
      </c>
    </row>
    <row r="44" spans="1:2" x14ac:dyDescent="0.25">
      <c r="A44" s="13">
        <v>2016.4166666666699</v>
      </c>
      <c r="B44" s="13">
        <v>136.99996839803001</v>
      </c>
    </row>
    <row r="45" spans="1:2" x14ac:dyDescent="0.25">
      <c r="A45" s="13">
        <v>2016.5</v>
      </c>
      <c r="B45" s="13">
        <v>251.40602375179199</v>
      </c>
    </row>
    <row r="46" spans="1:2" x14ac:dyDescent="0.25">
      <c r="A46" s="13">
        <v>2016.5833333333301</v>
      </c>
      <c r="B46" s="13">
        <v>262.83346308547601</v>
      </c>
    </row>
    <row r="47" spans="1:2" x14ac:dyDescent="0.25">
      <c r="A47" s="13">
        <v>2016.6666666666699</v>
      </c>
      <c r="B47" s="13">
        <v>150.832279249176</v>
      </c>
    </row>
    <row r="48" spans="1:2" x14ac:dyDescent="0.25">
      <c r="A48" s="13">
        <v>2016.75</v>
      </c>
      <c r="B48" s="13">
        <v>160.51355389256801</v>
      </c>
    </row>
    <row r="49" spans="1:2" x14ac:dyDescent="0.25">
      <c r="A49" s="13">
        <v>2016.8333333333301</v>
      </c>
      <c r="B49" s="13">
        <v>140.42423564508201</v>
      </c>
    </row>
    <row r="50" spans="1:2" x14ac:dyDescent="0.25">
      <c r="A50" s="13">
        <v>2016.9166666666699</v>
      </c>
      <c r="B50" s="13">
        <v>268.54835476041899</v>
      </c>
    </row>
    <row r="51" spans="1:2" x14ac:dyDescent="0.25">
      <c r="A51" s="13">
        <v>2017</v>
      </c>
      <c r="B51" s="13">
        <v>255.521524866683</v>
      </c>
    </row>
    <row r="52" spans="1:2" x14ac:dyDescent="0.25">
      <c r="A52" s="13">
        <v>2017.0833333333301</v>
      </c>
      <c r="B52" s="13">
        <v>280.817450462029</v>
      </c>
    </row>
    <row r="53" spans="1:2" x14ac:dyDescent="0.25">
      <c r="A53" s="13">
        <v>2017.1666666666699</v>
      </c>
      <c r="B53" s="13">
        <v>214.79341127245701</v>
      </c>
    </row>
    <row r="54" spans="1:2" x14ac:dyDescent="0.25">
      <c r="A54" s="13">
        <v>2017.25</v>
      </c>
      <c r="B54" s="13">
        <v>230.72887492192001</v>
      </c>
    </row>
    <row r="55" spans="1:2" x14ac:dyDescent="0.25">
      <c r="A55" s="13">
        <v>2017.3333333333301</v>
      </c>
      <c r="B55" s="13">
        <v>182.167045690702</v>
      </c>
    </row>
    <row r="56" spans="1:2" x14ac:dyDescent="0.25">
      <c r="A56" s="13">
        <v>2017.4166666666699</v>
      </c>
      <c r="B56" s="13">
        <v>183.78611163711</v>
      </c>
    </row>
    <row r="57" spans="1:2" x14ac:dyDescent="0.25">
      <c r="A57" s="13">
        <v>2017.5</v>
      </c>
      <c r="B57" s="13">
        <v>165.046586243435</v>
      </c>
    </row>
    <row r="58" spans="1:2" x14ac:dyDescent="0.25">
      <c r="A58" s="13">
        <v>2017.5833333333301</v>
      </c>
      <c r="B58" s="13">
        <v>129.98339841859499</v>
      </c>
    </row>
    <row r="59" spans="1:2" x14ac:dyDescent="0.25">
      <c r="A59" s="13">
        <v>2017.6666666666699</v>
      </c>
      <c r="B59" s="13">
        <v>139.941956218683</v>
      </c>
    </row>
    <row r="60" spans="1:2" x14ac:dyDescent="0.25">
      <c r="A60" s="13">
        <v>2017.75</v>
      </c>
      <c r="B60" s="13">
        <v>153.95350548109499</v>
      </c>
    </row>
    <row r="61" spans="1:2" x14ac:dyDescent="0.25">
      <c r="A61" s="13">
        <v>2017.8333333333301</v>
      </c>
      <c r="B61" s="13">
        <v>153.556807932239</v>
      </c>
    </row>
    <row r="62" spans="1:2" x14ac:dyDescent="0.25">
      <c r="A62" s="13">
        <v>2017.9166666666699</v>
      </c>
      <c r="B62" s="13">
        <v>149.56833398963701</v>
      </c>
    </row>
    <row r="63" spans="1:2" x14ac:dyDescent="0.25">
      <c r="A63" s="13">
        <v>2018</v>
      </c>
      <c r="B63" s="13">
        <v>147.93681999006199</v>
      </c>
    </row>
    <row r="64" spans="1:2" x14ac:dyDescent="0.25">
      <c r="A64" s="13">
        <v>2018.0833333333301</v>
      </c>
      <c r="B64" s="13">
        <v>124.441164858134</v>
      </c>
    </row>
    <row r="65" spans="1:2" x14ac:dyDescent="0.25">
      <c r="A65" s="13">
        <v>2018.1666666666699</v>
      </c>
      <c r="B65" s="13">
        <v>121.296739584421</v>
      </c>
    </row>
    <row r="66" spans="1:2" x14ac:dyDescent="0.25">
      <c r="A66" s="13">
        <v>2018.25</v>
      </c>
      <c r="B66" s="13">
        <v>152.35171325608701</v>
      </c>
    </row>
    <row r="67" spans="1:2" x14ac:dyDescent="0.25">
      <c r="A67" s="13">
        <v>2018.3333333333301</v>
      </c>
      <c r="B67" s="13">
        <v>147.07089201424799</v>
      </c>
    </row>
    <row r="68" spans="1:2" x14ac:dyDescent="0.25">
      <c r="A68" s="13">
        <v>2018.4166666666699</v>
      </c>
      <c r="B68" s="13">
        <v>177.496523663597</v>
      </c>
    </row>
    <row r="69" spans="1:2" x14ac:dyDescent="0.25">
      <c r="A69" s="13">
        <v>2018.5</v>
      </c>
      <c r="B69" s="13">
        <v>188.39016319957099</v>
      </c>
    </row>
    <row r="70" spans="1:2" x14ac:dyDescent="0.25">
      <c r="A70" s="13">
        <v>2018.5833333333301</v>
      </c>
      <c r="B70" s="13">
        <v>213.445402845384</v>
      </c>
    </row>
    <row r="71" spans="1:2" x14ac:dyDescent="0.25">
      <c r="A71" s="13">
        <v>2018.6666666666699</v>
      </c>
      <c r="B71" s="13">
        <v>184.89969834497199</v>
      </c>
    </row>
    <row r="72" spans="1:2" x14ac:dyDescent="0.25">
      <c r="A72" s="13">
        <v>2018.75</v>
      </c>
      <c r="B72" s="13">
        <v>194.09118368307301</v>
      </c>
    </row>
    <row r="73" spans="1:2" x14ac:dyDescent="0.25">
      <c r="A73" s="13">
        <v>2018.8333333333301</v>
      </c>
      <c r="B73" s="13">
        <v>224.803683498646</v>
      </c>
    </row>
    <row r="74" spans="1:2" x14ac:dyDescent="0.25">
      <c r="A74" s="13">
        <v>2018.9166666666699</v>
      </c>
      <c r="B74" s="13">
        <v>241.69178810498801</v>
      </c>
    </row>
    <row r="75" spans="1:2" x14ac:dyDescent="0.25">
      <c r="A75" s="13">
        <v>2019</v>
      </c>
      <c r="B75" s="13">
        <v>311.85469982868102</v>
      </c>
    </row>
    <row r="76" spans="1:2" x14ac:dyDescent="0.25">
      <c r="A76" s="13">
        <v>2019.0833333333301</v>
      </c>
      <c r="B76" s="13">
        <v>275.47211957079003</v>
      </c>
    </row>
    <row r="77" spans="1:2" x14ac:dyDescent="0.25">
      <c r="A77" s="13">
        <v>2019.1666666666699</v>
      </c>
      <c r="B77" s="13">
        <v>233.54868971467999</v>
      </c>
    </row>
    <row r="78" spans="1:2" x14ac:dyDescent="0.25">
      <c r="A78" s="13">
        <v>2019.25</v>
      </c>
      <c r="B78" s="13">
        <v>255.08995274377699</v>
      </c>
    </row>
    <row r="79" spans="1:2" x14ac:dyDescent="0.25">
      <c r="A79" s="13">
        <v>2019.3333333333301</v>
      </c>
      <c r="B79" s="13">
        <v>188.248367163262</v>
      </c>
    </row>
    <row r="80" spans="1:2" x14ac:dyDescent="0.25">
      <c r="A80" s="13">
        <v>2019.4166666666699</v>
      </c>
      <c r="B80" s="13">
        <v>251.73305953724301</v>
      </c>
    </row>
    <row r="81" spans="1:2" x14ac:dyDescent="0.25">
      <c r="A81" s="15">
        <v>2019.5</v>
      </c>
      <c r="B81" s="15">
        <v>303.80257874323399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E11"/>
  <sheetViews>
    <sheetView workbookViewId="0">
      <selection activeCell="C18" sqref="C18"/>
    </sheetView>
  </sheetViews>
  <sheetFormatPr defaultRowHeight="15" x14ac:dyDescent="0.25"/>
  <cols>
    <col min="1" max="1" width="7.7109375" customWidth="1"/>
    <col min="2" max="2" width="24.7109375" customWidth="1"/>
    <col min="4" max="4" width="12.7109375" customWidth="1"/>
    <col min="5" max="5" width="41.7109375" customWidth="1"/>
  </cols>
  <sheetData>
    <row r="1" spans="1:5" ht="15.75" x14ac:dyDescent="0.25">
      <c r="A1" s="278" t="s">
        <v>72</v>
      </c>
      <c r="B1" s="279"/>
      <c r="D1" s="278" t="s">
        <v>73</v>
      </c>
      <c r="E1" s="279"/>
    </row>
    <row r="2" spans="1:5" x14ac:dyDescent="0.25">
      <c r="A2" s="9" t="s">
        <v>71</v>
      </c>
      <c r="B2" s="9" t="s">
        <v>152</v>
      </c>
      <c r="D2" s="16" t="s">
        <v>74</v>
      </c>
      <c r="E2" s="10" t="s">
        <v>19</v>
      </c>
    </row>
    <row r="3" spans="1:5" x14ac:dyDescent="0.25">
      <c r="A3" s="67">
        <v>2017.25</v>
      </c>
      <c r="B3" s="67">
        <v>-7.84</v>
      </c>
      <c r="D3" s="16" t="s">
        <v>75</v>
      </c>
      <c r="E3" s="11"/>
    </row>
    <row r="4" spans="1:5" x14ac:dyDescent="0.25">
      <c r="A4" s="66">
        <v>2017.5</v>
      </c>
      <c r="B4" s="66">
        <v>-14.64</v>
      </c>
      <c r="D4" s="16" t="s">
        <v>77</v>
      </c>
      <c r="E4" s="11" t="s">
        <v>151</v>
      </c>
    </row>
    <row r="5" spans="1:5" x14ac:dyDescent="0.25">
      <c r="A5" s="66">
        <v>2017.75</v>
      </c>
      <c r="B5" s="66">
        <v>-22.5</v>
      </c>
      <c r="D5" s="16" t="s">
        <v>79</v>
      </c>
      <c r="E5" s="12"/>
    </row>
    <row r="6" spans="1:5" x14ac:dyDescent="0.25">
      <c r="A6" s="66">
        <v>2018</v>
      </c>
      <c r="B6" s="66">
        <v>-18.78</v>
      </c>
    </row>
    <row r="7" spans="1:5" x14ac:dyDescent="0.25">
      <c r="A7" s="66">
        <v>2018.25</v>
      </c>
      <c r="B7" s="66">
        <v>5.8</v>
      </c>
      <c r="D7" s="17" t="str">
        <f>HYPERLINK("#'OVERZICHT'!A1", "Link naar overzicht")</f>
        <v>Link naar overzicht</v>
      </c>
    </row>
    <row r="8" spans="1:5" x14ac:dyDescent="0.25">
      <c r="A8" s="66">
        <v>2018.5</v>
      </c>
      <c r="B8" s="66">
        <v>24.1</v>
      </c>
    </row>
    <row r="9" spans="1:5" x14ac:dyDescent="0.25">
      <c r="A9" s="66">
        <v>2018.75</v>
      </c>
      <c r="B9" s="66">
        <v>42.41</v>
      </c>
    </row>
    <row r="10" spans="1:5" x14ac:dyDescent="0.25">
      <c r="A10" s="66">
        <v>2019</v>
      </c>
      <c r="B10" s="66">
        <v>57.11</v>
      </c>
    </row>
    <row r="11" spans="1:5" x14ac:dyDescent="0.25">
      <c r="A11" s="68">
        <v>2019.25</v>
      </c>
      <c r="B11" s="68">
        <v>-39.89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F24"/>
  <sheetViews>
    <sheetView workbookViewId="0">
      <selection activeCell="E7" sqref="E7"/>
    </sheetView>
  </sheetViews>
  <sheetFormatPr defaultRowHeight="15" x14ac:dyDescent="0.25"/>
  <cols>
    <col min="1" max="1" width="7.7109375" customWidth="1"/>
    <col min="2" max="2" width="25.7109375" customWidth="1"/>
    <col min="3" max="3" width="19.7109375" customWidth="1"/>
    <col min="5" max="5" width="12.7109375" customWidth="1"/>
    <col min="6" max="6" width="39.7109375" customWidth="1"/>
  </cols>
  <sheetData>
    <row r="1" spans="1:6" ht="15.75" x14ac:dyDescent="0.25">
      <c r="A1" s="278" t="s">
        <v>72</v>
      </c>
      <c r="B1" s="279"/>
      <c r="C1" s="279"/>
      <c r="E1" s="278" t="s">
        <v>73</v>
      </c>
      <c r="F1" s="279"/>
    </row>
    <row r="2" spans="1:6" x14ac:dyDescent="0.25">
      <c r="A2" s="9" t="s">
        <v>71</v>
      </c>
      <c r="B2" s="9" t="s">
        <v>154</v>
      </c>
      <c r="C2" s="9" t="s">
        <v>125</v>
      </c>
      <c r="E2" s="16" t="s">
        <v>74</v>
      </c>
      <c r="F2" s="10" t="s">
        <v>20</v>
      </c>
    </row>
    <row r="3" spans="1:6" x14ac:dyDescent="0.25">
      <c r="A3" s="70">
        <v>2014</v>
      </c>
      <c r="B3" s="70">
        <v>-0.36369551565775299</v>
      </c>
      <c r="C3" s="70">
        <v>7.0423864619628196</v>
      </c>
      <c r="E3" s="16" t="s">
        <v>75</v>
      </c>
      <c r="F3" s="11"/>
    </row>
    <row r="4" spans="1:6" x14ac:dyDescent="0.25">
      <c r="A4" s="69">
        <v>2014.25</v>
      </c>
      <c r="B4" s="69">
        <v>0.56196933995774101</v>
      </c>
      <c r="C4" s="69">
        <v>7.9521717059457702</v>
      </c>
      <c r="E4" s="16" t="s">
        <v>77</v>
      </c>
      <c r="F4" s="11" t="s">
        <v>153</v>
      </c>
    </row>
    <row r="5" spans="1:6" x14ac:dyDescent="0.25">
      <c r="A5" s="69">
        <v>2014.5</v>
      </c>
      <c r="B5" s="69">
        <v>1.1628319461816099</v>
      </c>
      <c r="C5" s="69">
        <v>6.93325955489445</v>
      </c>
      <c r="E5" s="16" t="s">
        <v>79</v>
      </c>
      <c r="F5" s="12"/>
    </row>
    <row r="6" spans="1:6" x14ac:dyDescent="0.25">
      <c r="A6" s="69">
        <v>2014.75</v>
      </c>
      <c r="B6" s="69">
        <v>1.28526594523599</v>
      </c>
      <c r="C6" s="69">
        <v>7.2017593811422103</v>
      </c>
    </row>
    <row r="7" spans="1:6" x14ac:dyDescent="0.25">
      <c r="A7" s="69">
        <v>2015</v>
      </c>
      <c r="B7" s="69">
        <v>0.62435531289351298</v>
      </c>
      <c r="C7" s="69">
        <v>5.49539011876234</v>
      </c>
      <c r="E7" s="17" t="str">
        <f>HYPERLINK("#'OVERZICHT'!A1", "Link naar overzicht")</f>
        <v>Link naar overzicht</v>
      </c>
    </row>
    <row r="8" spans="1:6" x14ac:dyDescent="0.25">
      <c r="A8" s="69">
        <v>2015.25</v>
      </c>
      <c r="B8" s="69">
        <v>2.3459603948512999</v>
      </c>
      <c r="C8" s="69">
        <v>4.9121334318959002</v>
      </c>
    </row>
    <row r="9" spans="1:6" x14ac:dyDescent="0.25">
      <c r="A9" s="69">
        <v>2015.5</v>
      </c>
      <c r="B9" s="69">
        <v>2.79959514228901</v>
      </c>
      <c r="C9" s="69">
        <v>3.98474918907222</v>
      </c>
    </row>
    <row r="10" spans="1:6" x14ac:dyDescent="0.25">
      <c r="A10" s="69">
        <v>2015.75</v>
      </c>
      <c r="B10" s="69">
        <v>3.4523221569758</v>
      </c>
      <c r="C10" s="69">
        <v>3.3636387139487698</v>
      </c>
    </row>
    <row r="11" spans="1:6" x14ac:dyDescent="0.25">
      <c r="A11" s="69">
        <v>2016</v>
      </c>
      <c r="B11" s="69">
        <v>4.6027466665412602</v>
      </c>
      <c r="C11" s="69">
        <v>2.4477172902481898</v>
      </c>
    </row>
    <row r="12" spans="1:6" x14ac:dyDescent="0.25">
      <c r="A12" s="69">
        <v>2016.25</v>
      </c>
      <c r="B12" s="69">
        <v>1.95653236948847</v>
      </c>
      <c r="C12" s="69">
        <v>1.4231149856293499</v>
      </c>
    </row>
    <row r="13" spans="1:6" x14ac:dyDescent="0.25">
      <c r="A13" s="69">
        <v>2016.5</v>
      </c>
      <c r="B13" s="69">
        <v>2.1647749681687101</v>
      </c>
      <c r="C13" s="69">
        <v>2.3054266791965601</v>
      </c>
    </row>
    <row r="14" spans="1:6" x14ac:dyDescent="0.25">
      <c r="A14" s="69">
        <v>2016.75</v>
      </c>
      <c r="B14" s="69">
        <v>2.0693132970860102</v>
      </c>
      <c r="C14" s="69">
        <v>2.29185791053396</v>
      </c>
    </row>
    <row r="15" spans="1:6" x14ac:dyDescent="0.25">
      <c r="A15" s="69">
        <v>2017</v>
      </c>
      <c r="B15" s="69">
        <v>1.8973918568885799</v>
      </c>
      <c r="C15" s="69">
        <v>2.97852079008902</v>
      </c>
    </row>
    <row r="16" spans="1:6" x14ac:dyDescent="0.25">
      <c r="A16" s="69">
        <v>2017.25</v>
      </c>
      <c r="B16" s="69">
        <v>3.2582061089479999</v>
      </c>
      <c r="C16" s="69">
        <v>3.6586930723967401</v>
      </c>
    </row>
    <row r="17" spans="1:3" x14ac:dyDescent="0.25">
      <c r="A17" s="69">
        <v>2017.5</v>
      </c>
      <c r="B17" s="69">
        <v>3.8046334639109598</v>
      </c>
      <c r="C17" s="69">
        <v>3.1024741631671202</v>
      </c>
    </row>
    <row r="18" spans="1:3" x14ac:dyDescent="0.25">
      <c r="A18" s="69">
        <v>2017.75</v>
      </c>
      <c r="B18" s="69">
        <v>4.4938695893563398</v>
      </c>
      <c r="C18" s="69">
        <v>3.46213676275858</v>
      </c>
    </row>
    <row r="19" spans="1:3" x14ac:dyDescent="0.25">
      <c r="A19" s="69">
        <v>2018</v>
      </c>
      <c r="B19" s="69">
        <v>4.3699764931111504</v>
      </c>
      <c r="C19" s="69">
        <v>3.09851361321553</v>
      </c>
    </row>
    <row r="20" spans="1:3" x14ac:dyDescent="0.25">
      <c r="A20" s="69">
        <v>2018.25</v>
      </c>
      <c r="B20" s="69">
        <v>5.0717322671620604</v>
      </c>
      <c r="C20" s="69">
        <v>2.0262732447160099</v>
      </c>
    </row>
    <row r="21" spans="1:3" x14ac:dyDescent="0.25">
      <c r="A21" s="69">
        <v>2018.5</v>
      </c>
      <c r="B21" s="69">
        <v>4.1588604710147798</v>
      </c>
      <c r="C21" s="69">
        <v>1.4107926684532699</v>
      </c>
    </row>
    <row r="22" spans="1:3" x14ac:dyDescent="0.25">
      <c r="A22" s="69">
        <v>2018.75</v>
      </c>
      <c r="B22" s="69">
        <v>3.29568271467922</v>
      </c>
      <c r="C22" s="69">
        <v>0.16940587825971001</v>
      </c>
    </row>
    <row r="23" spans="1:3" x14ac:dyDescent="0.25">
      <c r="A23" s="69">
        <v>2019</v>
      </c>
      <c r="B23" s="69">
        <v>3.3513419248024401</v>
      </c>
      <c r="C23" s="69">
        <v>-0.114373345337924</v>
      </c>
    </row>
    <row r="24" spans="1:3" x14ac:dyDescent="0.25">
      <c r="A24" s="71">
        <v>2019.25</v>
      </c>
      <c r="B24" s="71"/>
      <c r="C24" s="71">
        <v>0.102501059832804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F11"/>
  <sheetViews>
    <sheetView workbookViewId="0">
      <selection activeCell="E7" sqref="E7"/>
    </sheetView>
  </sheetViews>
  <sheetFormatPr defaultRowHeight="15" x14ac:dyDescent="0.25"/>
  <cols>
    <col min="1" max="1" width="4.7109375" customWidth="1"/>
    <col min="2" max="2" width="13.7109375" customWidth="1"/>
    <col min="3" max="3" width="33.7109375" customWidth="1"/>
    <col min="5" max="5" width="12.7109375" customWidth="1"/>
    <col min="6" max="6" width="32.7109375" customWidth="1"/>
  </cols>
  <sheetData>
    <row r="1" spans="1:6" ht="15.75" x14ac:dyDescent="0.25">
      <c r="A1" s="278" t="s">
        <v>72</v>
      </c>
      <c r="B1" s="279"/>
      <c r="C1" s="279"/>
      <c r="E1" s="278" t="s">
        <v>73</v>
      </c>
      <c r="F1" s="279"/>
    </row>
    <row r="2" spans="1:6" x14ac:dyDescent="0.25">
      <c r="A2" s="9" t="s">
        <v>71</v>
      </c>
      <c r="B2" s="9" t="s">
        <v>399</v>
      </c>
      <c r="C2" s="9" t="s">
        <v>398</v>
      </c>
      <c r="E2" s="16" t="s">
        <v>74</v>
      </c>
      <c r="F2" s="241" t="s">
        <v>401</v>
      </c>
    </row>
    <row r="3" spans="1:6" x14ac:dyDescent="0.25">
      <c r="A3" s="156" t="s">
        <v>224</v>
      </c>
      <c r="B3" s="156">
        <v>30.635234485970901</v>
      </c>
      <c r="C3" s="275">
        <v>3.0251078888561382</v>
      </c>
      <c r="E3" s="16" t="s">
        <v>75</v>
      </c>
      <c r="F3" s="11"/>
    </row>
    <row r="4" spans="1:6" x14ac:dyDescent="0.25">
      <c r="A4" s="155" t="s">
        <v>225</v>
      </c>
      <c r="B4" s="155">
        <v>29.928101096459699</v>
      </c>
      <c r="C4" s="275">
        <v>2.8174433973074819</v>
      </c>
      <c r="E4" s="16" t="s">
        <v>77</v>
      </c>
      <c r="F4" s="11" t="s">
        <v>241</v>
      </c>
    </row>
    <row r="5" spans="1:6" x14ac:dyDescent="0.25">
      <c r="A5" s="155" t="s">
        <v>226</v>
      </c>
      <c r="B5" s="155">
        <v>29.883643975162801</v>
      </c>
      <c r="C5" s="275">
        <v>2.8133179301682061</v>
      </c>
      <c r="E5" s="16" t="s">
        <v>79</v>
      </c>
      <c r="F5" s="12"/>
    </row>
    <row r="6" spans="1:6" x14ac:dyDescent="0.25">
      <c r="A6" s="155" t="s">
        <v>227</v>
      </c>
      <c r="B6" s="155">
        <v>25.9713826053807</v>
      </c>
      <c r="C6" s="275">
        <v>2.2340636387062496</v>
      </c>
    </row>
    <row r="7" spans="1:6" x14ac:dyDescent="0.25">
      <c r="A7" s="155" t="s">
        <v>228</v>
      </c>
      <c r="B7" s="155">
        <v>25.684707647999801</v>
      </c>
      <c r="C7" s="275">
        <v>2.9183465877021053</v>
      </c>
      <c r="E7" s="17" t="str">
        <f>HYPERLINK("#'OVERZICHT'!A1", "Link naar overzicht")</f>
        <v>Link naar overzicht</v>
      </c>
    </row>
    <row r="8" spans="1:6" x14ac:dyDescent="0.25">
      <c r="A8" s="155" t="s">
        <v>229</v>
      </c>
      <c r="B8" s="155">
        <v>24.805104557854801</v>
      </c>
      <c r="C8" s="275">
        <v>2.2924797421477776</v>
      </c>
    </row>
    <row r="9" spans="1:6" x14ac:dyDescent="0.25">
      <c r="A9" s="155" t="s">
        <v>230</v>
      </c>
      <c r="B9" s="155">
        <v>23.903531261976301</v>
      </c>
      <c r="C9" s="275">
        <v>2.3825304970115284</v>
      </c>
    </row>
    <row r="10" spans="1:6" x14ac:dyDescent="0.25">
      <c r="A10" s="155" t="s">
        <v>231</v>
      </c>
      <c r="B10" s="155">
        <v>22.7405282714248</v>
      </c>
      <c r="C10" s="275">
        <v>2.0441727567465517</v>
      </c>
    </row>
    <row r="11" spans="1:6" x14ac:dyDescent="0.25">
      <c r="A11" s="157" t="s">
        <v>232</v>
      </c>
      <c r="B11" s="157">
        <v>19.188809567376399</v>
      </c>
      <c r="C11" s="276">
        <v>1.6353971705492969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E9"/>
  <sheetViews>
    <sheetView workbookViewId="0">
      <selection activeCell="D7" sqref="D7"/>
    </sheetView>
  </sheetViews>
  <sheetFormatPr defaultRowHeight="15" x14ac:dyDescent="0.25"/>
  <cols>
    <col min="1" max="1" width="14.7109375" customWidth="1"/>
    <col min="2" max="2" width="6.7109375" customWidth="1"/>
    <col min="4" max="4" width="12.7109375" customWidth="1"/>
    <col min="5" max="5" width="18.7109375" customWidth="1"/>
  </cols>
  <sheetData>
    <row r="1" spans="1:5" ht="15.75" x14ac:dyDescent="0.25">
      <c r="A1" s="278" t="s">
        <v>72</v>
      </c>
      <c r="B1" s="279"/>
      <c r="D1" s="278" t="s">
        <v>73</v>
      </c>
      <c r="E1" s="279"/>
    </row>
    <row r="2" spans="1:5" x14ac:dyDescent="0.25">
      <c r="A2" s="9" t="s">
        <v>71</v>
      </c>
      <c r="B2" s="9" t="s">
        <v>69</v>
      </c>
      <c r="D2" s="16" t="s">
        <v>74</v>
      </c>
      <c r="E2" s="10" t="s">
        <v>46</v>
      </c>
    </row>
    <row r="3" spans="1:5" x14ac:dyDescent="0.25">
      <c r="A3" s="159" t="s">
        <v>137</v>
      </c>
      <c r="B3" s="159">
        <v>225.6</v>
      </c>
      <c r="D3" s="16" t="s">
        <v>75</v>
      </c>
      <c r="E3" s="11"/>
    </row>
    <row r="4" spans="1:5" x14ac:dyDescent="0.25">
      <c r="A4" s="158" t="s">
        <v>124</v>
      </c>
      <c r="B4" s="158">
        <v>198.5</v>
      </c>
      <c r="D4" s="16" t="s">
        <v>77</v>
      </c>
      <c r="E4" s="11"/>
    </row>
    <row r="5" spans="1:5" x14ac:dyDescent="0.25">
      <c r="A5" s="277" t="s">
        <v>146</v>
      </c>
      <c r="B5" s="158">
        <v>79.42</v>
      </c>
      <c r="D5" s="16" t="s">
        <v>79</v>
      </c>
      <c r="E5" s="12"/>
    </row>
    <row r="6" spans="1:5" x14ac:dyDescent="0.25">
      <c r="A6" s="158" t="s">
        <v>142</v>
      </c>
      <c r="B6" s="158">
        <v>54.2</v>
      </c>
    </row>
    <row r="7" spans="1:5" x14ac:dyDescent="0.25">
      <c r="A7" s="158" t="s">
        <v>122</v>
      </c>
      <c r="B7" s="158">
        <v>34.32</v>
      </c>
      <c r="D7" s="17" t="str">
        <f>HYPERLINK("#'OVERZICHT'!A1", "Link naar overzicht")</f>
        <v>Link naar overzicht</v>
      </c>
    </row>
    <row r="8" spans="1:5" x14ac:dyDescent="0.25">
      <c r="A8" s="158" t="s">
        <v>233</v>
      </c>
      <c r="B8" s="158">
        <v>131.74</v>
      </c>
    </row>
    <row r="9" spans="1:5" x14ac:dyDescent="0.25">
      <c r="A9" s="274" t="s">
        <v>400</v>
      </c>
      <c r="B9" s="160">
        <v>178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J10"/>
  <sheetViews>
    <sheetView workbookViewId="0">
      <selection activeCell="I7" sqref="I7"/>
    </sheetView>
  </sheetViews>
  <sheetFormatPr defaultRowHeight="15" x14ac:dyDescent="0.25"/>
  <cols>
    <col min="1" max="1" width="10.140625" customWidth="1"/>
    <col min="2" max="2" width="33.7109375" customWidth="1"/>
    <col min="3" max="4" width="11.7109375" customWidth="1"/>
    <col min="5" max="5" width="12.7109375" customWidth="1"/>
    <col min="6" max="6" width="15.7109375" customWidth="1"/>
    <col min="7" max="7" width="19.7109375" customWidth="1"/>
    <col min="9" max="9" width="12.7109375" customWidth="1"/>
    <col min="10" max="10" width="44.7109375" customWidth="1"/>
  </cols>
  <sheetData>
    <row r="1" spans="1:10" ht="15.75" x14ac:dyDescent="0.25">
      <c r="A1" s="278" t="s">
        <v>72</v>
      </c>
      <c r="B1" s="279"/>
      <c r="C1" s="279"/>
      <c r="D1" s="279"/>
      <c r="E1" s="279"/>
      <c r="F1" s="279"/>
      <c r="G1" s="279"/>
      <c r="I1" s="278" t="s">
        <v>73</v>
      </c>
      <c r="J1" s="279"/>
    </row>
    <row r="2" spans="1:10" x14ac:dyDescent="0.25">
      <c r="A2" s="9" t="s">
        <v>71</v>
      </c>
      <c r="B2" s="9" t="s">
        <v>156</v>
      </c>
      <c r="C2" s="9" t="s">
        <v>102</v>
      </c>
      <c r="D2" s="9" t="s">
        <v>101</v>
      </c>
      <c r="E2" s="9" t="s">
        <v>157</v>
      </c>
      <c r="F2" s="9" t="s">
        <v>158</v>
      </c>
      <c r="G2" s="9" t="s">
        <v>159</v>
      </c>
      <c r="I2" s="16" t="s">
        <v>74</v>
      </c>
      <c r="J2" s="10" t="s">
        <v>21</v>
      </c>
    </row>
    <row r="3" spans="1:10" x14ac:dyDescent="0.25">
      <c r="A3" s="73">
        <v>2013</v>
      </c>
      <c r="B3" s="73">
        <v>-0.42714375771421897</v>
      </c>
      <c r="C3" s="73">
        <v>8.7749765489877701E-2</v>
      </c>
      <c r="D3" s="73">
        <v>3.0153395569340501E-2</v>
      </c>
      <c r="E3" s="73">
        <v>0.29560053803565201</v>
      </c>
      <c r="F3" s="73">
        <v>0.28272991432641598</v>
      </c>
      <c r="G3" s="73">
        <v>0.26908985570708299</v>
      </c>
      <c r="I3" s="16" t="s">
        <v>75</v>
      </c>
      <c r="J3" s="11"/>
    </row>
    <row r="4" spans="1:10" x14ac:dyDescent="0.25">
      <c r="A4" s="72">
        <v>2014</v>
      </c>
      <c r="B4" s="72">
        <v>1.5515358482447399</v>
      </c>
      <c r="C4" s="72">
        <v>-3.1391171665917601E-2</v>
      </c>
      <c r="D4" s="72">
        <v>0.18129660755701399</v>
      </c>
      <c r="E4" s="72">
        <v>-0.52731369625269198</v>
      </c>
      <c r="F4" s="72">
        <v>0.26489511880690397</v>
      </c>
      <c r="G4" s="72">
        <v>1.4390227066900501</v>
      </c>
      <c r="I4" s="16" t="s">
        <v>77</v>
      </c>
      <c r="J4" s="11" t="s">
        <v>155</v>
      </c>
    </row>
    <row r="5" spans="1:10" x14ac:dyDescent="0.25">
      <c r="A5" s="72">
        <v>2015</v>
      </c>
      <c r="B5" s="72">
        <v>1.95166651549216</v>
      </c>
      <c r="C5" s="72">
        <v>-4.8279301402274898E-2</v>
      </c>
      <c r="D5" s="72">
        <v>4.7287041874061603E-2</v>
      </c>
      <c r="E5" s="72">
        <v>-0.41966403150254</v>
      </c>
      <c r="F5" s="72">
        <v>0.17506512658523801</v>
      </c>
      <c r="G5" s="72">
        <v>1.70607535104663</v>
      </c>
      <c r="I5" s="16" t="s">
        <v>79</v>
      </c>
      <c r="J5" s="12"/>
    </row>
    <row r="6" spans="1:10" x14ac:dyDescent="0.25">
      <c r="A6" s="72">
        <v>2016</v>
      </c>
      <c r="B6" s="72">
        <v>1.95499338678504</v>
      </c>
      <c r="C6" s="72">
        <v>-2.22281291660636E-2</v>
      </c>
      <c r="D6" s="72">
        <v>0.14174458788572999</v>
      </c>
      <c r="E6" s="72">
        <v>-0.16864373090114201</v>
      </c>
      <c r="F6" s="72">
        <v>5.8469642502847197E-2</v>
      </c>
      <c r="G6" s="72">
        <v>1.9643357571064199</v>
      </c>
    </row>
    <row r="7" spans="1:10" x14ac:dyDescent="0.25">
      <c r="A7" s="72">
        <v>2017</v>
      </c>
      <c r="B7" s="72">
        <v>2.6701872787365399</v>
      </c>
      <c r="C7" s="72">
        <v>0.162092136560225</v>
      </c>
      <c r="D7" s="72">
        <v>0.106171146660183</v>
      </c>
      <c r="E7" s="72">
        <v>-0.20006053297860801</v>
      </c>
      <c r="F7" s="72">
        <v>0.18603577721825701</v>
      </c>
      <c r="G7" s="72">
        <v>2.9244258061966302</v>
      </c>
      <c r="I7" s="17" t="str">
        <f>HYPERLINK("#'OVERZICHT'!A1", "Link naar overzicht")</f>
        <v>Link naar overzicht</v>
      </c>
    </row>
    <row r="8" spans="1:10" x14ac:dyDescent="0.25">
      <c r="A8" s="72">
        <v>2018</v>
      </c>
      <c r="B8" s="72">
        <v>2.41271357687791</v>
      </c>
      <c r="C8" s="72">
        <v>2.1464236507922702E-2</v>
      </c>
      <c r="D8" s="72">
        <v>0.16445836667629099</v>
      </c>
      <c r="E8" s="72">
        <v>-0.16869112913072001</v>
      </c>
      <c r="F8" s="72">
        <v>0.18879457718629</v>
      </c>
      <c r="G8" s="72">
        <v>2.61873962811769</v>
      </c>
    </row>
    <row r="9" spans="1:10" x14ac:dyDescent="0.25">
      <c r="A9" s="72">
        <v>2019</v>
      </c>
      <c r="B9" s="72">
        <v>1.45</v>
      </c>
      <c r="C9" s="72">
        <v>0.05</v>
      </c>
      <c r="D9" s="72">
        <v>0.27</v>
      </c>
      <c r="E9" s="72">
        <v>-0.06</v>
      </c>
      <c r="F9" s="72">
        <v>0.11</v>
      </c>
      <c r="G9" s="72">
        <v>1.82</v>
      </c>
    </row>
    <row r="10" spans="1:10" x14ac:dyDescent="0.25">
      <c r="A10" s="74">
        <v>2020</v>
      </c>
      <c r="B10" s="74">
        <v>1</v>
      </c>
      <c r="C10" s="74">
        <v>0.22</v>
      </c>
      <c r="D10" s="74">
        <v>0.32</v>
      </c>
      <c r="E10" s="74">
        <v>-0.16</v>
      </c>
      <c r="F10" s="74">
        <v>0.1</v>
      </c>
      <c r="G10" s="74">
        <v>1.49</v>
      </c>
    </row>
  </sheetData>
  <mergeCells count="2">
    <mergeCell ref="A1:G1"/>
    <mergeCell ref="I1:J1"/>
  </mergeCells>
  <pageMargins left="0.7" right="0.7" top="0.75" bottom="0.75" header="0.3" footer="0.3"/>
  <pageSetup paperSize="9" orientation="portrait" horizontalDpi="300" verticalDpi="30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F82"/>
  <sheetViews>
    <sheetView workbookViewId="0">
      <selection activeCell="E7" sqref="E7"/>
    </sheetView>
  </sheetViews>
  <sheetFormatPr defaultRowHeight="15" x14ac:dyDescent="0.25"/>
  <cols>
    <col min="1" max="1" width="11.7109375" customWidth="1"/>
    <col min="2" max="2" width="33.7109375" customWidth="1"/>
    <col min="3" max="3" width="34.7109375" customWidth="1"/>
    <col min="5" max="5" width="12.7109375" customWidth="1"/>
    <col min="6" max="6" width="43.28515625" customWidth="1"/>
  </cols>
  <sheetData>
    <row r="1" spans="1:6" ht="15.75" x14ac:dyDescent="0.25">
      <c r="A1" s="278" t="s">
        <v>72</v>
      </c>
      <c r="B1" s="279"/>
      <c r="C1" s="279"/>
      <c r="E1" s="278" t="s">
        <v>73</v>
      </c>
      <c r="F1" s="279"/>
    </row>
    <row r="2" spans="1:6" x14ac:dyDescent="0.25">
      <c r="A2" s="9" t="s">
        <v>71</v>
      </c>
      <c r="B2" s="9" t="s">
        <v>161</v>
      </c>
      <c r="C2" s="9" t="s">
        <v>162</v>
      </c>
      <c r="E2" s="16" t="s">
        <v>74</v>
      </c>
      <c r="F2" s="10" t="s">
        <v>22</v>
      </c>
    </row>
    <row r="3" spans="1:6" x14ac:dyDescent="0.25">
      <c r="A3" s="76">
        <v>2013</v>
      </c>
      <c r="B3" s="76">
        <v>-37</v>
      </c>
      <c r="C3" s="76">
        <v>-5.6</v>
      </c>
      <c r="E3" s="16" t="s">
        <v>75</v>
      </c>
      <c r="F3" s="11"/>
    </row>
    <row r="4" spans="1:6" x14ac:dyDescent="0.25">
      <c r="A4" s="75">
        <v>2013.0833333333301</v>
      </c>
      <c r="B4" s="75">
        <v>-41</v>
      </c>
      <c r="C4" s="75">
        <v>-3.7</v>
      </c>
      <c r="E4" s="16" t="s">
        <v>77</v>
      </c>
      <c r="F4" s="11" t="s">
        <v>160</v>
      </c>
    </row>
    <row r="5" spans="1:6" x14ac:dyDescent="0.25">
      <c r="A5" s="75">
        <v>2013.1666666666699</v>
      </c>
      <c r="B5" s="75">
        <v>-41</v>
      </c>
      <c r="C5" s="75">
        <v>-5.0999999999999996</v>
      </c>
      <c r="E5" s="16" t="s">
        <v>79</v>
      </c>
      <c r="F5" s="12"/>
    </row>
    <row r="6" spans="1:6" x14ac:dyDescent="0.25">
      <c r="A6" s="75">
        <v>2013.25</v>
      </c>
      <c r="B6" s="75">
        <v>-37</v>
      </c>
      <c r="C6" s="75">
        <v>-5.6</v>
      </c>
    </row>
    <row r="7" spans="1:6" x14ac:dyDescent="0.25">
      <c r="A7" s="75">
        <v>2013.3333333333301</v>
      </c>
      <c r="B7" s="75">
        <v>-32</v>
      </c>
      <c r="C7" s="75">
        <v>-4.0999999999999996</v>
      </c>
      <c r="E7" s="17" t="str">
        <f>HYPERLINK("#'OVERZICHT'!A1", "Link naar overzicht")</f>
        <v>Link naar overzicht</v>
      </c>
    </row>
    <row r="8" spans="1:6" x14ac:dyDescent="0.25">
      <c r="A8" s="75">
        <v>2013.4166666666699</v>
      </c>
      <c r="B8" s="75">
        <v>-33</v>
      </c>
      <c r="C8" s="75">
        <v>-3.8</v>
      </c>
    </row>
    <row r="9" spans="1:6" x14ac:dyDescent="0.25">
      <c r="A9" s="75">
        <v>2013.5</v>
      </c>
      <c r="B9" s="75">
        <v>-35</v>
      </c>
      <c r="C9" s="75">
        <v>-3.1</v>
      </c>
    </row>
    <row r="10" spans="1:6" x14ac:dyDescent="0.25">
      <c r="A10" s="75">
        <v>2013.5833333333301</v>
      </c>
      <c r="B10" s="75">
        <v>-32</v>
      </c>
      <c r="C10" s="75">
        <v>-1.4</v>
      </c>
    </row>
    <row r="11" spans="1:6" x14ac:dyDescent="0.25">
      <c r="A11" s="75">
        <v>2013.6666666666699</v>
      </c>
      <c r="B11" s="75">
        <v>-31</v>
      </c>
      <c r="C11" s="75">
        <v>-2.4</v>
      </c>
    </row>
    <row r="12" spans="1:6" x14ac:dyDescent="0.25">
      <c r="A12" s="75">
        <v>2013.75</v>
      </c>
      <c r="B12" s="75">
        <v>-26</v>
      </c>
      <c r="C12" s="75">
        <v>-0.3</v>
      </c>
    </row>
    <row r="13" spans="1:6" x14ac:dyDescent="0.25">
      <c r="A13" s="75">
        <v>2013.8333333333301</v>
      </c>
      <c r="B13" s="75">
        <v>-16</v>
      </c>
      <c r="C13" s="75">
        <v>-0.3</v>
      </c>
    </row>
    <row r="14" spans="1:6" x14ac:dyDescent="0.25">
      <c r="A14" s="75">
        <v>2013.9166666666699</v>
      </c>
      <c r="B14" s="75">
        <v>-11</v>
      </c>
      <c r="C14" s="75">
        <v>0.1</v>
      </c>
    </row>
    <row r="15" spans="1:6" x14ac:dyDescent="0.25">
      <c r="A15" s="75">
        <v>2014</v>
      </c>
      <c r="B15" s="75">
        <v>-6</v>
      </c>
      <c r="C15" s="75">
        <v>0.7</v>
      </c>
    </row>
    <row r="16" spans="1:6" x14ac:dyDescent="0.25">
      <c r="A16" s="75">
        <v>2014.0833333333301</v>
      </c>
      <c r="B16" s="75">
        <v>-2</v>
      </c>
      <c r="C16" s="75">
        <v>-0.1</v>
      </c>
    </row>
    <row r="17" spans="1:3" x14ac:dyDescent="0.25">
      <c r="A17" s="75">
        <v>2014.1666666666699</v>
      </c>
      <c r="B17" s="75">
        <v>1</v>
      </c>
      <c r="C17" s="75">
        <v>1.1000000000000001</v>
      </c>
    </row>
    <row r="18" spans="1:3" x14ac:dyDescent="0.25">
      <c r="A18" s="75">
        <v>2014.25</v>
      </c>
      <c r="B18" s="75">
        <v>4</v>
      </c>
      <c r="C18" s="75">
        <v>0.3</v>
      </c>
    </row>
    <row r="19" spans="1:3" x14ac:dyDescent="0.25">
      <c r="A19" s="75">
        <v>2014.3333333333301</v>
      </c>
      <c r="B19" s="75">
        <v>6</v>
      </c>
      <c r="C19" s="75">
        <v>0.7</v>
      </c>
    </row>
    <row r="20" spans="1:3" x14ac:dyDescent="0.25">
      <c r="A20" s="75">
        <v>2014.4166666666699</v>
      </c>
      <c r="B20" s="75">
        <v>6</v>
      </c>
      <c r="C20" s="75">
        <v>0.7</v>
      </c>
    </row>
    <row r="21" spans="1:3" x14ac:dyDescent="0.25">
      <c r="A21" s="75">
        <v>2014.5</v>
      </c>
      <c r="B21" s="75">
        <v>5</v>
      </c>
      <c r="C21" s="75">
        <v>1.2</v>
      </c>
    </row>
    <row r="22" spans="1:3" x14ac:dyDescent="0.25">
      <c r="A22" s="75">
        <v>2014.5833333333301</v>
      </c>
      <c r="B22" s="75">
        <v>2</v>
      </c>
      <c r="C22" s="75">
        <v>0</v>
      </c>
    </row>
    <row r="23" spans="1:3" x14ac:dyDescent="0.25">
      <c r="A23" s="75">
        <v>2014.6666666666699</v>
      </c>
      <c r="B23" s="75">
        <v>-2</v>
      </c>
      <c r="C23" s="75">
        <v>-0.2</v>
      </c>
    </row>
    <row r="24" spans="1:3" x14ac:dyDescent="0.25">
      <c r="A24" s="75">
        <v>2014.75</v>
      </c>
      <c r="B24" s="75">
        <v>1</v>
      </c>
      <c r="C24" s="75">
        <v>2</v>
      </c>
    </row>
    <row r="25" spans="1:3" x14ac:dyDescent="0.25">
      <c r="A25" s="75">
        <v>2014.8333333333301</v>
      </c>
      <c r="B25" s="75">
        <v>-2</v>
      </c>
      <c r="C25" s="75">
        <v>2.4</v>
      </c>
    </row>
    <row r="26" spans="1:3" x14ac:dyDescent="0.25">
      <c r="A26" s="75">
        <v>2014.9166666666599</v>
      </c>
      <c r="B26" s="75">
        <v>-4</v>
      </c>
      <c r="C26" s="75">
        <v>3.4</v>
      </c>
    </row>
    <row r="27" spans="1:3" x14ac:dyDescent="0.25">
      <c r="A27" s="75">
        <v>2015</v>
      </c>
      <c r="B27" s="75">
        <v>-2</v>
      </c>
      <c r="C27" s="75">
        <v>2.8</v>
      </c>
    </row>
    <row r="28" spans="1:3" x14ac:dyDescent="0.25">
      <c r="A28" s="75">
        <v>2015.0833333333301</v>
      </c>
      <c r="B28" s="75">
        <v>-1</v>
      </c>
      <c r="C28" s="75">
        <v>2</v>
      </c>
    </row>
    <row r="29" spans="1:3" x14ac:dyDescent="0.25">
      <c r="A29" s="75">
        <v>2015.1666666666599</v>
      </c>
      <c r="B29" s="75">
        <v>7</v>
      </c>
      <c r="C29" s="75">
        <v>1.4</v>
      </c>
    </row>
    <row r="30" spans="1:3" x14ac:dyDescent="0.25">
      <c r="A30" s="75">
        <v>2015.25</v>
      </c>
      <c r="B30" s="75">
        <v>10</v>
      </c>
      <c r="C30" s="75">
        <v>3.3</v>
      </c>
    </row>
    <row r="31" spans="1:3" x14ac:dyDescent="0.25">
      <c r="A31" s="75">
        <v>2015.3333333333301</v>
      </c>
      <c r="B31" s="75">
        <v>11</v>
      </c>
      <c r="C31" s="75">
        <v>4.0999999999999996</v>
      </c>
    </row>
    <row r="32" spans="1:3" x14ac:dyDescent="0.25">
      <c r="A32" s="75">
        <v>2015.4166666666599</v>
      </c>
      <c r="B32" s="75">
        <v>14</v>
      </c>
      <c r="C32" s="75">
        <v>4.5999999999999996</v>
      </c>
    </row>
    <row r="33" spans="1:3" x14ac:dyDescent="0.25">
      <c r="A33" s="75">
        <v>2015.5</v>
      </c>
      <c r="B33" s="75">
        <v>13</v>
      </c>
      <c r="C33" s="75">
        <v>3.7</v>
      </c>
    </row>
    <row r="34" spans="1:3" x14ac:dyDescent="0.25">
      <c r="A34" s="75">
        <v>2015.5833333333301</v>
      </c>
      <c r="B34" s="75">
        <v>13</v>
      </c>
      <c r="C34" s="75">
        <v>3.5</v>
      </c>
    </row>
    <row r="35" spans="1:3" x14ac:dyDescent="0.25">
      <c r="A35" s="75">
        <v>2015.6666666666599</v>
      </c>
      <c r="B35" s="75">
        <v>11</v>
      </c>
      <c r="C35" s="75">
        <v>3.8</v>
      </c>
    </row>
    <row r="36" spans="1:3" x14ac:dyDescent="0.25">
      <c r="A36" s="75">
        <v>2015.75</v>
      </c>
      <c r="B36" s="75">
        <v>12</v>
      </c>
      <c r="C36" s="75">
        <v>2.4</v>
      </c>
    </row>
    <row r="37" spans="1:3" x14ac:dyDescent="0.25">
      <c r="A37" s="75">
        <v>2015.8333333333301</v>
      </c>
      <c r="B37" s="75">
        <v>14</v>
      </c>
      <c r="C37" s="75">
        <v>4</v>
      </c>
    </row>
    <row r="38" spans="1:3" x14ac:dyDescent="0.25">
      <c r="A38" s="75">
        <v>2015.9166666666599</v>
      </c>
      <c r="B38" s="75">
        <v>13</v>
      </c>
      <c r="C38" s="75">
        <v>3</v>
      </c>
    </row>
    <row r="39" spans="1:3" x14ac:dyDescent="0.25">
      <c r="A39" s="75">
        <v>2016</v>
      </c>
      <c r="B39" s="75">
        <v>11</v>
      </c>
      <c r="C39" s="75">
        <v>3.2</v>
      </c>
    </row>
    <row r="40" spans="1:3" x14ac:dyDescent="0.25">
      <c r="A40" s="75">
        <v>2016.0833333333301</v>
      </c>
      <c r="B40" s="75">
        <v>6</v>
      </c>
      <c r="C40" s="75">
        <v>3.1</v>
      </c>
    </row>
    <row r="41" spans="1:3" x14ac:dyDescent="0.25">
      <c r="A41" s="75">
        <v>2016.1666666666599</v>
      </c>
      <c r="B41" s="75">
        <v>2</v>
      </c>
      <c r="C41" s="75">
        <v>3.9</v>
      </c>
    </row>
    <row r="42" spans="1:3" x14ac:dyDescent="0.25">
      <c r="A42" s="75">
        <v>2016.25</v>
      </c>
      <c r="B42" s="75">
        <v>6</v>
      </c>
      <c r="C42" s="75">
        <v>4.7</v>
      </c>
    </row>
    <row r="43" spans="1:3" x14ac:dyDescent="0.25">
      <c r="A43" s="75">
        <v>2016.3333333333301</v>
      </c>
      <c r="B43" s="75">
        <v>7</v>
      </c>
      <c r="C43" s="75">
        <v>4.4000000000000004</v>
      </c>
    </row>
    <row r="44" spans="1:3" x14ac:dyDescent="0.25">
      <c r="A44" s="75">
        <v>2016.4166666666599</v>
      </c>
      <c r="B44" s="75">
        <v>11</v>
      </c>
      <c r="C44" s="75">
        <v>5.4</v>
      </c>
    </row>
    <row r="45" spans="1:3" x14ac:dyDescent="0.25">
      <c r="A45" s="75">
        <v>2016.5</v>
      </c>
      <c r="B45" s="75">
        <v>9</v>
      </c>
      <c r="C45" s="75">
        <v>5.0999999999999996</v>
      </c>
    </row>
    <row r="46" spans="1:3" x14ac:dyDescent="0.25">
      <c r="A46" s="75">
        <v>2016.5833333333301</v>
      </c>
      <c r="B46" s="75">
        <v>9</v>
      </c>
      <c r="C46" s="75">
        <v>1.2</v>
      </c>
    </row>
    <row r="47" spans="1:3" x14ac:dyDescent="0.25">
      <c r="A47" s="75">
        <v>2016.6666666666599</v>
      </c>
      <c r="B47" s="75">
        <v>12</v>
      </c>
      <c r="C47" s="75">
        <v>3.4</v>
      </c>
    </row>
    <row r="48" spans="1:3" x14ac:dyDescent="0.25">
      <c r="A48" s="75">
        <v>2016.75</v>
      </c>
      <c r="B48" s="75">
        <v>17</v>
      </c>
      <c r="C48" s="75">
        <v>4.3</v>
      </c>
    </row>
    <row r="49" spans="1:3" x14ac:dyDescent="0.25">
      <c r="A49" s="75">
        <v>2016.8333333333301</v>
      </c>
      <c r="B49" s="75">
        <v>21</v>
      </c>
      <c r="C49" s="75">
        <v>3.4</v>
      </c>
    </row>
    <row r="50" spans="1:3" x14ac:dyDescent="0.25">
      <c r="A50" s="75">
        <v>2016.9166666666599</v>
      </c>
      <c r="B50" s="75">
        <v>21</v>
      </c>
      <c r="C50" s="75">
        <v>4.7</v>
      </c>
    </row>
    <row r="51" spans="1:3" x14ac:dyDescent="0.25">
      <c r="A51" s="75">
        <v>2017</v>
      </c>
      <c r="B51" s="75">
        <v>21</v>
      </c>
      <c r="C51" s="75">
        <v>6</v>
      </c>
    </row>
    <row r="52" spans="1:3" x14ac:dyDescent="0.25">
      <c r="A52" s="75">
        <v>2017.0833333333301</v>
      </c>
      <c r="B52" s="75">
        <v>22</v>
      </c>
      <c r="C52" s="75">
        <v>7</v>
      </c>
    </row>
    <row r="53" spans="1:3" x14ac:dyDescent="0.25">
      <c r="A53" s="75">
        <v>2017.1666666666599</v>
      </c>
      <c r="B53" s="75">
        <v>24</v>
      </c>
      <c r="C53" s="75">
        <v>7.8</v>
      </c>
    </row>
    <row r="54" spans="1:3" x14ac:dyDescent="0.25">
      <c r="A54" s="75">
        <v>2017.25</v>
      </c>
      <c r="B54" s="75">
        <v>26</v>
      </c>
      <c r="C54" s="75">
        <v>8.3000000000000007</v>
      </c>
    </row>
    <row r="55" spans="1:3" x14ac:dyDescent="0.25">
      <c r="A55" s="75">
        <v>2017.3333333333301</v>
      </c>
      <c r="B55" s="75">
        <v>23</v>
      </c>
      <c r="C55" s="75">
        <v>6.1</v>
      </c>
    </row>
    <row r="56" spans="1:3" x14ac:dyDescent="0.25">
      <c r="A56" s="75">
        <v>2017.4166666666599</v>
      </c>
      <c r="B56" s="75">
        <v>23</v>
      </c>
      <c r="C56" s="75">
        <v>7.2</v>
      </c>
    </row>
    <row r="57" spans="1:3" x14ac:dyDescent="0.25">
      <c r="A57" s="75">
        <v>2017.5</v>
      </c>
      <c r="B57" s="75">
        <v>25</v>
      </c>
      <c r="C57" s="75">
        <v>6.6</v>
      </c>
    </row>
    <row r="58" spans="1:3" x14ac:dyDescent="0.25">
      <c r="A58" s="75">
        <v>2017.5833333333301</v>
      </c>
      <c r="B58" s="75">
        <v>26</v>
      </c>
      <c r="C58" s="75">
        <v>5.4</v>
      </c>
    </row>
    <row r="59" spans="1:3" x14ac:dyDescent="0.25">
      <c r="A59" s="75">
        <v>2017.6666666666599</v>
      </c>
      <c r="B59" s="75">
        <v>23</v>
      </c>
      <c r="C59" s="75">
        <v>8.5</v>
      </c>
    </row>
    <row r="60" spans="1:3" x14ac:dyDescent="0.25">
      <c r="A60" s="75">
        <v>2017.75</v>
      </c>
      <c r="B60" s="75">
        <v>23</v>
      </c>
      <c r="C60" s="75">
        <v>8.1999999999999993</v>
      </c>
    </row>
    <row r="61" spans="1:3" x14ac:dyDescent="0.25">
      <c r="A61" s="75">
        <v>2017.8333333333301</v>
      </c>
      <c r="B61" s="75">
        <v>23</v>
      </c>
      <c r="C61" s="75">
        <v>9.1</v>
      </c>
    </row>
    <row r="62" spans="1:3" x14ac:dyDescent="0.25">
      <c r="A62" s="75">
        <v>2017.9166666666599</v>
      </c>
      <c r="B62" s="75">
        <v>25</v>
      </c>
      <c r="C62" s="75">
        <v>8.9</v>
      </c>
    </row>
    <row r="63" spans="1:3" x14ac:dyDescent="0.25">
      <c r="A63" s="75">
        <v>2018</v>
      </c>
      <c r="B63" s="75">
        <v>24</v>
      </c>
      <c r="C63" s="75">
        <v>10.3</v>
      </c>
    </row>
    <row r="64" spans="1:3" x14ac:dyDescent="0.25">
      <c r="A64" s="75">
        <v>2018.0833333333301</v>
      </c>
      <c r="B64" s="75">
        <v>23</v>
      </c>
      <c r="C64" s="75">
        <v>10.9</v>
      </c>
    </row>
    <row r="65" spans="1:3" x14ac:dyDescent="0.25">
      <c r="A65" s="75">
        <v>2018.1666666666599</v>
      </c>
      <c r="B65" s="75">
        <v>24</v>
      </c>
      <c r="C65" s="75">
        <v>9.5</v>
      </c>
    </row>
    <row r="66" spans="1:3" x14ac:dyDescent="0.25">
      <c r="A66" s="75">
        <v>2018.25</v>
      </c>
      <c r="B66" s="75">
        <v>25</v>
      </c>
      <c r="C66" s="75">
        <v>8.1999999999999993</v>
      </c>
    </row>
    <row r="67" spans="1:3" x14ac:dyDescent="0.25">
      <c r="A67" s="75">
        <v>2018.3333333333301</v>
      </c>
      <c r="B67" s="75">
        <v>23</v>
      </c>
      <c r="C67" s="75">
        <v>9.8000000000000007</v>
      </c>
    </row>
    <row r="68" spans="1:3" x14ac:dyDescent="0.25">
      <c r="A68" s="75">
        <v>2018.4166666666599</v>
      </c>
      <c r="B68" s="75">
        <v>23</v>
      </c>
      <c r="C68" s="75">
        <v>7.7</v>
      </c>
    </row>
    <row r="69" spans="1:3" x14ac:dyDescent="0.25">
      <c r="A69" s="75">
        <v>2018.49999999999</v>
      </c>
      <c r="B69" s="75">
        <v>23</v>
      </c>
      <c r="C69" s="75">
        <v>6.3</v>
      </c>
    </row>
    <row r="70" spans="1:3" x14ac:dyDescent="0.25">
      <c r="A70" s="75">
        <v>2018.5833333333301</v>
      </c>
      <c r="B70" s="75">
        <v>21</v>
      </c>
      <c r="C70" s="75">
        <v>5.9</v>
      </c>
    </row>
    <row r="71" spans="1:3" x14ac:dyDescent="0.25">
      <c r="A71" s="75">
        <v>2018.6666666666599</v>
      </c>
      <c r="B71" s="75">
        <v>19</v>
      </c>
      <c r="C71" s="75">
        <v>5.7</v>
      </c>
    </row>
    <row r="72" spans="1:3" x14ac:dyDescent="0.25">
      <c r="A72" s="75">
        <v>2018.74999999999</v>
      </c>
      <c r="B72" s="75">
        <v>15</v>
      </c>
      <c r="C72" s="75">
        <v>5.9</v>
      </c>
    </row>
    <row r="73" spans="1:3" x14ac:dyDescent="0.25">
      <c r="A73" s="75">
        <v>2018.8333333333301</v>
      </c>
      <c r="B73" s="75">
        <v>13</v>
      </c>
      <c r="C73" s="75">
        <v>7.2</v>
      </c>
    </row>
    <row r="74" spans="1:3" x14ac:dyDescent="0.25">
      <c r="A74" s="75">
        <v>2018.9166666666599</v>
      </c>
      <c r="B74" s="75">
        <v>9</v>
      </c>
      <c r="C74" s="75">
        <v>7.5</v>
      </c>
    </row>
    <row r="75" spans="1:3" x14ac:dyDescent="0.25">
      <c r="A75" s="75">
        <v>2018.99999999999</v>
      </c>
      <c r="B75" s="75">
        <v>1</v>
      </c>
      <c r="C75" s="75">
        <v>5.8</v>
      </c>
    </row>
    <row r="76" spans="1:3" x14ac:dyDescent="0.25">
      <c r="A76" s="75">
        <v>2019.0833333333301</v>
      </c>
      <c r="B76" s="75">
        <v>-2</v>
      </c>
      <c r="C76" s="75">
        <v>6.3</v>
      </c>
    </row>
    <row r="77" spans="1:3" x14ac:dyDescent="0.25">
      <c r="A77" s="75">
        <v>2019.1666666666599</v>
      </c>
      <c r="B77" s="75">
        <v>-4</v>
      </c>
      <c r="C77" s="75">
        <v>6.1</v>
      </c>
    </row>
    <row r="78" spans="1:3" x14ac:dyDescent="0.25">
      <c r="A78" s="75">
        <v>2019.24999999999</v>
      </c>
      <c r="B78" s="75">
        <v>-3</v>
      </c>
      <c r="C78" s="75">
        <v>6.7</v>
      </c>
    </row>
    <row r="79" spans="1:3" x14ac:dyDescent="0.25">
      <c r="A79" s="75">
        <v>2019.3333333333301</v>
      </c>
      <c r="B79" s="75">
        <v>-3</v>
      </c>
      <c r="C79" s="75">
        <v>4.7</v>
      </c>
    </row>
    <row r="80" spans="1:3" x14ac:dyDescent="0.25">
      <c r="A80" s="75">
        <v>2019.4166666666599</v>
      </c>
      <c r="B80" s="75">
        <v>0</v>
      </c>
      <c r="C80" s="75">
        <v>3.3</v>
      </c>
    </row>
    <row r="81" spans="1:3" x14ac:dyDescent="0.25">
      <c r="A81" s="75">
        <v>2019.49999999999</v>
      </c>
      <c r="B81" s="75">
        <v>2</v>
      </c>
      <c r="C81" s="75">
        <v>3.9</v>
      </c>
    </row>
    <row r="82" spans="1:3" x14ac:dyDescent="0.25">
      <c r="A82" s="77">
        <v>2019.5833333333301</v>
      </c>
      <c r="B82" s="77">
        <v>0</v>
      </c>
      <c r="C82" s="77">
        <v>3.9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H15"/>
  <sheetViews>
    <sheetView workbookViewId="0">
      <selection activeCell="G30" sqref="G30"/>
    </sheetView>
  </sheetViews>
  <sheetFormatPr defaultRowHeight="15" x14ac:dyDescent="0.25"/>
  <cols>
    <col min="1" max="1" width="11.28515625" customWidth="1"/>
    <col min="2" max="5" width="11.7109375" customWidth="1"/>
    <col min="7" max="7" width="12.7109375" customWidth="1"/>
    <col min="8" max="8" width="37.7109375" customWidth="1"/>
  </cols>
  <sheetData>
    <row r="1" spans="1:8" ht="15.75" x14ac:dyDescent="0.25">
      <c r="A1" s="278" t="s">
        <v>72</v>
      </c>
      <c r="B1" s="279"/>
      <c r="C1" s="279"/>
      <c r="D1" s="279"/>
      <c r="E1" s="279"/>
      <c r="G1" s="278" t="s">
        <v>73</v>
      </c>
      <c r="H1" s="279"/>
    </row>
    <row r="2" spans="1:8" x14ac:dyDescent="0.25">
      <c r="A2" s="9" t="s">
        <v>71</v>
      </c>
      <c r="B2" s="9" t="s">
        <v>122</v>
      </c>
      <c r="C2" s="9" t="s">
        <v>163</v>
      </c>
      <c r="D2" s="9" t="s">
        <v>138</v>
      </c>
      <c r="E2" s="9" t="s">
        <v>124</v>
      </c>
      <c r="G2" s="16" t="s">
        <v>74</v>
      </c>
      <c r="H2" s="10" t="s">
        <v>23</v>
      </c>
    </row>
    <row r="3" spans="1:8" x14ac:dyDescent="0.25">
      <c r="A3" s="79">
        <v>2008</v>
      </c>
      <c r="B3" s="79">
        <v>2.1686625851598</v>
      </c>
      <c r="C3" s="79">
        <v>0.35580746614208503</v>
      </c>
      <c r="D3" s="79">
        <v>0.78</v>
      </c>
      <c r="E3" s="79">
        <v>0.82</v>
      </c>
      <c r="G3" s="16" t="s">
        <v>75</v>
      </c>
      <c r="H3" s="11"/>
    </row>
    <row r="4" spans="1:8" x14ac:dyDescent="0.25">
      <c r="A4" s="78">
        <v>2009</v>
      </c>
      <c r="B4" s="78">
        <v>-3.6670191939188701</v>
      </c>
      <c r="C4" s="78">
        <v>-4.4762727528018003</v>
      </c>
      <c r="D4" s="78">
        <v>-2.25</v>
      </c>
      <c r="E4" s="78">
        <v>-5.56</v>
      </c>
      <c r="G4" s="16" t="s">
        <v>77</v>
      </c>
      <c r="H4" s="11" t="s">
        <v>350</v>
      </c>
    </row>
    <row r="5" spans="1:8" x14ac:dyDescent="0.25">
      <c r="A5" s="78">
        <v>2010</v>
      </c>
      <c r="B5" s="78">
        <v>1.3430327917199401</v>
      </c>
      <c r="C5" s="78">
        <v>2.0163795009060799</v>
      </c>
      <c r="D5" s="78">
        <v>2.74</v>
      </c>
      <c r="E5" s="78">
        <v>3.94</v>
      </c>
      <c r="G5" s="16" t="s">
        <v>79</v>
      </c>
      <c r="H5" s="12"/>
    </row>
    <row r="6" spans="1:8" x14ac:dyDescent="0.25">
      <c r="A6" s="78">
        <v>2011</v>
      </c>
      <c r="B6" s="78">
        <v>1.5576984046506099</v>
      </c>
      <c r="C6" s="78">
        <v>1.6833266617905001</v>
      </c>
      <c r="D6" s="78">
        <v>1.8</v>
      </c>
      <c r="E6" s="78">
        <v>3.72</v>
      </c>
    </row>
    <row r="7" spans="1:8" x14ac:dyDescent="0.25">
      <c r="A7" s="78">
        <v>2012</v>
      </c>
      <c r="B7" s="78">
        <v>-1.0320033040852401</v>
      </c>
      <c r="C7" s="78">
        <v>-0.79588833912382395</v>
      </c>
      <c r="D7" s="78">
        <v>0.2346054105</v>
      </c>
      <c r="E7" s="78">
        <v>0.69082125599999999</v>
      </c>
      <c r="G7" s="17" t="str">
        <f>HYPERLINK("#'OVERZICHT'!A1", "Link naar overzicht")</f>
        <v>Link naar overzicht</v>
      </c>
    </row>
    <row r="8" spans="1:8" x14ac:dyDescent="0.25">
      <c r="A8" s="78">
        <v>2013</v>
      </c>
      <c r="B8" s="78">
        <v>-0.125159803949837</v>
      </c>
      <c r="C8" s="78">
        <v>-0.20973403649883701</v>
      </c>
      <c r="D8" s="78">
        <v>0.20125389069999999</v>
      </c>
      <c r="E8" s="78">
        <v>0.602120616</v>
      </c>
    </row>
    <row r="9" spans="1:8" x14ac:dyDescent="0.25">
      <c r="A9" s="78">
        <v>2014</v>
      </c>
      <c r="B9" s="78">
        <v>1.4237897759643601</v>
      </c>
      <c r="C9" s="78">
        <v>1.42313746065057</v>
      </c>
      <c r="D9" s="78">
        <v>1.2543258983000001</v>
      </c>
      <c r="E9" s="78">
        <v>2.1770751365000001</v>
      </c>
    </row>
    <row r="10" spans="1:8" x14ac:dyDescent="0.25">
      <c r="A10" s="78">
        <v>2015</v>
      </c>
      <c r="B10" s="78">
        <v>1.9606439343044799</v>
      </c>
      <c r="C10" s="78">
        <v>1.97650687835211</v>
      </c>
      <c r="D10" s="78">
        <v>1.7388239297999999</v>
      </c>
      <c r="E10" s="78">
        <v>1.4842473746</v>
      </c>
    </row>
    <row r="11" spans="1:8" x14ac:dyDescent="0.25">
      <c r="A11" s="78">
        <v>2016</v>
      </c>
      <c r="B11" s="78">
        <v>2.18987822163121</v>
      </c>
      <c r="C11" s="78">
        <v>1.9106406907797</v>
      </c>
      <c r="D11" s="78">
        <v>1.4532056781</v>
      </c>
      <c r="E11" s="78">
        <v>2.1570160510999998</v>
      </c>
    </row>
    <row r="12" spans="1:8" x14ac:dyDescent="0.25">
      <c r="A12" s="78">
        <v>2017</v>
      </c>
      <c r="B12" s="78">
        <v>2.9053278779591198</v>
      </c>
      <c r="C12" s="78">
        <v>2.5376900880276199</v>
      </c>
      <c r="D12" s="78">
        <v>1.7343177777000001</v>
      </c>
      <c r="E12" s="78">
        <v>2.4558797047000001</v>
      </c>
    </row>
    <row r="13" spans="1:8" x14ac:dyDescent="0.25">
      <c r="A13" s="78">
        <v>2018</v>
      </c>
      <c r="B13" s="78">
        <v>2.5905001829524599</v>
      </c>
      <c r="C13" s="78">
        <v>1.84221278267539</v>
      </c>
      <c r="D13" s="78">
        <v>1.4</v>
      </c>
      <c r="E13" s="78">
        <v>1.4</v>
      </c>
    </row>
    <row r="14" spans="1:8" x14ac:dyDescent="0.25">
      <c r="A14" s="78">
        <v>2019</v>
      </c>
      <c r="B14" s="78">
        <v>1.8</v>
      </c>
      <c r="C14" s="78">
        <v>1.1000000000000001</v>
      </c>
      <c r="D14" s="78">
        <v>1.2</v>
      </c>
      <c r="E14" s="78">
        <v>0.5</v>
      </c>
    </row>
    <row r="15" spans="1:8" x14ac:dyDescent="0.25">
      <c r="A15" s="80">
        <v>2020</v>
      </c>
      <c r="B15" s="80">
        <v>1.5</v>
      </c>
      <c r="C15" s="80">
        <v>1.2</v>
      </c>
      <c r="D15" s="80">
        <v>1.2</v>
      </c>
      <c r="E15" s="80">
        <v>1.4</v>
      </c>
    </row>
  </sheetData>
  <mergeCells count="2">
    <mergeCell ref="A1:E1"/>
    <mergeCell ref="G1:H1"/>
  </mergeCells>
  <pageMargins left="0.7" right="0.7" top="0.75" bottom="0.75" header="0.3" footer="0.3"/>
  <pageSetup paperSize="9" orientation="portrait" horizontalDpi="300" verticalDpi="30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H15"/>
  <sheetViews>
    <sheetView workbookViewId="0">
      <selection activeCell="H4" sqref="H4"/>
    </sheetView>
  </sheetViews>
  <sheetFormatPr defaultRowHeight="15" x14ac:dyDescent="0.25"/>
  <cols>
    <col min="1" max="1" width="10.7109375" customWidth="1"/>
    <col min="2" max="5" width="11.7109375" customWidth="1"/>
    <col min="7" max="7" width="12.7109375" customWidth="1"/>
    <col min="8" max="8" width="36.7109375" customWidth="1"/>
  </cols>
  <sheetData>
    <row r="1" spans="1:8" ht="15.75" x14ac:dyDescent="0.25">
      <c r="A1" s="278" t="s">
        <v>72</v>
      </c>
      <c r="B1" s="279"/>
      <c r="C1" s="279"/>
      <c r="D1" s="279"/>
      <c r="E1" s="279"/>
      <c r="G1" s="278" t="s">
        <v>73</v>
      </c>
      <c r="H1" s="279"/>
    </row>
    <row r="2" spans="1:8" x14ac:dyDescent="0.25">
      <c r="A2" s="9" t="s">
        <v>71</v>
      </c>
      <c r="B2" s="9" t="s">
        <v>122</v>
      </c>
      <c r="C2" s="9" t="s">
        <v>163</v>
      </c>
      <c r="D2" s="9" t="s">
        <v>138</v>
      </c>
      <c r="E2" s="9" t="s">
        <v>124</v>
      </c>
      <c r="G2" s="16" t="s">
        <v>74</v>
      </c>
      <c r="H2" s="10" t="s">
        <v>24</v>
      </c>
    </row>
    <row r="3" spans="1:8" x14ac:dyDescent="0.25">
      <c r="A3" s="82">
        <v>2008</v>
      </c>
      <c r="B3" s="82">
        <v>3.6652302877046998</v>
      </c>
      <c r="C3" s="82">
        <v>7.5243055834000003</v>
      </c>
      <c r="D3" s="82">
        <v>6.9682475951000002</v>
      </c>
      <c r="E3" s="82">
        <v>7.4077110705999996</v>
      </c>
      <c r="G3" s="16" t="s">
        <v>75</v>
      </c>
      <c r="H3" s="11"/>
    </row>
    <row r="4" spans="1:8" x14ac:dyDescent="0.25">
      <c r="A4" s="81">
        <v>2009</v>
      </c>
      <c r="B4" s="81">
        <v>4.3582970485511101</v>
      </c>
      <c r="C4" s="81">
        <v>9.6110842610000002</v>
      </c>
      <c r="D4" s="81">
        <v>7.9084012373999997</v>
      </c>
      <c r="E4" s="81">
        <v>7.6474573486999997</v>
      </c>
      <c r="G4" s="16" t="s">
        <v>77</v>
      </c>
      <c r="H4" s="11" t="s">
        <v>106</v>
      </c>
    </row>
    <row r="5" spans="1:8" x14ac:dyDescent="0.25">
      <c r="A5" s="81">
        <v>2010</v>
      </c>
      <c r="B5" s="81">
        <v>4.9925003412593103</v>
      </c>
      <c r="C5" s="81">
        <v>10.1731452848</v>
      </c>
      <c r="D5" s="81">
        <v>8.3165027374000005</v>
      </c>
      <c r="E5" s="81">
        <v>6.9520034503000003</v>
      </c>
      <c r="G5" s="16" t="s">
        <v>79</v>
      </c>
      <c r="H5" s="12"/>
    </row>
    <row r="6" spans="1:8" x14ac:dyDescent="0.25">
      <c r="A6" s="81">
        <v>2011</v>
      </c>
      <c r="B6" s="81">
        <v>4.9806188656779504</v>
      </c>
      <c r="C6" s="81">
        <v>10.2171156866</v>
      </c>
      <c r="D6" s="81">
        <v>7.1506969726999996</v>
      </c>
      <c r="E6" s="81">
        <v>5.8575197889000004</v>
      </c>
    </row>
    <row r="7" spans="1:8" x14ac:dyDescent="0.25">
      <c r="A7" s="81">
        <v>2012</v>
      </c>
      <c r="B7" s="81">
        <v>5.83332047524015</v>
      </c>
      <c r="C7" s="81">
        <v>11.378077040999999</v>
      </c>
      <c r="D7" s="81">
        <v>7.5519174397000004</v>
      </c>
      <c r="E7" s="81">
        <v>5.3807311654000003</v>
      </c>
      <c r="G7" s="17" t="str">
        <f>HYPERLINK("#'OVERZICHT'!A1", "Link naar overzicht")</f>
        <v>Link naar overzicht</v>
      </c>
    </row>
    <row r="8" spans="1:8" x14ac:dyDescent="0.25">
      <c r="A8" s="81">
        <v>2013</v>
      </c>
      <c r="B8" s="81">
        <v>7.2587390629018698</v>
      </c>
      <c r="C8" s="81">
        <v>12.0069692546</v>
      </c>
      <c r="D8" s="81">
        <v>8.4500556800000002</v>
      </c>
      <c r="E8" s="81">
        <v>5.2422748587000001</v>
      </c>
    </row>
    <row r="9" spans="1:8" x14ac:dyDescent="0.25">
      <c r="A9" s="81">
        <v>2014</v>
      </c>
      <c r="B9" s="81">
        <v>7.4376242763666403</v>
      </c>
      <c r="C9" s="81">
        <v>11.603055638200001</v>
      </c>
      <c r="D9" s="81">
        <v>8.5416152874000009</v>
      </c>
      <c r="E9" s="81">
        <v>5.0085599394999996</v>
      </c>
    </row>
    <row r="10" spans="1:8" x14ac:dyDescent="0.25">
      <c r="A10" s="81">
        <v>2015</v>
      </c>
      <c r="B10" s="81">
        <v>6.8931773479541896</v>
      </c>
      <c r="C10" s="81">
        <v>10.850324563299999</v>
      </c>
      <c r="D10" s="81">
        <v>8.4839008313999997</v>
      </c>
      <c r="E10" s="81">
        <v>4.6317041737000002</v>
      </c>
    </row>
    <row r="11" spans="1:8" x14ac:dyDescent="0.25">
      <c r="A11" s="81">
        <v>2016</v>
      </c>
      <c r="B11" s="81">
        <v>6.0167078529110896</v>
      </c>
      <c r="C11" s="81">
        <v>10.0230034359</v>
      </c>
      <c r="D11" s="81">
        <v>7.8501168512000001</v>
      </c>
      <c r="E11" s="81">
        <v>4.1581578077000003</v>
      </c>
    </row>
    <row r="12" spans="1:8" x14ac:dyDescent="0.25">
      <c r="A12" s="81">
        <v>2017</v>
      </c>
      <c r="B12" s="81">
        <v>4.8574976711883098</v>
      </c>
      <c r="C12" s="81">
        <v>9.0605256605999998</v>
      </c>
      <c r="D12" s="81">
        <v>7.1091799852999999</v>
      </c>
      <c r="E12" s="81">
        <v>3.7533097544</v>
      </c>
    </row>
    <row r="13" spans="1:8" x14ac:dyDescent="0.25">
      <c r="A13" s="81">
        <v>2018</v>
      </c>
      <c r="B13" s="81">
        <v>3.8355681657348799</v>
      </c>
      <c r="C13" s="81">
        <v>8.1966490546999999</v>
      </c>
      <c r="D13" s="81">
        <v>5.9581394512000001</v>
      </c>
      <c r="E13" s="81">
        <v>3.3986953333000001</v>
      </c>
    </row>
    <row r="14" spans="1:8" x14ac:dyDescent="0.25">
      <c r="A14" s="81">
        <v>2019</v>
      </c>
      <c r="B14" s="81">
        <v>3.4</v>
      </c>
      <c r="C14" s="81">
        <v>7.9</v>
      </c>
      <c r="D14" s="81">
        <v>5.7</v>
      </c>
      <c r="E14" s="81">
        <v>3.1</v>
      </c>
    </row>
    <row r="15" spans="1:8" x14ac:dyDescent="0.25">
      <c r="A15" s="83">
        <v>2020</v>
      </c>
      <c r="B15" s="83">
        <v>3.5</v>
      </c>
      <c r="C15" s="83">
        <v>7.7</v>
      </c>
      <c r="D15" s="83">
        <v>5.6</v>
      </c>
      <c r="E15" s="83">
        <v>2.8</v>
      </c>
    </row>
  </sheetData>
  <mergeCells count="2">
    <mergeCell ref="A1:E1"/>
    <mergeCell ref="G1:H1"/>
  </mergeCells>
  <pageMargins left="0.7" right="0.7" top="0.75" bottom="0.75" header="0.3" footer="0.3"/>
  <pageSetup paperSize="9" orientation="portrait" horizontalDpi="300" verticalDpi="30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E27"/>
  <sheetViews>
    <sheetView workbookViewId="0">
      <selection activeCell="E4" sqref="E4"/>
    </sheetView>
  </sheetViews>
  <sheetFormatPr defaultRowHeight="15" x14ac:dyDescent="0.25"/>
  <cols>
    <col min="1" max="1" width="10.140625" customWidth="1"/>
    <col min="2" max="2" width="31.7109375" customWidth="1"/>
    <col min="4" max="4" width="12.7109375" customWidth="1"/>
    <col min="5" max="5" width="31.7109375" customWidth="1"/>
  </cols>
  <sheetData>
    <row r="1" spans="1:5" ht="15.75" x14ac:dyDescent="0.25">
      <c r="A1" s="278" t="s">
        <v>72</v>
      </c>
      <c r="B1" s="279"/>
      <c r="D1" s="278" t="s">
        <v>73</v>
      </c>
      <c r="E1" s="279"/>
    </row>
    <row r="2" spans="1:5" x14ac:dyDescent="0.25">
      <c r="A2" s="9" t="s">
        <v>71</v>
      </c>
      <c r="B2" s="9" t="s">
        <v>164</v>
      </c>
      <c r="D2" s="16" t="s">
        <v>74</v>
      </c>
      <c r="E2" s="10" t="s">
        <v>25</v>
      </c>
    </row>
    <row r="3" spans="1:5" x14ac:dyDescent="0.25">
      <c r="A3" s="85">
        <v>1996</v>
      </c>
      <c r="B3" s="85">
        <v>7.8198192652534394E-3</v>
      </c>
      <c r="D3" s="16" t="s">
        <v>75</v>
      </c>
      <c r="E3" s="11"/>
    </row>
    <row r="4" spans="1:5" x14ac:dyDescent="0.25">
      <c r="A4" s="84">
        <v>1997</v>
      </c>
      <c r="B4" s="84">
        <v>2.4004935450454101</v>
      </c>
      <c r="D4" s="16" t="s">
        <v>77</v>
      </c>
      <c r="E4" s="11" t="s">
        <v>84</v>
      </c>
    </row>
    <row r="5" spans="1:5" x14ac:dyDescent="0.25">
      <c r="A5" s="84">
        <v>1998</v>
      </c>
      <c r="B5" s="84">
        <v>2.5510589950721099</v>
      </c>
      <c r="D5" s="16" t="s">
        <v>79</v>
      </c>
      <c r="E5" s="12"/>
    </row>
    <row r="6" spans="1:5" x14ac:dyDescent="0.25">
      <c r="A6" s="84">
        <v>1999</v>
      </c>
      <c r="B6" s="84">
        <v>2.0171210046007899</v>
      </c>
    </row>
    <row r="7" spans="1:5" x14ac:dyDescent="0.25">
      <c r="A7" s="84">
        <v>2000</v>
      </c>
      <c r="B7" s="84">
        <v>3.7044650346318702</v>
      </c>
      <c r="D7" s="17" t="str">
        <f>HYPERLINK("#'OVERZICHT'!A1", "Link naar overzicht")</f>
        <v>Link naar overzicht</v>
      </c>
    </row>
    <row r="8" spans="1:5" x14ac:dyDescent="0.25">
      <c r="A8" s="84">
        <v>2001</v>
      </c>
      <c r="B8" s="84">
        <v>1.09063187230238</v>
      </c>
    </row>
    <row r="9" spans="1:5" x14ac:dyDescent="0.25">
      <c r="A9" s="84">
        <v>2002</v>
      </c>
      <c r="B9" s="84">
        <v>0.88613727027861999</v>
      </c>
    </row>
    <row r="10" spans="1:5" x14ac:dyDescent="0.25">
      <c r="A10" s="84">
        <v>2003</v>
      </c>
      <c r="B10" s="84">
        <v>1.64825375409472</v>
      </c>
    </row>
    <row r="11" spans="1:5" x14ac:dyDescent="0.25">
      <c r="A11" s="84">
        <v>2004</v>
      </c>
      <c r="B11" s="84">
        <v>1.8692773829251299</v>
      </c>
    </row>
    <row r="12" spans="1:5" x14ac:dyDescent="0.25">
      <c r="A12" s="84">
        <v>2005</v>
      </c>
      <c r="B12" s="84">
        <v>2.6172655792593198</v>
      </c>
    </row>
    <row r="13" spans="1:5" x14ac:dyDescent="0.25">
      <c r="A13" s="84">
        <v>2006</v>
      </c>
      <c r="B13" s="84">
        <v>1.33116933857782</v>
      </c>
    </row>
    <row r="14" spans="1:5" x14ac:dyDescent="0.25">
      <c r="A14" s="84">
        <v>2007</v>
      </c>
      <c r="B14" s="84">
        <v>1.09437386564599</v>
      </c>
    </row>
    <row r="15" spans="1:5" x14ac:dyDescent="0.25">
      <c r="A15" s="84">
        <v>2008</v>
      </c>
      <c r="B15" s="84">
        <v>1.1550901286825599</v>
      </c>
    </row>
    <row r="16" spans="1:5" x14ac:dyDescent="0.25">
      <c r="A16" s="84">
        <v>2009</v>
      </c>
      <c r="B16" s="84">
        <v>-2.05626406834301</v>
      </c>
    </row>
    <row r="17" spans="1:2" x14ac:dyDescent="0.25">
      <c r="A17" s="84">
        <v>2010</v>
      </c>
      <c r="B17" s="84">
        <v>2.3878703979399498</v>
      </c>
    </row>
    <row r="18" spans="1:2" x14ac:dyDescent="0.25">
      <c r="A18" s="84">
        <v>2011</v>
      </c>
      <c r="B18" s="84">
        <v>0.82124909440848304</v>
      </c>
    </row>
    <row r="19" spans="1:2" x14ac:dyDescent="0.25">
      <c r="A19" s="84">
        <v>2012</v>
      </c>
      <c r="B19" s="84">
        <v>-7.5436150661434304E-2</v>
      </c>
    </row>
    <row r="20" spans="1:2" x14ac:dyDescent="0.25">
      <c r="A20" s="84">
        <v>2013</v>
      </c>
      <c r="B20" s="84">
        <v>1.1660811440232599</v>
      </c>
    </row>
    <row r="21" spans="1:2" x14ac:dyDescent="0.25">
      <c r="A21" s="84">
        <v>2014</v>
      </c>
      <c r="B21" s="84">
        <v>0.91973757253827104</v>
      </c>
    </row>
    <row r="22" spans="1:2" x14ac:dyDescent="0.25">
      <c r="A22" s="84">
        <v>2015</v>
      </c>
      <c r="B22" s="84">
        <v>0.79368322658472901</v>
      </c>
    </row>
    <row r="23" spans="1:2" x14ac:dyDescent="0.25">
      <c r="A23" s="84">
        <v>2016</v>
      </c>
      <c r="B23" s="84">
        <v>-0.23415145423733</v>
      </c>
    </row>
    <row r="24" spans="1:2" x14ac:dyDescent="0.25">
      <c r="A24" s="84">
        <v>2017</v>
      </c>
      <c r="B24" s="84">
        <v>0.88786854184401698</v>
      </c>
    </row>
    <row r="25" spans="1:2" x14ac:dyDescent="0.25">
      <c r="A25" s="84">
        <v>2018</v>
      </c>
      <c r="B25" s="84">
        <v>0.586285642983153</v>
      </c>
    </row>
    <row r="26" spans="1:2" x14ac:dyDescent="0.25">
      <c r="A26" s="84">
        <v>2019</v>
      </c>
      <c r="B26" s="84">
        <v>-0.1</v>
      </c>
    </row>
    <row r="27" spans="1:2" x14ac:dyDescent="0.25">
      <c r="A27" s="86">
        <v>2020</v>
      </c>
      <c r="B27" s="86">
        <v>0.8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E27"/>
  <sheetViews>
    <sheetView workbookViewId="0">
      <selection activeCell="H10" sqref="H10"/>
    </sheetView>
  </sheetViews>
  <sheetFormatPr defaultRowHeight="15" x14ac:dyDescent="0.25"/>
  <cols>
    <col min="1" max="1" width="10.28515625" customWidth="1"/>
    <col min="2" max="2" width="25.7109375" customWidth="1"/>
    <col min="4" max="4" width="12.7109375" customWidth="1"/>
    <col min="5" max="5" width="25.7109375" customWidth="1"/>
  </cols>
  <sheetData>
    <row r="1" spans="1:5" ht="15.75" x14ac:dyDescent="0.25">
      <c r="A1" s="278" t="s">
        <v>72</v>
      </c>
      <c r="B1" s="279"/>
      <c r="D1" s="278" t="s">
        <v>73</v>
      </c>
      <c r="E1" s="279"/>
    </row>
    <row r="2" spans="1:5" x14ac:dyDescent="0.25">
      <c r="A2" s="9" t="s">
        <v>71</v>
      </c>
      <c r="B2" s="9" t="s">
        <v>165</v>
      </c>
      <c r="D2" s="16" t="s">
        <v>74</v>
      </c>
      <c r="E2" s="10" t="s">
        <v>26</v>
      </c>
    </row>
    <row r="3" spans="1:5" x14ac:dyDescent="0.25">
      <c r="A3" s="88">
        <v>1996</v>
      </c>
      <c r="B3" s="88">
        <v>3.6375748251754598</v>
      </c>
      <c r="D3" s="16" t="s">
        <v>75</v>
      </c>
      <c r="E3" s="11"/>
    </row>
    <row r="4" spans="1:5" x14ac:dyDescent="0.25">
      <c r="A4" s="87">
        <v>1997</v>
      </c>
      <c r="B4" s="87">
        <v>2.3124040366204501</v>
      </c>
      <c r="D4" s="16" t="s">
        <v>77</v>
      </c>
      <c r="E4" s="11" t="s">
        <v>84</v>
      </c>
    </row>
    <row r="5" spans="1:5" x14ac:dyDescent="0.25">
      <c r="A5" s="87">
        <v>1998</v>
      </c>
      <c r="B5" s="87">
        <v>2.3818390009737702</v>
      </c>
      <c r="D5" s="16" t="s">
        <v>79</v>
      </c>
      <c r="E5" s="12"/>
    </row>
    <row r="6" spans="1:5" x14ac:dyDescent="0.25">
      <c r="A6" s="87">
        <v>1999</v>
      </c>
      <c r="B6" s="87">
        <v>2.9723135427353502</v>
      </c>
    </row>
    <row r="7" spans="1:5" x14ac:dyDescent="0.25">
      <c r="A7" s="87">
        <v>2000</v>
      </c>
      <c r="B7" s="87">
        <v>0.98448447918069204</v>
      </c>
      <c r="D7" s="17" t="str">
        <f>HYPERLINK("#'OVERZICHT'!A1", "Link naar overzicht")</f>
        <v>Link naar overzicht</v>
      </c>
    </row>
    <row r="8" spans="1:5" x14ac:dyDescent="0.25">
      <c r="A8" s="87">
        <v>2001</v>
      </c>
      <c r="B8" s="87">
        <v>1.1275408718175699</v>
      </c>
    </row>
    <row r="9" spans="1:5" x14ac:dyDescent="0.25">
      <c r="A9" s="87">
        <v>2002</v>
      </c>
      <c r="B9" s="87">
        <v>-0.98325635977283299</v>
      </c>
    </row>
    <row r="10" spans="1:5" x14ac:dyDescent="0.25">
      <c r="A10" s="87">
        <v>2003</v>
      </c>
      <c r="B10" s="87">
        <v>-1.7210895355453699</v>
      </c>
    </row>
    <row r="11" spans="1:5" x14ac:dyDescent="0.25">
      <c r="A11" s="87">
        <v>2004</v>
      </c>
      <c r="B11" s="87">
        <v>0.53058024160954598</v>
      </c>
    </row>
    <row r="12" spans="1:5" x14ac:dyDescent="0.25">
      <c r="A12" s="87">
        <v>2005</v>
      </c>
      <c r="B12" s="87">
        <v>-0.21459973841560001</v>
      </c>
    </row>
    <row r="13" spans="1:5" x14ac:dyDescent="0.25">
      <c r="A13" s="87">
        <v>2006</v>
      </c>
      <c r="B13" s="87">
        <v>2.3954548598629701</v>
      </c>
    </row>
    <row r="14" spans="1:5" x14ac:dyDescent="0.25">
      <c r="A14" s="87">
        <v>2007</v>
      </c>
      <c r="B14" s="87">
        <v>3.0678952938294</v>
      </c>
    </row>
    <row r="15" spans="1:5" x14ac:dyDescent="0.25">
      <c r="A15" s="87">
        <v>2008</v>
      </c>
      <c r="B15" s="87">
        <v>1.4603798153607801</v>
      </c>
    </row>
    <row r="16" spans="1:5" x14ac:dyDescent="0.25">
      <c r="A16" s="87">
        <v>2009</v>
      </c>
      <c r="B16" s="87">
        <v>-1.89898774642452</v>
      </c>
    </row>
    <row r="17" spans="1:2" x14ac:dyDescent="0.25">
      <c r="A17" s="87">
        <v>2010</v>
      </c>
      <c r="B17" s="87">
        <v>-0.89755591030082904</v>
      </c>
    </row>
    <row r="18" spans="1:2" x14ac:dyDescent="0.25">
      <c r="A18" s="87">
        <v>2011</v>
      </c>
      <c r="B18" s="87">
        <v>1.2826724598822901</v>
      </c>
    </row>
    <row r="19" spans="1:2" x14ac:dyDescent="0.25">
      <c r="A19" s="87">
        <v>2012</v>
      </c>
      <c r="B19" s="87">
        <v>-0.82091298457543904</v>
      </c>
    </row>
    <row r="20" spans="1:2" x14ac:dyDescent="0.25">
      <c r="A20" s="87">
        <v>2013</v>
      </c>
      <c r="B20" s="87">
        <v>-0.94806617019843598</v>
      </c>
    </row>
    <row r="21" spans="1:2" x14ac:dyDescent="0.25">
      <c r="A21" s="87">
        <v>2014</v>
      </c>
      <c r="B21" s="87">
        <v>0.75203459810639905</v>
      </c>
    </row>
    <row r="22" spans="1:2" x14ac:dyDescent="0.25">
      <c r="A22" s="87">
        <v>2015</v>
      </c>
      <c r="B22" s="87">
        <v>1.19715847902511</v>
      </c>
    </row>
    <row r="23" spans="1:2" x14ac:dyDescent="0.25">
      <c r="A23" s="87">
        <v>2016</v>
      </c>
      <c r="B23" s="87">
        <v>2.4993590914110602</v>
      </c>
    </row>
    <row r="24" spans="1:2" x14ac:dyDescent="0.25">
      <c r="A24" s="87">
        <v>2017</v>
      </c>
      <c r="B24" s="87">
        <v>2.2346390578799298</v>
      </c>
    </row>
    <row r="25" spans="1:2" x14ac:dyDescent="0.25">
      <c r="A25" s="87">
        <v>2018</v>
      </c>
      <c r="B25" s="87">
        <v>2.34966313566605</v>
      </c>
    </row>
    <row r="26" spans="1:2" x14ac:dyDescent="0.25">
      <c r="A26" s="87">
        <v>2019</v>
      </c>
      <c r="B26" s="87">
        <v>2.1</v>
      </c>
    </row>
    <row r="27" spans="1:2" x14ac:dyDescent="0.25">
      <c r="A27" s="89">
        <v>2020</v>
      </c>
      <c r="B27" s="89">
        <v>0.6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22"/>
  <sheetViews>
    <sheetView workbookViewId="0">
      <selection activeCell="F2" sqref="F2"/>
    </sheetView>
  </sheetViews>
  <sheetFormatPr defaultRowHeight="15" x14ac:dyDescent="0.25"/>
  <cols>
    <col min="1" max="1" width="9.28515625" customWidth="1"/>
    <col min="2" max="2" width="19.7109375" customWidth="1"/>
    <col min="3" max="3" width="22.7109375" customWidth="1"/>
    <col min="5" max="5" width="12.7109375" customWidth="1"/>
    <col min="6" max="6" width="38.7109375" customWidth="1"/>
  </cols>
  <sheetData>
    <row r="1" spans="1:6" ht="15.75" x14ac:dyDescent="0.25">
      <c r="A1" s="278" t="s">
        <v>72</v>
      </c>
      <c r="B1" s="279"/>
      <c r="C1" s="279"/>
      <c r="E1" s="278" t="s">
        <v>73</v>
      </c>
      <c r="F1" s="279"/>
    </row>
    <row r="2" spans="1:6" x14ac:dyDescent="0.25">
      <c r="A2" s="9" t="s">
        <v>71</v>
      </c>
      <c r="B2" s="9" t="s">
        <v>81</v>
      </c>
      <c r="C2" s="9" t="s">
        <v>82</v>
      </c>
      <c r="E2" s="16" t="s">
        <v>74</v>
      </c>
      <c r="F2" s="10" t="s">
        <v>3</v>
      </c>
    </row>
    <row r="3" spans="1:6" x14ac:dyDescent="0.25">
      <c r="A3" s="19">
        <v>2001</v>
      </c>
      <c r="B3" s="19">
        <v>0.82980781078963395</v>
      </c>
      <c r="C3" s="19">
        <v>0.49541586264183601</v>
      </c>
      <c r="E3" s="16" t="s">
        <v>75</v>
      </c>
      <c r="F3" s="11"/>
    </row>
    <row r="4" spans="1:6" x14ac:dyDescent="0.25">
      <c r="A4" s="18">
        <v>2002</v>
      </c>
      <c r="B4" s="18">
        <v>3.4340687530807101</v>
      </c>
      <c r="C4" s="18">
        <v>2.2473931627604502</v>
      </c>
      <c r="E4" s="16" t="s">
        <v>77</v>
      </c>
      <c r="F4" s="11" t="s">
        <v>84</v>
      </c>
    </row>
    <row r="5" spans="1:6" x14ac:dyDescent="0.25">
      <c r="A5" s="18">
        <v>2003</v>
      </c>
      <c r="B5" s="18">
        <v>5.8525520242816604</v>
      </c>
      <c r="C5" s="18">
        <v>4.3631561927187299</v>
      </c>
      <c r="E5" s="16" t="s">
        <v>79</v>
      </c>
      <c r="F5" s="12"/>
    </row>
    <row r="6" spans="1:6" x14ac:dyDescent="0.25">
      <c r="A6" s="18">
        <v>2004</v>
      </c>
      <c r="B6" s="18">
        <v>10.8496398073382</v>
      </c>
      <c r="C6" s="18">
        <v>8.2090766356327105</v>
      </c>
    </row>
    <row r="7" spans="1:6" x14ac:dyDescent="0.25">
      <c r="A7" s="18">
        <v>2005</v>
      </c>
      <c r="B7" s="18">
        <v>8.1916211091731199</v>
      </c>
      <c r="C7" s="18">
        <v>6.7091033159130502</v>
      </c>
      <c r="E7" s="17" t="str">
        <f>HYPERLINK("#'OVERZICHT'!A1", "Link naar overzicht")</f>
        <v>Link naar overzicht</v>
      </c>
    </row>
    <row r="8" spans="1:6" x14ac:dyDescent="0.25">
      <c r="A8" s="18">
        <v>2006</v>
      </c>
      <c r="B8" s="18">
        <v>9.4262780966826298</v>
      </c>
      <c r="C8" s="18">
        <v>8.5481817627265695</v>
      </c>
    </row>
    <row r="9" spans="1:6" x14ac:dyDescent="0.25">
      <c r="A9" s="18">
        <v>2007</v>
      </c>
      <c r="B9" s="18">
        <v>7.7855685796556902</v>
      </c>
      <c r="C9" s="18">
        <v>7.3908577695492301</v>
      </c>
    </row>
    <row r="10" spans="1:6" x14ac:dyDescent="0.25">
      <c r="A10" s="18">
        <v>2008</v>
      </c>
      <c r="B10" s="18">
        <v>3.36320834245425</v>
      </c>
      <c r="C10" s="18">
        <v>1.53500296531884</v>
      </c>
    </row>
    <row r="11" spans="1:6" x14ac:dyDescent="0.25">
      <c r="A11" s="18">
        <v>2009</v>
      </c>
      <c r="B11" s="18">
        <v>-10.331617112004199</v>
      </c>
      <c r="C11" s="18">
        <v>-10.1855104243042</v>
      </c>
    </row>
    <row r="12" spans="1:6" x14ac:dyDescent="0.25">
      <c r="A12" s="18">
        <v>2010</v>
      </c>
      <c r="B12" s="18">
        <v>12.4645704015871</v>
      </c>
      <c r="C12" s="18">
        <v>9.8960860682833793</v>
      </c>
    </row>
    <row r="13" spans="1:6" x14ac:dyDescent="0.25">
      <c r="A13" s="18">
        <v>2011</v>
      </c>
      <c r="B13" s="18">
        <v>7.4416064927972601</v>
      </c>
      <c r="C13" s="18">
        <v>6.0694274374688701</v>
      </c>
    </row>
    <row r="14" spans="1:6" x14ac:dyDescent="0.25">
      <c r="A14" s="18">
        <v>2012</v>
      </c>
      <c r="B14" s="18">
        <v>3.1191250906021502</v>
      </c>
      <c r="C14" s="18">
        <v>1.18808172995656</v>
      </c>
    </row>
    <row r="15" spans="1:6" x14ac:dyDescent="0.25">
      <c r="A15" s="18">
        <v>2013</v>
      </c>
      <c r="B15" s="18">
        <v>3.5850538108811199</v>
      </c>
      <c r="C15" s="18">
        <v>2.7253104428930599</v>
      </c>
    </row>
    <row r="16" spans="1:6" x14ac:dyDescent="0.25">
      <c r="A16" s="18">
        <v>2014</v>
      </c>
      <c r="B16" s="18">
        <v>3.9673058454594798</v>
      </c>
      <c r="C16" s="18">
        <v>5.1860487936011603</v>
      </c>
    </row>
    <row r="17" spans="1:3" x14ac:dyDescent="0.25">
      <c r="A17" s="18">
        <v>2015</v>
      </c>
      <c r="B17" s="18">
        <v>2.9639593910362598</v>
      </c>
      <c r="C17" s="18">
        <v>4.17568748208069</v>
      </c>
    </row>
    <row r="18" spans="1:3" x14ac:dyDescent="0.25">
      <c r="A18" s="18">
        <v>2016</v>
      </c>
      <c r="B18" s="18">
        <v>2.28898172989686</v>
      </c>
      <c r="C18" s="18">
        <v>3.67639427085963</v>
      </c>
    </row>
    <row r="19" spans="1:3" x14ac:dyDescent="0.25">
      <c r="A19" s="18">
        <v>2017</v>
      </c>
      <c r="B19" s="18">
        <v>5.7972165617141496</v>
      </c>
      <c r="C19" s="18">
        <v>5.13024423702434</v>
      </c>
    </row>
    <row r="20" spans="1:3" x14ac:dyDescent="0.25">
      <c r="A20" s="18">
        <v>2018</v>
      </c>
      <c r="B20" s="18">
        <v>4.2914737272190999</v>
      </c>
      <c r="C20" s="18">
        <v>3.24286314597102</v>
      </c>
    </row>
    <row r="21" spans="1:3" x14ac:dyDescent="0.25">
      <c r="A21" s="18">
        <v>2019</v>
      </c>
      <c r="B21" s="18">
        <v>1.8</v>
      </c>
      <c r="C21" s="18">
        <v>1.9</v>
      </c>
    </row>
    <row r="22" spans="1:3" x14ac:dyDescent="0.25">
      <c r="A22" s="20">
        <v>2020</v>
      </c>
      <c r="B22" s="20">
        <v>2.2999999999999998</v>
      </c>
      <c r="C22" s="20">
        <v>1.9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E28"/>
  <sheetViews>
    <sheetView workbookViewId="0">
      <selection activeCell="E14" sqref="E14"/>
    </sheetView>
  </sheetViews>
  <sheetFormatPr defaultRowHeight="15" x14ac:dyDescent="0.25"/>
  <cols>
    <col min="1" max="1" width="8.5703125" customWidth="1"/>
    <col min="2" max="2" width="14.7109375" customWidth="1"/>
    <col min="4" max="4" width="12.7109375" customWidth="1"/>
    <col min="5" max="5" width="20.7109375" customWidth="1"/>
  </cols>
  <sheetData>
    <row r="1" spans="1:5" ht="15.75" x14ac:dyDescent="0.25">
      <c r="A1" s="278" t="s">
        <v>72</v>
      </c>
      <c r="B1" s="279"/>
      <c r="D1" s="278" t="s">
        <v>73</v>
      </c>
      <c r="E1" s="279"/>
    </row>
    <row r="2" spans="1:5" x14ac:dyDescent="0.25">
      <c r="A2" s="9" t="s">
        <v>71</v>
      </c>
      <c r="B2" s="9" t="s">
        <v>166</v>
      </c>
      <c r="D2" s="16" t="s">
        <v>74</v>
      </c>
      <c r="E2" s="10" t="s">
        <v>27</v>
      </c>
    </row>
    <row r="3" spans="1:5" x14ac:dyDescent="0.25">
      <c r="A3" s="91">
        <v>1995</v>
      </c>
      <c r="B3" s="91">
        <v>74.796239940154706</v>
      </c>
      <c r="D3" s="16" t="s">
        <v>75</v>
      </c>
      <c r="E3" s="11"/>
    </row>
    <row r="4" spans="1:5" x14ac:dyDescent="0.25">
      <c r="A4" s="90">
        <v>1996</v>
      </c>
      <c r="B4" s="90">
        <v>74.465560643909797</v>
      </c>
      <c r="D4" s="16" t="s">
        <v>77</v>
      </c>
      <c r="E4" s="11" t="s">
        <v>98</v>
      </c>
    </row>
    <row r="5" spans="1:5" x14ac:dyDescent="0.25">
      <c r="A5" s="90">
        <v>1997</v>
      </c>
      <c r="B5" s="90">
        <v>73.308691306438803</v>
      </c>
      <c r="D5" s="16" t="s">
        <v>79</v>
      </c>
      <c r="E5" s="12"/>
    </row>
    <row r="6" spans="1:5" x14ac:dyDescent="0.25">
      <c r="A6" s="90">
        <v>1998</v>
      </c>
      <c r="B6" s="90">
        <v>72.987733310593498</v>
      </c>
    </row>
    <row r="7" spans="1:5" x14ac:dyDescent="0.25">
      <c r="A7" s="90">
        <v>1999</v>
      </c>
      <c r="B7" s="90">
        <v>74.332504315864696</v>
      </c>
      <c r="D7" s="17" t="str">
        <f>HYPERLINK("#'OVERZICHT'!A1", "Link naar overzicht")</f>
        <v>Link naar overzicht</v>
      </c>
    </row>
    <row r="8" spans="1:5" x14ac:dyDescent="0.25">
      <c r="A8" s="90">
        <v>2000</v>
      </c>
      <c r="B8" s="90">
        <v>74.573023720774202</v>
      </c>
    </row>
    <row r="9" spans="1:5" x14ac:dyDescent="0.25">
      <c r="A9" s="90">
        <v>2001</v>
      </c>
      <c r="B9" s="90">
        <v>74.6358485400566</v>
      </c>
    </row>
    <row r="10" spans="1:5" x14ac:dyDescent="0.25">
      <c r="A10" s="90">
        <v>2002</v>
      </c>
      <c r="B10" s="90">
        <v>75.158269014629298</v>
      </c>
    </row>
    <row r="11" spans="1:5" x14ac:dyDescent="0.25">
      <c r="A11" s="90">
        <v>2003</v>
      </c>
      <c r="B11" s="90">
        <v>75.459608895026406</v>
      </c>
    </row>
    <row r="12" spans="1:5" x14ac:dyDescent="0.25">
      <c r="A12" s="90">
        <v>2004</v>
      </c>
      <c r="B12" s="90">
        <v>73.955816881099295</v>
      </c>
    </row>
    <row r="13" spans="1:5" x14ac:dyDescent="0.25">
      <c r="A13" s="90">
        <v>2005</v>
      </c>
      <c r="B13" s="90">
        <v>72.282027766059997</v>
      </c>
    </row>
    <row r="14" spans="1:5" x14ac:dyDescent="0.25">
      <c r="A14" s="90">
        <v>2006</v>
      </c>
      <c r="B14" s="90">
        <v>70.464959784190398</v>
      </c>
    </row>
    <row r="15" spans="1:5" x14ac:dyDescent="0.25">
      <c r="A15" s="90">
        <v>2007</v>
      </c>
      <c r="B15" s="90">
        <v>69.896135830316496</v>
      </c>
    </row>
    <row r="16" spans="1:5" x14ac:dyDescent="0.25">
      <c r="A16" s="90">
        <v>2008</v>
      </c>
      <c r="B16" s="90">
        <v>70.505625568393</v>
      </c>
    </row>
    <row r="17" spans="1:2" x14ac:dyDescent="0.25">
      <c r="A17" s="90">
        <v>2009</v>
      </c>
      <c r="B17" s="90">
        <v>74.737548596333696</v>
      </c>
    </row>
    <row r="18" spans="1:2" x14ac:dyDescent="0.25">
      <c r="A18" s="90">
        <v>2010</v>
      </c>
      <c r="B18" s="90">
        <v>73.215157558013502</v>
      </c>
    </row>
    <row r="19" spans="1:2" x14ac:dyDescent="0.25">
      <c r="A19" s="90">
        <v>2011</v>
      </c>
      <c r="B19" s="90">
        <v>73.545500826565899</v>
      </c>
    </row>
    <row r="20" spans="1:2" x14ac:dyDescent="0.25">
      <c r="A20" s="90">
        <v>2012</v>
      </c>
      <c r="B20" s="90">
        <v>74.176432066358103</v>
      </c>
    </row>
    <row r="21" spans="1:2" x14ac:dyDescent="0.25">
      <c r="A21" s="90">
        <v>2013</v>
      </c>
      <c r="B21" s="90">
        <v>74.078591642804795</v>
      </c>
    </row>
    <row r="22" spans="1:2" x14ac:dyDescent="0.25">
      <c r="A22" s="90">
        <v>2014</v>
      </c>
      <c r="B22" s="90">
        <v>74.5161529314625</v>
      </c>
    </row>
    <row r="23" spans="1:2" x14ac:dyDescent="0.25">
      <c r="A23" s="90">
        <v>2015</v>
      </c>
      <c r="B23" s="90">
        <v>72.834437610307802</v>
      </c>
    </row>
    <row r="24" spans="1:2" x14ac:dyDescent="0.25">
      <c r="A24" s="90">
        <v>2016</v>
      </c>
      <c r="B24" s="90">
        <v>73.866602071728096</v>
      </c>
    </row>
    <row r="25" spans="1:2" x14ac:dyDescent="0.25">
      <c r="A25" s="90">
        <v>2017</v>
      </c>
      <c r="B25" s="90">
        <v>73.293943441266904</v>
      </c>
    </row>
    <row r="26" spans="1:2" x14ac:dyDescent="0.25">
      <c r="A26" s="90">
        <v>2018</v>
      </c>
      <c r="B26" s="90">
        <v>73.139229104729097</v>
      </c>
    </row>
    <row r="27" spans="1:2" x14ac:dyDescent="0.25">
      <c r="A27" s="90">
        <v>2019</v>
      </c>
      <c r="B27" s="90">
        <v>74.3</v>
      </c>
    </row>
    <row r="28" spans="1:2" x14ac:dyDescent="0.25">
      <c r="A28" s="92">
        <v>2020</v>
      </c>
      <c r="B28" s="92">
        <v>74.900000000000006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H7"/>
  <sheetViews>
    <sheetView workbookViewId="0">
      <selection activeCell="A3" sqref="A3"/>
    </sheetView>
  </sheetViews>
  <sheetFormatPr defaultRowHeight="15" x14ac:dyDescent="0.25"/>
  <cols>
    <col min="1" max="4" width="11.7109375" customWidth="1"/>
    <col min="5" max="5" width="9.7109375" customWidth="1"/>
    <col min="7" max="7" width="12.7109375" customWidth="1"/>
    <col min="8" max="8" width="33.7109375" customWidth="1"/>
  </cols>
  <sheetData>
    <row r="1" spans="1:8" ht="15.75" x14ac:dyDescent="0.25">
      <c r="A1" s="278" t="s">
        <v>72</v>
      </c>
      <c r="B1" s="279"/>
      <c r="C1" s="279"/>
      <c r="D1" s="279"/>
      <c r="E1" s="279"/>
      <c r="G1" s="278" t="s">
        <v>73</v>
      </c>
      <c r="H1" s="279"/>
    </row>
    <row r="2" spans="1:8" x14ac:dyDescent="0.25">
      <c r="A2" s="9" t="s">
        <v>71</v>
      </c>
      <c r="B2" s="9" t="s">
        <v>168</v>
      </c>
      <c r="C2" s="9" t="s">
        <v>169</v>
      </c>
      <c r="D2" s="9" t="s">
        <v>170</v>
      </c>
      <c r="E2" s="9" t="s">
        <v>171</v>
      </c>
      <c r="G2" s="16" t="s">
        <v>74</v>
      </c>
      <c r="H2" s="10" t="s">
        <v>28</v>
      </c>
    </row>
    <row r="3" spans="1:8" x14ac:dyDescent="0.25">
      <c r="A3" s="94" t="s">
        <v>172</v>
      </c>
      <c r="B3" s="94">
        <v>-1.7511776602781399</v>
      </c>
      <c r="C3" s="94">
        <v>0.166790310122617</v>
      </c>
      <c r="D3" s="94">
        <v>3.2255436704470002</v>
      </c>
      <c r="E3" s="94">
        <v>1.01</v>
      </c>
      <c r="G3" s="16" t="s">
        <v>75</v>
      </c>
      <c r="H3" s="11"/>
    </row>
    <row r="4" spans="1:8" x14ac:dyDescent="0.25">
      <c r="A4" s="93" t="s">
        <v>173</v>
      </c>
      <c r="B4" s="93">
        <v>-2.3101895547477</v>
      </c>
      <c r="C4" s="93">
        <v>-4.1214417629305999E-2</v>
      </c>
      <c r="D4" s="93">
        <v>1.22331010137514</v>
      </c>
      <c r="E4" s="93">
        <v>-0.99</v>
      </c>
      <c r="G4" s="16" t="s">
        <v>77</v>
      </c>
      <c r="H4" s="11" t="s">
        <v>167</v>
      </c>
    </row>
    <row r="5" spans="1:8" x14ac:dyDescent="0.25">
      <c r="A5" s="93" t="s">
        <v>174</v>
      </c>
      <c r="B5" s="93">
        <v>-1.9731833813756401</v>
      </c>
      <c r="C5" s="93">
        <v>0.40914573182133201</v>
      </c>
      <c r="D5" s="93">
        <v>1.05448248532788</v>
      </c>
      <c r="E5" s="93">
        <v>-0.06</v>
      </c>
      <c r="G5" s="16" t="s">
        <v>79</v>
      </c>
      <c r="H5" s="12"/>
    </row>
    <row r="6" spans="1:8" x14ac:dyDescent="0.25">
      <c r="A6" s="95" t="s">
        <v>175</v>
      </c>
      <c r="B6" s="95">
        <v>2.53219527584521</v>
      </c>
      <c r="C6" s="95">
        <v>-0.201141004069403</v>
      </c>
      <c r="D6" s="95">
        <v>0.94775108374398598</v>
      </c>
      <c r="E6" s="95">
        <v>2.0499999999999998</v>
      </c>
    </row>
    <row r="7" spans="1:8" x14ac:dyDescent="0.25">
      <c r="G7" s="17" t="str">
        <f>HYPERLINK("#'OVERZICHT'!A1", "Link naar overzicht")</f>
        <v>Link naar overzicht</v>
      </c>
    </row>
  </sheetData>
  <mergeCells count="2">
    <mergeCell ref="A1:E1"/>
    <mergeCell ref="G1:H1"/>
  </mergeCells>
  <pageMargins left="0.7" right="0.7" top="0.75" bottom="0.75" header="0.3" footer="0.3"/>
  <pageSetup paperSize="9" orientation="portrait" horizontalDpi="300" verticalDpi="30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K9"/>
  <sheetViews>
    <sheetView workbookViewId="0">
      <selection activeCell="J7" sqref="J7"/>
    </sheetView>
  </sheetViews>
  <sheetFormatPr defaultRowHeight="15" x14ac:dyDescent="0.25"/>
  <cols>
    <col min="1" max="1" width="8.85546875" customWidth="1"/>
    <col min="2" max="2" width="11.7109375" customWidth="1"/>
    <col min="3" max="4" width="18.7109375" customWidth="1"/>
    <col min="5" max="8" width="19.7109375" customWidth="1"/>
    <col min="10" max="10" width="12.7109375" customWidth="1"/>
    <col min="11" max="11" width="34.7109375" customWidth="1"/>
  </cols>
  <sheetData>
    <row r="1" spans="1:11" ht="15.75" x14ac:dyDescent="0.25">
      <c r="A1" s="278" t="s">
        <v>72</v>
      </c>
      <c r="B1" s="279"/>
      <c r="C1" s="279"/>
      <c r="D1" s="279"/>
      <c r="E1" s="279"/>
      <c r="F1" s="279"/>
      <c r="G1" s="279"/>
      <c r="H1" s="279"/>
      <c r="J1" s="278" t="s">
        <v>73</v>
      </c>
      <c r="K1" s="279"/>
    </row>
    <row r="2" spans="1:11" x14ac:dyDescent="0.25">
      <c r="A2" s="9" t="s">
        <v>71</v>
      </c>
      <c r="B2" s="9" t="s">
        <v>235</v>
      </c>
      <c r="C2" s="9" t="s">
        <v>236</v>
      </c>
      <c r="D2" s="9" t="s">
        <v>236</v>
      </c>
      <c r="E2" s="9" t="s">
        <v>237</v>
      </c>
      <c r="F2" s="9" t="s">
        <v>237</v>
      </c>
      <c r="G2" s="9" t="s">
        <v>238</v>
      </c>
      <c r="H2" s="9" t="s">
        <v>238</v>
      </c>
      <c r="J2" s="16" t="s">
        <v>74</v>
      </c>
      <c r="K2" s="10" t="s">
        <v>47</v>
      </c>
    </row>
    <row r="3" spans="1:11" x14ac:dyDescent="0.25">
      <c r="A3" s="162">
        <v>2014</v>
      </c>
      <c r="B3" s="162">
        <v>1.4237897759643601</v>
      </c>
      <c r="C3" s="162"/>
      <c r="D3" s="162"/>
      <c r="E3" s="162"/>
      <c r="F3" s="162"/>
      <c r="G3" s="162"/>
      <c r="H3" s="162"/>
      <c r="J3" s="16" t="s">
        <v>75</v>
      </c>
      <c r="K3" s="11"/>
    </row>
    <row r="4" spans="1:11" x14ac:dyDescent="0.25">
      <c r="A4" s="161">
        <v>2015</v>
      </c>
      <c r="B4" s="161">
        <v>1.9606439343044799</v>
      </c>
      <c r="C4" s="161"/>
      <c r="D4" s="161"/>
      <c r="E4" s="161"/>
      <c r="F4" s="161"/>
      <c r="G4" s="161"/>
      <c r="H4" s="161"/>
      <c r="J4" s="16" t="s">
        <v>77</v>
      </c>
      <c r="K4" s="11" t="s">
        <v>84</v>
      </c>
    </row>
    <row r="5" spans="1:11" x14ac:dyDescent="0.25">
      <c r="A5" s="161">
        <v>2016</v>
      </c>
      <c r="B5" s="161">
        <v>2.18987822163121</v>
      </c>
      <c r="C5" s="161"/>
      <c r="D5" s="161"/>
      <c r="E5" s="161"/>
      <c r="F5" s="161"/>
      <c r="G5" s="161"/>
      <c r="H5" s="161"/>
      <c r="J5" s="16" t="s">
        <v>79</v>
      </c>
      <c r="K5" s="12"/>
    </row>
    <row r="6" spans="1:11" x14ac:dyDescent="0.25">
      <c r="A6" s="161">
        <v>2017</v>
      </c>
      <c r="B6" s="161">
        <v>2.9053278779591198</v>
      </c>
      <c r="C6" s="161"/>
      <c r="D6" s="161"/>
      <c r="E6" s="161"/>
      <c r="F6" s="161"/>
      <c r="G6" s="161"/>
      <c r="H6" s="161"/>
    </row>
    <row r="7" spans="1:11" x14ac:dyDescent="0.25">
      <c r="A7" s="161">
        <v>2018</v>
      </c>
      <c r="B7" s="161">
        <v>2.5905001829524599</v>
      </c>
      <c r="C7" s="161">
        <v>2.5905001829524599</v>
      </c>
      <c r="D7" s="161">
        <v>2.5905001829524599</v>
      </c>
      <c r="E7" s="161">
        <v>2.5905001829524599</v>
      </c>
      <c r="F7" s="161">
        <v>2.5905001829524599</v>
      </c>
      <c r="G7" s="161">
        <v>2.5905001829524599</v>
      </c>
      <c r="H7" s="161">
        <v>2.5905001829524599</v>
      </c>
      <c r="J7" s="17" t="str">
        <f>HYPERLINK("#'OVERZICHT'!A1", "Link naar overzicht")</f>
        <v>Link naar overzicht</v>
      </c>
    </row>
    <row r="8" spans="1:11" x14ac:dyDescent="0.25">
      <c r="A8" s="161">
        <v>2019</v>
      </c>
      <c r="B8" s="161">
        <v>1.8</v>
      </c>
      <c r="C8" s="161">
        <v>0.68342181044271699</v>
      </c>
      <c r="D8" s="161">
        <v>2.9739166241391302</v>
      </c>
      <c r="E8" s="161">
        <v>1.2426054799778501</v>
      </c>
      <c r="F8" s="161">
        <v>2.41473295460399</v>
      </c>
      <c r="G8" s="161">
        <v>1.5609687476390199</v>
      </c>
      <c r="H8" s="161">
        <v>2.0963696869428299</v>
      </c>
    </row>
    <row r="9" spans="1:11" x14ac:dyDescent="0.25">
      <c r="A9" s="163">
        <v>2020</v>
      </c>
      <c r="B9" s="163">
        <v>1.5</v>
      </c>
      <c r="C9" s="163">
        <v>-1.2794792182577699</v>
      </c>
      <c r="D9" s="163">
        <v>4.3568684305006</v>
      </c>
      <c r="E9" s="163">
        <v>9.7207741402317804E-2</v>
      </c>
      <c r="F9" s="163">
        <v>2.9801814708405101</v>
      </c>
      <c r="G9" s="163">
        <v>0.87798817916050897</v>
      </c>
      <c r="H9" s="163">
        <v>2.1994010330823199</v>
      </c>
    </row>
  </sheetData>
  <mergeCells count="2">
    <mergeCell ref="A1:H1"/>
    <mergeCell ref="J1:K1"/>
  </mergeCells>
  <pageMargins left="0.7" right="0.7" top="0.75" bottom="0.75" header="0.3" footer="0.3"/>
  <pageSetup paperSize="9" orientation="portrait" horizontalDpi="300" verticalDpi="30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K9"/>
  <sheetViews>
    <sheetView workbookViewId="0">
      <selection activeCell="J7" sqref="J7"/>
    </sheetView>
  </sheetViews>
  <sheetFormatPr defaultRowHeight="15" x14ac:dyDescent="0.25"/>
  <cols>
    <col min="1" max="1" width="9.5703125" customWidth="1"/>
    <col min="2" max="2" width="13.7109375" customWidth="1"/>
    <col min="3" max="4" width="18.7109375" customWidth="1"/>
    <col min="5" max="8" width="19.7109375" customWidth="1"/>
    <col min="10" max="10" width="12.7109375" customWidth="1"/>
    <col min="11" max="11" width="21.7109375" customWidth="1"/>
  </cols>
  <sheetData>
    <row r="1" spans="1:11" ht="15.75" x14ac:dyDescent="0.25">
      <c r="A1" s="278" t="s">
        <v>72</v>
      </c>
      <c r="B1" s="279"/>
      <c r="C1" s="279"/>
      <c r="D1" s="279"/>
      <c r="E1" s="279"/>
      <c r="F1" s="279"/>
      <c r="G1" s="279"/>
      <c r="H1" s="279"/>
      <c r="J1" s="278" t="s">
        <v>73</v>
      </c>
      <c r="K1" s="279"/>
    </row>
    <row r="2" spans="1:11" x14ac:dyDescent="0.25">
      <c r="A2" s="9" t="s">
        <v>71</v>
      </c>
      <c r="B2" s="9" t="s">
        <v>240</v>
      </c>
      <c r="C2" s="9" t="s">
        <v>236</v>
      </c>
      <c r="D2" s="9" t="s">
        <v>236</v>
      </c>
      <c r="E2" s="9" t="s">
        <v>237</v>
      </c>
      <c r="F2" s="9" t="s">
        <v>237</v>
      </c>
      <c r="G2" s="9" t="s">
        <v>238</v>
      </c>
      <c r="H2" s="9" t="s">
        <v>238</v>
      </c>
      <c r="J2" s="16" t="s">
        <v>74</v>
      </c>
      <c r="K2" s="10" t="s">
        <v>48</v>
      </c>
    </row>
    <row r="3" spans="1:11" x14ac:dyDescent="0.25">
      <c r="A3" s="165">
        <v>2014</v>
      </c>
      <c r="B3" s="165">
        <v>0.3</v>
      </c>
      <c r="C3" s="165"/>
      <c r="D3" s="165"/>
      <c r="E3" s="165"/>
      <c r="F3" s="165"/>
      <c r="G3" s="165"/>
      <c r="H3" s="165"/>
      <c r="J3" s="16" t="s">
        <v>75</v>
      </c>
      <c r="K3" s="11"/>
    </row>
    <row r="4" spans="1:11" x14ac:dyDescent="0.25">
      <c r="A4" s="164">
        <v>2015</v>
      </c>
      <c r="B4" s="164">
        <v>0.2</v>
      </c>
      <c r="C4" s="164"/>
      <c r="D4" s="164"/>
      <c r="E4" s="164"/>
      <c r="F4" s="164"/>
      <c r="G4" s="164"/>
      <c r="H4" s="164"/>
      <c r="J4" s="16" t="s">
        <v>77</v>
      </c>
      <c r="K4" s="11" t="s">
        <v>84</v>
      </c>
    </row>
    <row r="5" spans="1:11" x14ac:dyDescent="0.25">
      <c r="A5" s="164">
        <v>2016</v>
      </c>
      <c r="B5" s="164">
        <v>0.1</v>
      </c>
      <c r="C5" s="164"/>
      <c r="D5" s="164"/>
      <c r="E5" s="164"/>
      <c r="F5" s="164"/>
      <c r="G5" s="164"/>
      <c r="H5" s="164"/>
      <c r="J5" s="16" t="s">
        <v>79</v>
      </c>
      <c r="K5" s="12"/>
    </row>
    <row r="6" spans="1:11" x14ac:dyDescent="0.25">
      <c r="A6" s="164">
        <v>2017</v>
      </c>
      <c r="B6" s="164">
        <v>1.3</v>
      </c>
      <c r="C6" s="164"/>
      <c r="D6" s="164"/>
      <c r="E6" s="164"/>
      <c r="F6" s="164"/>
      <c r="G6" s="164"/>
      <c r="H6" s="164"/>
    </row>
    <row r="7" spans="1:11" x14ac:dyDescent="0.25">
      <c r="A7" s="164">
        <v>2018</v>
      </c>
      <c r="B7" s="164">
        <v>1.6</v>
      </c>
      <c r="C7" s="164">
        <v>1.6</v>
      </c>
      <c r="D7" s="164">
        <v>1.6</v>
      </c>
      <c r="E7" s="164">
        <v>1.6</v>
      </c>
      <c r="F7" s="164">
        <v>1.6</v>
      </c>
      <c r="G7" s="164">
        <v>1.6</v>
      </c>
      <c r="H7" s="164">
        <v>1.6</v>
      </c>
      <c r="J7" s="17" t="str">
        <f>HYPERLINK("#'OVERZICHT'!A1", "Link naar overzicht")</f>
        <v>Link naar overzicht</v>
      </c>
    </row>
    <row r="8" spans="1:11" x14ac:dyDescent="0.25">
      <c r="A8" s="164">
        <v>2019</v>
      </c>
      <c r="B8" s="164">
        <v>2.6</v>
      </c>
      <c r="C8" s="164">
        <v>2.1998656488934198</v>
      </c>
      <c r="D8" s="164">
        <v>2.9201343511065798</v>
      </c>
      <c r="E8" s="164">
        <v>2.3756155992104202</v>
      </c>
      <c r="F8" s="164">
        <v>2.7443844007895799</v>
      </c>
      <c r="G8" s="164">
        <v>2.4757005202137798</v>
      </c>
      <c r="H8" s="164">
        <v>2.6442994797862198</v>
      </c>
    </row>
    <row r="9" spans="1:11" x14ac:dyDescent="0.25">
      <c r="A9" s="166">
        <v>2020</v>
      </c>
      <c r="B9" s="166">
        <v>1.3</v>
      </c>
      <c r="C9" s="166">
        <v>-3.9512957153129302E-2</v>
      </c>
      <c r="D9" s="166">
        <v>2.5995129571531299</v>
      </c>
      <c r="E9" s="166">
        <v>0.60479472060361295</v>
      </c>
      <c r="F9" s="166">
        <v>1.9552052793963901</v>
      </c>
      <c r="G9" s="166">
        <v>0.97102238679266695</v>
      </c>
      <c r="H9" s="166">
        <v>1.5889776132073301</v>
      </c>
    </row>
  </sheetData>
  <mergeCells count="2">
    <mergeCell ref="A1:H1"/>
    <mergeCell ref="J1:K1"/>
  </mergeCells>
  <pageMargins left="0.7" right="0.7" top="0.75" bottom="0.75" header="0.3" footer="0.3"/>
  <pageSetup paperSize="9" orientation="portrait" horizontalDpi="300" verticalDpi="30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K9"/>
  <sheetViews>
    <sheetView workbookViewId="0">
      <selection activeCell="J7" sqref="J7"/>
    </sheetView>
  </sheetViews>
  <sheetFormatPr defaultRowHeight="15" x14ac:dyDescent="0.25"/>
  <cols>
    <col min="1" max="1" width="11.5703125" customWidth="1"/>
    <col min="2" max="2" width="12.7109375" customWidth="1"/>
    <col min="3" max="4" width="18.7109375" customWidth="1"/>
    <col min="5" max="8" width="19.7109375" customWidth="1"/>
    <col min="10" max="10" width="12.7109375" customWidth="1"/>
    <col min="11" max="11" width="21.5703125" customWidth="1"/>
  </cols>
  <sheetData>
    <row r="1" spans="1:11" ht="15.75" x14ac:dyDescent="0.25">
      <c r="A1" s="278" t="s">
        <v>72</v>
      </c>
      <c r="B1" s="279"/>
      <c r="C1" s="279"/>
      <c r="D1" s="279"/>
      <c r="E1" s="279"/>
      <c r="F1" s="279"/>
      <c r="G1" s="279"/>
      <c r="H1" s="279"/>
      <c r="J1" s="278" t="s">
        <v>73</v>
      </c>
      <c r="K1" s="279"/>
    </row>
    <row r="2" spans="1:11" x14ac:dyDescent="0.25">
      <c r="A2" s="9" t="s">
        <v>71</v>
      </c>
      <c r="B2" s="9" t="s">
        <v>105</v>
      </c>
      <c r="C2" s="9" t="s">
        <v>236</v>
      </c>
      <c r="D2" s="9" t="s">
        <v>236</v>
      </c>
      <c r="E2" s="9" t="s">
        <v>237</v>
      </c>
      <c r="F2" s="9" t="s">
        <v>237</v>
      </c>
      <c r="G2" s="9" t="s">
        <v>238</v>
      </c>
      <c r="H2" s="9" t="s">
        <v>238</v>
      </c>
      <c r="J2" s="16" t="s">
        <v>74</v>
      </c>
      <c r="K2" s="10" t="s">
        <v>9</v>
      </c>
    </row>
    <row r="3" spans="1:11" x14ac:dyDescent="0.25">
      <c r="A3" s="168">
        <v>2014</v>
      </c>
      <c r="B3" s="168">
        <v>7.4376242763666403</v>
      </c>
      <c r="C3" s="168"/>
      <c r="D3" s="168"/>
      <c r="E3" s="168"/>
      <c r="F3" s="168"/>
      <c r="G3" s="168"/>
      <c r="H3" s="168"/>
      <c r="J3" s="16" t="s">
        <v>75</v>
      </c>
      <c r="K3" s="11"/>
    </row>
    <row r="4" spans="1:11" x14ac:dyDescent="0.25">
      <c r="A4" s="167">
        <v>2015</v>
      </c>
      <c r="B4" s="167">
        <v>6.8931773479541896</v>
      </c>
      <c r="C4" s="167"/>
      <c r="D4" s="167"/>
      <c r="E4" s="167"/>
      <c r="F4" s="167"/>
      <c r="G4" s="167"/>
      <c r="H4" s="167"/>
      <c r="J4" s="16" t="s">
        <v>77</v>
      </c>
      <c r="K4" s="11" t="s">
        <v>106</v>
      </c>
    </row>
    <row r="5" spans="1:11" x14ac:dyDescent="0.25">
      <c r="A5" s="167">
        <v>2016</v>
      </c>
      <c r="B5" s="167">
        <v>6.0167078529110896</v>
      </c>
      <c r="C5" s="167"/>
      <c r="D5" s="167"/>
      <c r="E5" s="167"/>
      <c r="F5" s="167"/>
      <c r="G5" s="167"/>
      <c r="H5" s="167"/>
      <c r="J5" s="16" t="s">
        <v>79</v>
      </c>
      <c r="K5" s="12"/>
    </row>
    <row r="6" spans="1:11" x14ac:dyDescent="0.25">
      <c r="A6" s="167">
        <v>2017</v>
      </c>
      <c r="B6" s="167">
        <v>4.8574976711883098</v>
      </c>
      <c r="C6" s="167"/>
      <c r="D6" s="167"/>
      <c r="E6" s="167"/>
      <c r="F6" s="167"/>
      <c r="G6" s="167"/>
      <c r="H6" s="167"/>
    </row>
    <row r="7" spans="1:11" x14ac:dyDescent="0.25">
      <c r="A7" s="167">
        <v>2018</v>
      </c>
      <c r="B7" s="167">
        <v>3.8355681657348799</v>
      </c>
      <c r="C7" s="167">
        <v>3.8355681657348799</v>
      </c>
      <c r="D7" s="167">
        <v>3.8355681657348799</v>
      </c>
      <c r="E7" s="167">
        <v>3.8355681657348799</v>
      </c>
      <c r="F7" s="167">
        <v>3.8355681657348799</v>
      </c>
      <c r="G7" s="167">
        <v>3.8355681657348799</v>
      </c>
      <c r="H7" s="167">
        <v>3.8355681657348799</v>
      </c>
      <c r="J7" s="17" t="str">
        <f>HYPERLINK("#'OVERZICHT'!A1", "Link naar overzicht")</f>
        <v>Link naar overzicht</v>
      </c>
    </row>
    <row r="8" spans="1:11" x14ac:dyDescent="0.25">
      <c r="A8" s="167">
        <v>2019</v>
      </c>
      <c r="B8" s="167">
        <v>3.4</v>
      </c>
      <c r="C8" s="167">
        <v>2.9655115225399702</v>
      </c>
      <c r="D8" s="167">
        <v>3.7586657027043899</v>
      </c>
      <c r="E8" s="167">
        <v>3.1590537444998801</v>
      </c>
      <c r="F8" s="167">
        <v>3.56512348074448</v>
      </c>
      <c r="G8" s="167">
        <v>3.26910634308615</v>
      </c>
      <c r="H8" s="167">
        <v>3.4550708821582199</v>
      </c>
    </row>
    <row r="9" spans="1:11" x14ac:dyDescent="0.25">
      <c r="A9" s="169">
        <v>2020</v>
      </c>
      <c r="B9" s="169">
        <v>3.5</v>
      </c>
      <c r="C9" s="169">
        <v>1.87203605115557</v>
      </c>
      <c r="D9" s="169">
        <v>5.08829443846329</v>
      </c>
      <c r="E9" s="169">
        <v>2.6580712533908599</v>
      </c>
      <c r="F9" s="169">
        <v>4.3022592362279903</v>
      </c>
      <c r="G9" s="169">
        <v>3.1040002555536002</v>
      </c>
      <c r="H9" s="169">
        <v>3.8563302340652501</v>
      </c>
    </row>
  </sheetData>
  <mergeCells count="2">
    <mergeCell ref="A1:H1"/>
    <mergeCell ref="J1:K1"/>
  </mergeCells>
  <pageMargins left="0.7" right="0.7" top="0.75" bottom="0.75" header="0.3" footer="0.3"/>
  <pageSetup paperSize="9" orientation="portrait" horizontalDpi="300" verticalDpi="30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K9"/>
  <sheetViews>
    <sheetView workbookViewId="0">
      <selection activeCell="A3" sqref="A3"/>
    </sheetView>
  </sheetViews>
  <sheetFormatPr defaultRowHeight="15" x14ac:dyDescent="0.25"/>
  <cols>
    <col min="1" max="1" width="9.140625" customWidth="1"/>
    <col min="2" max="2" width="19.7109375" customWidth="1"/>
    <col min="3" max="4" width="18.7109375" customWidth="1"/>
    <col min="5" max="8" width="19.7109375" customWidth="1"/>
    <col min="10" max="11" width="12.7109375" customWidth="1"/>
  </cols>
  <sheetData>
    <row r="1" spans="1:11" ht="15.75" x14ac:dyDescent="0.25">
      <c r="A1" s="278" t="s">
        <v>72</v>
      </c>
      <c r="B1" s="279"/>
      <c r="C1" s="279"/>
      <c r="D1" s="279"/>
      <c r="E1" s="279"/>
      <c r="F1" s="279"/>
      <c r="G1" s="279"/>
      <c r="H1" s="279"/>
      <c r="J1" s="278" t="s">
        <v>73</v>
      </c>
      <c r="K1" s="279"/>
    </row>
    <row r="2" spans="1:11" x14ac:dyDescent="0.25">
      <c r="A2" s="9" t="s">
        <v>71</v>
      </c>
      <c r="B2" s="9" t="s">
        <v>242</v>
      </c>
      <c r="C2" s="9" t="s">
        <v>236</v>
      </c>
      <c r="D2" s="9" t="s">
        <v>236</v>
      </c>
      <c r="E2" s="9" t="s">
        <v>237</v>
      </c>
      <c r="F2" s="9" t="s">
        <v>237</v>
      </c>
      <c r="G2" s="9" t="s">
        <v>238</v>
      </c>
      <c r="H2" s="9" t="s">
        <v>238</v>
      </c>
      <c r="J2" s="16" t="s">
        <v>74</v>
      </c>
      <c r="K2" s="10" t="s">
        <v>12</v>
      </c>
    </row>
    <row r="3" spans="1:11" x14ac:dyDescent="0.25">
      <c r="A3" s="171">
        <v>2014</v>
      </c>
      <c r="B3" s="171">
        <v>-2.1520042885222499</v>
      </c>
      <c r="C3" s="171"/>
      <c r="D3" s="171"/>
      <c r="E3" s="171"/>
      <c r="F3" s="171"/>
      <c r="G3" s="171"/>
      <c r="H3" s="171"/>
      <c r="J3" s="16" t="s">
        <v>75</v>
      </c>
      <c r="K3" s="11"/>
    </row>
    <row r="4" spans="1:11" x14ac:dyDescent="0.25">
      <c r="A4" s="170">
        <v>2015</v>
      </c>
      <c r="B4" s="170">
        <v>-2.0246142073715099</v>
      </c>
      <c r="C4" s="170"/>
      <c r="D4" s="170"/>
      <c r="E4" s="170"/>
      <c r="F4" s="170"/>
      <c r="G4" s="170"/>
      <c r="H4" s="170"/>
      <c r="J4" s="16" t="s">
        <v>77</v>
      </c>
      <c r="K4" s="11" t="s">
        <v>121</v>
      </c>
    </row>
    <row r="5" spans="1:11" x14ac:dyDescent="0.25">
      <c r="A5" s="170">
        <v>2016</v>
      </c>
      <c r="B5" s="170">
        <v>2.08940094898332E-2</v>
      </c>
      <c r="C5" s="170"/>
      <c r="D5" s="170"/>
      <c r="E5" s="170"/>
      <c r="F5" s="170"/>
      <c r="G5" s="170"/>
      <c r="H5" s="170"/>
      <c r="J5" s="16" t="s">
        <v>79</v>
      </c>
      <c r="K5" s="12"/>
    </row>
    <row r="6" spans="1:11" x14ac:dyDescent="0.25">
      <c r="A6" s="170">
        <v>2017</v>
      </c>
      <c r="B6" s="170">
        <v>1.2601842995830099</v>
      </c>
      <c r="C6" s="170"/>
      <c r="D6" s="170"/>
      <c r="E6" s="170"/>
      <c r="F6" s="170"/>
      <c r="G6" s="170"/>
      <c r="H6" s="170"/>
    </row>
    <row r="7" spans="1:11" x14ac:dyDescent="0.25">
      <c r="A7" s="170">
        <v>2018</v>
      </c>
      <c r="B7" s="170">
        <v>1.49256020933869</v>
      </c>
      <c r="C7" s="170">
        <v>1.49256020933869</v>
      </c>
      <c r="D7" s="170">
        <v>1.49256020933869</v>
      </c>
      <c r="E7" s="170">
        <v>1.49256020933869</v>
      </c>
      <c r="F7" s="170">
        <v>1.49256020933869</v>
      </c>
      <c r="G7" s="170">
        <v>1.49256020933869</v>
      </c>
      <c r="H7" s="170">
        <v>1.49256020933869</v>
      </c>
      <c r="J7" s="17" t="str">
        <f>HYPERLINK("#'OVERZICHT'!A1", "Link naar overzicht")</f>
        <v>Link naar overzicht</v>
      </c>
    </row>
    <row r="8" spans="1:11" x14ac:dyDescent="0.25">
      <c r="A8" s="170">
        <v>2019</v>
      </c>
      <c r="B8" s="170">
        <v>1.2</v>
      </c>
      <c r="C8" s="170">
        <v>-0.37632897896117301</v>
      </c>
      <c r="D8" s="170">
        <v>2.84624932300291</v>
      </c>
      <c r="E8" s="170">
        <v>0.41151683956792401</v>
      </c>
      <c r="F8" s="170">
        <v>2.0584035044738198</v>
      </c>
      <c r="G8" s="170">
        <v>0.85845996395257895</v>
      </c>
      <c r="H8" s="170">
        <v>1.61146038008916</v>
      </c>
    </row>
    <row r="9" spans="1:11" x14ac:dyDescent="0.25">
      <c r="A9" s="172">
        <v>2020</v>
      </c>
      <c r="B9" s="172">
        <v>0.3</v>
      </c>
      <c r="C9" s="172">
        <v>-3.2877168678018398</v>
      </c>
      <c r="D9" s="172">
        <v>3.88122965975922</v>
      </c>
      <c r="E9" s="172">
        <v>-1.53647422636136</v>
      </c>
      <c r="F9" s="172">
        <v>2.1299870183187402</v>
      </c>
      <c r="G9" s="172">
        <v>-0.54223478962495997</v>
      </c>
      <c r="H9" s="172">
        <v>1.1357475815823399</v>
      </c>
    </row>
  </sheetData>
  <mergeCells count="2">
    <mergeCell ref="A1:H1"/>
    <mergeCell ref="J1:K1"/>
  </mergeCells>
  <pageMargins left="0.7" right="0.7" top="0.75" bottom="0.75" header="0.3" footer="0.3"/>
  <pageSetup paperSize="9" orientation="portrait" horizontalDpi="300" verticalDpi="30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E72"/>
  <sheetViews>
    <sheetView workbookViewId="0">
      <selection activeCell="D7" sqref="D7"/>
    </sheetView>
  </sheetViews>
  <sheetFormatPr defaultRowHeight="15" x14ac:dyDescent="0.25"/>
  <cols>
    <col min="1" max="1" width="8.85546875" customWidth="1"/>
    <col min="2" max="2" width="10.7109375" customWidth="1"/>
    <col min="4" max="4" width="12.7109375" customWidth="1"/>
    <col min="5" max="5" width="18.7109375" customWidth="1"/>
  </cols>
  <sheetData>
    <row r="1" spans="1:5" ht="15.75" x14ac:dyDescent="0.25">
      <c r="A1" s="278" t="s">
        <v>72</v>
      </c>
      <c r="B1" s="279"/>
      <c r="D1" s="278" t="s">
        <v>73</v>
      </c>
      <c r="E1" s="279"/>
    </row>
    <row r="2" spans="1:5" x14ac:dyDescent="0.25">
      <c r="A2" s="9" t="s">
        <v>71</v>
      </c>
      <c r="B2" s="9" t="s">
        <v>49</v>
      </c>
      <c r="D2" s="16" t="s">
        <v>74</v>
      </c>
      <c r="E2" s="10" t="s">
        <v>49</v>
      </c>
    </row>
    <row r="3" spans="1:5" x14ac:dyDescent="0.25">
      <c r="A3" s="174">
        <v>1949</v>
      </c>
      <c r="B3" s="174">
        <v>7.2</v>
      </c>
      <c r="D3" s="16" t="s">
        <v>75</v>
      </c>
      <c r="E3" s="11"/>
    </row>
    <row r="4" spans="1:5" x14ac:dyDescent="0.25">
      <c r="A4" s="173">
        <v>1950</v>
      </c>
      <c r="B4" s="173">
        <v>4.2</v>
      </c>
      <c r="D4" s="16" t="s">
        <v>77</v>
      </c>
      <c r="E4" s="11" t="s">
        <v>350</v>
      </c>
    </row>
    <row r="5" spans="1:5" x14ac:dyDescent="0.25">
      <c r="A5" s="173">
        <v>1951</v>
      </c>
      <c r="B5" s="173">
        <v>2.4</v>
      </c>
      <c r="D5" s="16" t="s">
        <v>79</v>
      </c>
      <c r="E5" s="12"/>
    </row>
    <row r="6" spans="1:5" x14ac:dyDescent="0.25">
      <c r="A6" s="173">
        <v>1952</v>
      </c>
      <c r="B6" s="173">
        <v>1.7</v>
      </c>
    </row>
    <row r="7" spans="1:5" x14ac:dyDescent="0.25">
      <c r="A7" s="173">
        <v>1953</v>
      </c>
      <c r="B7" s="173">
        <v>8.4</v>
      </c>
      <c r="D7" s="17" t="str">
        <f>HYPERLINK("#'OVERZICHT'!A1", "Link naar overzicht")</f>
        <v>Link naar overzicht</v>
      </c>
    </row>
    <row r="8" spans="1:5" x14ac:dyDescent="0.25">
      <c r="A8" s="173">
        <v>1954</v>
      </c>
      <c r="B8" s="173">
        <v>6.9</v>
      </c>
    </row>
    <row r="9" spans="1:5" x14ac:dyDescent="0.25">
      <c r="A9" s="173">
        <v>1955</v>
      </c>
      <c r="B9" s="173">
        <v>7.1</v>
      </c>
    </row>
    <row r="10" spans="1:5" x14ac:dyDescent="0.25">
      <c r="A10" s="173">
        <v>1956</v>
      </c>
      <c r="B10" s="173">
        <v>4.5</v>
      </c>
    </row>
    <row r="11" spans="1:5" x14ac:dyDescent="0.25">
      <c r="A11" s="173">
        <v>1957</v>
      </c>
      <c r="B11" s="173">
        <v>3</v>
      </c>
    </row>
    <row r="12" spans="1:5" x14ac:dyDescent="0.25">
      <c r="A12" s="173">
        <v>1958</v>
      </c>
      <c r="B12" s="173">
        <v>-1</v>
      </c>
    </row>
    <row r="13" spans="1:5" x14ac:dyDescent="0.25">
      <c r="A13" s="173">
        <v>1959</v>
      </c>
      <c r="B13" s="173">
        <v>4.7</v>
      </c>
    </row>
    <row r="14" spans="1:5" x14ac:dyDescent="0.25">
      <c r="A14" s="173">
        <v>1960</v>
      </c>
      <c r="B14" s="173">
        <v>9</v>
      </c>
    </row>
    <row r="15" spans="1:5" x14ac:dyDescent="0.25">
      <c r="A15" s="173">
        <v>1961</v>
      </c>
      <c r="B15" s="173">
        <v>2.9</v>
      </c>
    </row>
    <row r="16" spans="1:5" x14ac:dyDescent="0.25">
      <c r="A16" s="173">
        <v>1962</v>
      </c>
      <c r="B16" s="173">
        <v>4.3</v>
      </c>
    </row>
    <row r="17" spans="1:2" x14ac:dyDescent="0.25">
      <c r="A17" s="173">
        <v>1963</v>
      </c>
      <c r="B17" s="173">
        <v>3.3</v>
      </c>
    </row>
    <row r="18" spans="1:2" x14ac:dyDescent="0.25">
      <c r="A18" s="173">
        <v>1964</v>
      </c>
      <c r="B18" s="173">
        <v>8.6</v>
      </c>
    </row>
    <row r="19" spans="1:2" x14ac:dyDescent="0.25">
      <c r="A19" s="173">
        <v>1965</v>
      </c>
      <c r="B19" s="173">
        <v>5.3</v>
      </c>
    </row>
    <row r="20" spans="1:2" x14ac:dyDescent="0.25">
      <c r="A20" s="173">
        <v>1966</v>
      </c>
      <c r="B20" s="173">
        <v>2.8</v>
      </c>
    </row>
    <row r="21" spans="1:2" x14ac:dyDescent="0.25">
      <c r="A21" s="173">
        <v>1967</v>
      </c>
      <c r="B21" s="173">
        <v>5.3</v>
      </c>
    </row>
    <row r="22" spans="1:2" x14ac:dyDescent="0.25">
      <c r="A22" s="173">
        <v>1968</v>
      </c>
      <c r="B22" s="173">
        <v>6.7</v>
      </c>
    </row>
    <row r="23" spans="1:2" x14ac:dyDescent="0.25">
      <c r="A23" s="173">
        <v>1969</v>
      </c>
      <c r="B23" s="173">
        <v>6.8</v>
      </c>
    </row>
    <row r="24" spans="1:2" x14ac:dyDescent="0.25">
      <c r="A24" s="173">
        <v>1970</v>
      </c>
      <c r="B24" s="173">
        <v>6.1</v>
      </c>
    </row>
    <row r="25" spans="1:2" x14ac:dyDescent="0.25">
      <c r="A25" s="173">
        <v>1971</v>
      </c>
      <c r="B25" s="173">
        <v>4.5</v>
      </c>
    </row>
    <row r="26" spans="1:2" x14ac:dyDescent="0.25">
      <c r="A26" s="173">
        <v>1972</v>
      </c>
      <c r="B26" s="173">
        <v>3.7</v>
      </c>
    </row>
    <row r="27" spans="1:2" x14ac:dyDescent="0.25">
      <c r="A27" s="173">
        <v>1973</v>
      </c>
      <c r="B27" s="173">
        <v>5.3</v>
      </c>
    </row>
    <row r="28" spans="1:2" x14ac:dyDescent="0.25">
      <c r="A28" s="173">
        <v>1974</v>
      </c>
      <c r="B28" s="173">
        <v>3.3</v>
      </c>
    </row>
    <row r="29" spans="1:2" x14ac:dyDescent="0.25">
      <c r="A29" s="173">
        <v>1975</v>
      </c>
      <c r="B29" s="173">
        <v>0.2</v>
      </c>
    </row>
    <row r="30" spans="1:2" x14ac:dyDescent="0.25">
      <c r="A30" s="173">
        <v>1976</v>
      </c>
      <c r="B30" s="173">
        <v>4.3</v>
      </c>
    </row>
    <row r="31" spans="1:2" x14ac:dyDescent="0.25">
      <c r="A31" s="173">
        <v>1977</v>
      </c>
      <c r="B31" s="173">
        <v>2.2000000000000002</v>
      </c>
    </row>
    <row r="32" spans="1:2" x14ac:dyDescent="0.25">
      <c r="A32" s="173">
        <v>1978</v>
      </c>
      <c r="B32" s="173">
        <v>2.8</v>
      </c>
    </row>
    <row r="33" spans="1:2" x14ac:dyDescent="0.25">
      <c r="A33" s="173">
        <v>1979</v>
      </c>
      <c r="B33" s="173">
        <v>2.1</v>
      </c>
    </row>
    <row r="34" spans="1:2" x14ac:dyDescent="0.25">
      <c r="A34" s="173">
        <v>1980</v>
      </c>
      <c r="B34" s="173">
        <v>1.3</v>
      </c>
    </row>
    <row r="35" spans="1:2" x14ac:dyDescent="0.25">
      <c r="A35" s="173">
        <v>1981</v>
      </c>
      <c r="B35" s="173">
        <v>-0.9</v>
      </c>
    </row>
    <row r="36" spans="1:2" x14ac:dyDescent="0.25">
      <c r="A36" s="173">
        <v>1982</v>
      </c>
      <c r="B36" s="173">
        <v>-1.3</v>
      </c>
    </row>
    <row r="37" spans="1:2" x14ac:dyDescent="0.25">
      <c r="A37" s="173">
        <v>1983</v>
      </c>
      <c r="B37" s="173">
        <v>2</v>
      </c>
    </row>
    <row r="38" spans="1:2" x14ac:dyDescent="0.25">
      <c r="A38" s="173">
        <v>1984</v>
      </c>
      <c r="B38" s="173">
        <v>3</v>
      </c>
    </row>
    <row r="39" spans="1:2" x14ac:dyDescent="0.25">
      <c r="A39" s="173">
        <v>1985</v>
      </c>
      <c r="B39" s="173">
        <v>2.7</v>
      </c>
    </row>
    <row r="40" spans="1:2" x14ac:dyDescent="0.25">
      <c r="A40" s="173">
        <v>1986</v>
      </c>
      <c r="B40" s="173">
        <v>2.8</v>
      </c>
    </row>
    <row r="41" spans="1:2" x14ac:dyDescent="0.25">
      <c r="A41" s="173">
        <v>1987</v>
      </c>
      <c r="B41" s="173">
        <v>2</v>
      </c>
    </row>
    <row r="42" spans="1:2" x14ac:dyDescent="0.25">
      <c r="A42" s="173">
        <v>1988</v>
      </c>
      <c r="B42" s="173">
        <v>3.3</v>
      </c>
    </row>
    <row r="43" spans="1:2" x14ac:dyDescent="0.25">
      <c r="A43" s="173">
        <v>1989</v>
      </c>
      <c r="B43" s="173">
        <v>4.5999999999999996</v>
      </c>
    </row>
    <row r="44" spans="1:2" x14ac:dyDescent="0.25">
      <c r="A44" s="173">
        <v>1990</v>
      </c>
      <c r="B44" s="173">
        <v>3.9</v>
      </c>
    </row>
    <row r="45" spans="1:2" x14ac:dyDescent="0.25">
      <c r="A45" s="173">
        <v>1991</v>
      </c>
      <c r="B45" s="173">
        <v>2.5</v>
      </c>
    </row>
    <row r="46" spans="1:2" x14ac:dyDescent="0.25">
      <c r="A46" s="173">
        <v>1992</v>
      </c>
      <c r="B46" s="173">
        <v>1.9</v>
      </c>
    </row>
    <row r="47" spans="1:2" x14ac:dyDescent="0.25">
      <c r="A47" s="173">
        <v>1993</v>
      </c>
      <c r="B47" s="173">
        <v>1.2</v>
      </c>
    </row>
    <row r="48" spans="1:2" x14ac:dyDescent="0.25">
      <c r="A48" s="173">
        <v>1994</v>
      </c>
      <c r="B48" s="173">
        <v>3</v>
      </c>
    </row>
    <row r="49" spans="1:2" x14ac:dyDescent="0.25">
      <c r="A49" s="173">
        <v>1995</v>
      </c>
      <c r="B49" s="173">
        <v>3.1</v>
      </c>
    </row>
    <row r="50" spans="1:2" x14ac:dyDescent="0.25">
      <c r="A50" s="173">
        <v>1996</v>
      </c>
      <c r="B50" s="173">
        <v>3.5</v>
      </c>
    </row>
    <row r="51" spans="1:2" x14ac:dyDescent="0.25">
      <c r="A51" s="173">
        <v>1997</v>
      </c>
      <c r="B51" s="173">
        <v>4.3</v>
      </c>
    </row>
    <row r="52" spans="1:2" x14ac:dyDescent="0.25">
      <c r="A52" s="173">
        <v>1998</v>
      </c>
      <c r="B52" s="173">
        <v>4.7</v>
      </c>
    </row>
    <row r="53" spans="1:2" x14ac:dyDescent="0.25">
      <c r="A53" s="173">
        <v>1999</v>
      </c>
      <c r="B53" s="173">
        <v>5</v>
      </c>
    </row>
    <row r="54" spans="1:2" x14ac:dyDescent="0.25">
      <c r="A54" s="173">
        <v>2000</v>
      </c>
      <c r="B54" s="173">
        <v>4.2</v>
      </c>
    </row>
    <row r="55" spans="1:2" x14ac:dyDescent="0.25">
      <c r="A55" s="173">
        <v>2001</v>
      </c>
      <c r="B55" s="173">
        <v>2.2999999999999998</v>
      </c>
    </row>
    <row r="56" spans="1:2" x14ac:dyDescent="0.25">
      <c r="A56" s="173">
        <v>2002</v>
      </c>
      <c r="B56" s="173">
        <v>0.2</v>
      </c>
    </row>
    <row r="57" spans="1:2" x14ac:dyDescent="0.25">
      <c r="A57" s="173">
        <v>2003</v>
      </c>
      <c r="B57" s="173">
        <v>0.2</v>
      </c>
    </row>
    <row r="58" spans="1:2" x14ac:dyDescent="0.25">
      <c r="A58" s="173">
        <v>2004</v>
      </c>
      <c r="B58" s="173">
        <v>2</v>
      </c>
    </row>
    <row r="59" spans="1:2" x14ac:dyDescent="0.25">
      <c r="A59" s="173">
        <v>2005</v>
      </c>
      <c r="B59" s="173">
        <v>2.1</v>
      </c>
    </row>
    <row r="60" spans="1:2" x14ac:dyDescent="0.25">
      <c r="A60" s="173">
        <v>2006</v>
      </c>
      <c r="B60" s="173">
        <v>3.5</v>
      </c>
    </row>
    <row r="61" spans="1:2" x14ac:dyDescent="0.25">
      <c r="A61" s="173">
        <v>2007</v>
      </c>
      <c r="B61" s="173">
        <v>3.8</v>
      </c>
    </row>
    <row r="62" spans="1:2" x14ac:dyDescent="0.25">
      <c r="A62" s="173">
        <v>2008</v>
      </c>
      <c r="B62" s="173">
        <v>2.2000000000000002</v>
      </c>
    </row>
    <row r="63" spans="1:2" x14ac:dyDescent="0.25">
      <c r="A63" s="173">
        <v>2009</v>
      </c>
      <c r="B63" s="173">
        <v>-3.7</v>
      </c>
    </row>
    <row r="64" spans="1:2" x14ac:dyDescent="0.25">
      <c r="A64" s="173">
        <v>2010</v>
      </c>
      <c r="B64" s="173">
        <v>1.3</v>
      </c>
    </row>
    <row r="65" spans="1:2" x14ac:dyDescent="0.25">
      <c r="A65" s="173">
        <v>2011</v>
      </c>
      <c r="B65" s="173">
        <v>1.6</v>
      </c>
    </row>
    <row r="66" spans="1:2" x14ac:dyDescent="0.25">
      <c r="A66" s="173">
        <v>2012</v>
      </c>
      <c r="B66" s="173">
        <v>-1</v>
      </c>
    </row>
    <row r="67" spans="1:2" x14ac:dyDescent="0.25">
      <c r="A67" s="173">
        <v>2013</v>
      </c>
      <c r="B67" s="173">
        <v>-0.1</v>
      </c>
    </row>
    <row r="68" spans="1:2" x14ac:dyDescent="0.25">
      <c r="A68" s="173">
        <v>2014</v>
      </c>
      <c r="B68" s="173">
        <v>1.4</v>
      </c>
    </row>
    <row r="69" spans="1:2" x14ac:dyDescent="0.25">
      <c r="A69" s="173">
        <v>2015</v>
      </c>
      <c r="B69" s="173">
        <v>2</v>
      </c>
    </row>
    <row r="70" spans="1:2" x14ac:dyDescent="0.25">
      <c r="A70" s="173">
        <v>2016</v>
      </c>
      <c r="B70" s="173">
        <v>2.2000000000000002</v>
      </c>
    </row>
    <row r="71" spans="1:2" x14ac:dyDescent="0.25">
      <c r="A71" s="173">
        <v>2017</v>
      </c>
      <c r="B71" s="173">
        <v>2.9</v>
      </c>
    </row>
    <row r="72" spans="1:2" x14ac:dyDescent="0.25">
      <c r="A72" s="175">
        <v>2018</v>
      </c>
      <c r="B72" s="175">
        <v>2.6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E72"/>
  <sheetViews>
    <sheetView workbookViewId="0">
      <selection activeCell="D7" sqref="D7"/>
    </sheetView>
  </sheetViews>
  <sheetFormatPr defaultRowHeight="15" x14ac:dyDescent="0.25"/>
  <cols>
    <col min="1" max="1" width="6.7109375" customWidth="1"/>
    <col min="2" max="2" width="28.7109375" customWidth="1"/>
    <col min="4" max="4" width="12.7109375" customWidth="1"/>
    <col min="5" max="5" width="23.7109375" customWidth="1"/>
  </cols>
  <sheetData>
    <row r="1" spans="1:5" ht="15.75" x14ac:dyDescent="0.25">
      <c r="A1" s="278" t="s">
        <v>72</v>
      </c>
      <c r="B1" s="279"/>
      <c r="D1" s="278" t="s">
        <v>73</v>
      </c>
      <c r="E1" s="279"/>
    </row>
    <row r="2" spans="1:5" x14ac:dyDescent="0.25">
      <c r="A2" s="9" t="s">
        <v>71</v>
      </c>
      <c r="B2" s="9" t="s">
        <v>243</v>
      </c>
      <c r="D2" s="16" t="s">
        <v>74</v>
      </c>
      <c r="E2" s="10" t="s">
        <v>50</v>
      </c>
    </row>
    <row r="3" spans="1:5" x14ac:dyDescent="0.25">
      <c r="A3" s="177" t="s">
        <v>244</v>
      </c>
      <c r="B3" s="177">
        <v>2.6166468607814899</v>
      </c>
      <c r="D3" s="16" t="s">
        <v>75</v>
      </c>
      <c r="E3" s="11"/>
    </row>
    <row r="4" spans="1:5" x14ac:dyDescent="0.25">
      <c r="A4" s="176" t="s">
        <v>245</v>
      </c>
      <c r="B4" s="176">
        <v>1.5179415151311799</v>
      </c>
      <c r="D4" s="16" t="s">
        <v>77</v>
      </c>
      <c r="E4" s="11" t="s">
        <v>308</v>
      </c>
    </row>
    <row r="5" spans="1:5" x14ac:dyDescent="0.25">
      <c r="A5" s="176" t="s">
        <v>246</v>
      </c>
      <c r="B5" s="176">
        <v>-1.0186077673546701</v>
      </c>
      <c r="D5" s="16" t="s">
        <v>79</v>
      </c>
      <c r="E5" s="12"/>
    </row>
    <row r="6" spans="1:5" x14ac:dyDescent="0.25">
      <c r="A6" s="176" t="s">
        <v>247</v>
      </c>
      <c r="B6" s="176">
        <v>-4.1316748431809396</v>
      </c>
    </row>
    <row r="7" spans="1:5" x14ac:dyDescent="0.25">
      <c r="A7" s="176" t="s">
        <v>248</v>
      </c>
      <c r="B7" s="176">
        <v>-0.88166467805481696</v>
      </c>
      <c r="D7" s="17" t="str">
        <f>HYPERLINK("#'OVERZICHT'!A1", "Link naar overzicht")</f>
        <v>Link naar overzicht</v>
      </c>
    </row>
    <row r="8" spans="1:5" x14ac:dyDescent="0.25">
      <c r="A8" s="176" t="s">
        <v>249</v>
      </c>
      <c r="B8" s="176">
        <v>1.1645045934807601</v>
      </c>
    </row>
    <row r="9" spans="1:5" x14ac:dyDescent="0.25">
      <c r="A9" s="176" t="s">
        <v>250</v>
      </c>
      <c r="B9" s="176">
        <v>3.58198831868377</v>
      </c>
    </row>
    <row r="10" spans="1:5" x14ac:dyDescent="0.25">
      <c r="A10" s="176" t="s">
        <v>251</v>
      </c>
      <c r="B10" s="176">
        <v>3.6220772266907799</v>
      </c>
    </row>
    <row r="11" spans="1:5" x14ac:dyDescent="0.25">
      <c r="A11" s="176" t="s">
        <v>252</v>
      </c>
      <c r="B11" s="176">
        <v>2.3158909808094501</v>
      </c>
    </row>
    <row r="12" spans="1:5" x14ac:dyDescent="0.25">
      <c r="A12" s="176" t="s">
        <v>253</v>
      </c>
      <c r="B12" s="176">
        <v>-2.9612656324476401</v>
      </c>
    </row>
    <row r="13" spans="1:5" x14ac:dyDescent="0.25">
      <c r="A13" s="176" t="s">
        <v>254</v>
      </c>
      <c r="B13" s="176">
        <v>-2.7640459632668901</v>
      </c>
    </row>
    <row r="14" spans="1:5" x14ac:dyDescent="0.25">
      <c r="A14" s="176" t="s">
        <v>255</v>
      </c>
      <c r="B14" s="176">
        <v>1.29444468246498</v>
      </c>
    </row>
    <row r="15" spans="1:5" x14ac:dyDescent="0.25">
      <c r="A15" s="176" t="s">
        <v>256</v>
      </c>
      <c r="B15" s="176">
        <v>-0.51551645085273801</v>
      </c>
    </row>
    <row r="16" spans="1:5" x14ac:dyDescent="0.25">
      <c r="A16" s="176" t="s">
        <v>257</v>
      </c>
      <c r="B16" s="176">
        <v>-1.1560837824921399</v>
      </c>
    </row>
    <row r="17" spans="1:2" x14ac:dyDescent="0.25">
      <c r="A17" s="176" t="s">
        <v>258</v>
      </c>
      <c r="B17" s="176">
        <v>-2.9252935595190301</v>
      </c>
    </row>
    <row r="18" spans="1:2" x14ac:dyDescent="0.25">
      <c r="A18" s="176" t="s">
        <v>259</v>
      </c>
      <c r="B18" s="176">
        <v>0.118824579984106</v>
      </c>
    </row>
    <row r="19" spans="1:2" x14ac:dyDescent="0.25">
      <c r="A19" s="176" t="s">
        <v>260</v>
      </c>
      <c r="B19" s="176">
        <v>2.4100072407356999E-2</v>
      </c>
    </row>
    <row r="20" spans="1:2" x14ac:dyDescent="0.25">
      <c r="A20" s="176" t="s">
        <v>261</v>
      </c>
      <c r="B20" s="176">
        <v>-2.49805453824768</v>
      </c>
    </row>
    <row r="21" spans="1:2" x14ac:dyDescent="0.25">
      <c r="A21" s="176" t="s">
        <v>262</v>
      </c>
      <c r="B21" s="176">
        <v>-2.6600204633376001</v>
      </c>
    </row>
    <row r="22" spans="1:2" x14ac:dyDescent="0.25">
      <c r="A22" s="176" t="s">
        <v>263</v>
      </c>
      <c r="B22" s="176">
        <v>-1.4421682229516299</v>
      </c>
    </row>
    <row r="23" spans="1:2" x14ac:dyDescent="0.25">
      <c r="A23" s="176" t="s">
        <v>264</v>
      </c>
      <c r="B23" s="176">
        <v>4.8704878452462998E-2</v>
      </c>
    </row>
    <row r="24" spans="1:2" x14ac:dyDescent="0.25">
      <c r="A24" s="176" t="s">
        <v>265</v>
      </c>
      <c r="B24" s="176">
        <v>1.1788419991478001</v>
      </c>
    </row>
    <row r="25" spans="1:2" x14ac:dyDescent="0.25">
      <c r="A25" s="176" t="s">
        <v>266</v>
      </c>
      <c r="B25" s="176">
        <v>1.1050883720010101</v>
      </c>
    </row>
    <row r="26" spans="1:2" x14ac:dyDescent="0.25">
      <c r="A26" s="176" t="s">
        <v>267</v>
      </c>
      <c r="B26" s="176">
        <v>0.62875557125382797</v>
      </c>
    </row>
    <row r="27" spans="1:2" x14ac:dyDescent="0.25">
      <c r="A27" s="176" t="s">
        <v>268</v>
      </c>
      <c r="B27" s="176">
        <v>2.13290600286585</v>
      </c>
    </row>
    <row r="28" spans="1:2" x14ac:dyDescent="0.25">
      <c r="A28" s="176" t="s">
        <v>269</v>
      </c>
      <c r="B28" s="176">
        <v>2.1202496746559598</v>
      </c>
    </row>
    <row r="29" spans="1:2" x14ac:dyDescent="0.25">
      <c r="A29" s="176" t="s">
        <v>270</v>
      </c>
      <c r="B29" s="176">
        <v>-0.58739832451930296</v>
      </c>
    </row>
    <row r="30" spans="1:2" x14ac:dyDescent="0.25">
      <c r="A30" s="176" t="s">
        <v>271</v>
      </c>
      <c r="B30" s="176">
        <v>1.11289987391636</v>
      </c>
    </row>
    <row r="31" spans="1:2" x14ac:dyDescent="0.25">
      <c r="A31" s="176" t="s">
        <v>272</v>
      </c>
      <c r="B31" s="176">
        <v>1.1030452562356501</v>
      </c>
    </row>
    <row r="32" spans="1:2" x14ac:dyDescent="0.25">
      <c r="A32" s="176" t="s">
        <v>273</v>
      </c>
      <c r="B32" s="176">
        <v>1.65641841968343</v>
      </c>
    </row>
    <row r="33" spans="1:2" x14ac:dyDescent="0.25">
      <c r="A33" s="176" t="s">
        <v>274</v>
      </c>
      <c r="B33" s="176">
        <v>1.79553756529621</v>
      </c>
    </row>
    <row r="34" spans="1:2" x14ac:dyDescent="0.25">
      <c r="A34" s="176" t="s">
        <v>275</v>
      </c>
      <c r="B34" s="176">
        <v>1.96048131956155</v>
      </c>
    </row>
    <row r="35" spans="1:2" x14ac:dyDescent="0.25">
      <c r="A35" s="176" t="s">
        <v>276</v>
      </c>
      <c r="B35" s="176">
        <v>-2.8529432781768099E-2</v>
      </c>
    </row>
    <row r="36" spans="1:2" x14ac:dyDescent="0.25">
      <c r="A36" s="176" t="s">
        <v>277</v>
      </c>
      <c r="B36" s="176">
        <v>-2.7889679481494398</v>
      </c>
    </row>
    <row r="37" spans="1:2" x14ac:dyDescent="0.25">
      <c r="A37" s="176" t="s">
        <v>278</v>
      </c>
      <c r="B37" s="176">
        <v>-2.73773950899542</v>
      </c>
    </row>
    <row r="38" spans="1:2" x14ac:dyDescent="0.25">
      <c r="A38" s="176" t="s">
        <v>279</v>
      </c>
      <c r="B38" s="176">
        <v>-1.5981259147891</v>
      </c>
    </row>
    <row r="39" spans="1:2" x14ac:dyDescent="0.25">
      <c r="A39" s="176" t="s">
        <v>280</v>
      </c>
      <c r="B39" s="176">
        <v>-1.14766671034085</v>
      </c>
    </row>
    <row r="40" spans="1:2" x14ac:dyDescent="0.25">
      <c r="A40" s="176" t="s">
        <v>281</v>
      </c>
      <c r="B40" s="176">
        <v>-0.47107797231797599</v>
      </c>
    </row>
    <row r="41" spans="1:2" x14ac:dyDescent="0.25">
      <c r="A41" s="176" t="s">
        <v>282</v>
      </c>
      <c r="B41" s="176">
        <v>-1.2499245601595801</v>
      </c>
    </row>
    <row r="42" spans="1:2" x14ac:dyDescent="0.25">
      <c r="A42" s="176" t="s">
        <v>283</v>
      </c>
      <c r="B42" s="176">
        <v>-0.38205788957655401</v>
      </c>
    </row>
    <row r="43" spans="1:2" x14ac:dyDescent="0.25">
      <c r="A43" s="176" t="s">
        <v>284</v>
      </c>
      <c r="B43" s="176">
        <v>1.07422485917403</v>
      </c>
    </row>
    <row r="44" spans="1:2" x14ac:dyDescent="0.25">
      <c r="A44" s="176" t="s">
        <v>285</v>
      </c>
      <c r="B44" s="176">
        <v>2.2555166322879399</v>
      </c>
    </row>
    <row r="45" spans="1:2" x14ac:dyDescent="0.25">
      <c r="A45" s="176" t="s">
        <v>286</v>
      </c>
      <c r="B45" s="176">
        <v>1.70127962271444</v>
      </c>
    </row>
    <row r="46" spans="1:2" x14ac:dyDescent="0.25">
      <c r="A46" s="176" t="s">
        <v>287</v>
      </c>
      <c r="B46" s="176">
        <v>0.239756619081541</v>
      </c>
    </row>
    <row r="47" spans="1:2" x14ac:dyDescent="0.25">
      <c r="A47" s="176" t="s">
        <v>288</v>
      </c>
      <c r="B47" s="176">
        <v>-1.6318220799806</v>
      </c>
    </row>
    <row r="48" spans="1:2" x14ac:dyDescent="0.25">
      <c r="A48" s="176" t="s">
        <v>289</v>
      </c>
      <c r="B48" s="176">
        <v>-1.8177709269681599</v>
      </c>
    </row>
    <row r="49" spans="1:2" x14ac:dyDescent="0.25">
      <c r="A49" s="176" t="s">
        <v>290</v>
      </c>
      <c r="B49" s="176">
        <v>-1.8584748904454</v>
      </c>
    </row>
    <row r="50" spans="1:2" x14ac:dyDescent="0.25">
      <c r="A50" s="176" t="s">
        <v>291</v>
      </c>
      <c r="B50" s="176">
        <v>-2.2763278267934401</v>
      </c>
    </row>
    <row r="51" spans="1:2" x14ac:dyDescent="0.25">
      <c r="A51" s="176" t="s">
        <v>292</v>
      </c>
      <c r="B51" s="176">
        <v>-1.2379404595130199</v>
      </c>
    </row>
    <row r="52" spans="1:2" x14ac:dyDescent="0.25">
      <c r="A52" s="176" t="s">
        <v>293</v>
      </c>
      <c r="B52" s="176">
        <v>-6.8645361488087198E-2</v>
      </c>
    </row>
    <row r="53" spans="1:2" x14ac:dyDescent="0.25">
      <c r="A53" s="176" t="s">
        <v>294</v>
      </c>
      <c r="B53" s="176">
        <v>1.6788193135852101</v>
      </c>
    </row>
    <row r="54" spans="1:2" x14ac:dyDescent="0.25">
      <c r="A54" s="176" t="s">
        <v>295</v>
      </c>
      <c r="B54" s="176">
        <v>2.9805334085173398</v>
      </c>
    </row>
    <row r="55" spans="1:2" x14ac:dyDescent="0.25">
      <c r="A55" s="176" t="s">
        <v>296</v>
      </c>
      <c r="B55" s="176">
        <v>2.6595177304294602</v>
      </c>
    </row>
    <row r="56" spans="1:2" x14ac:dyDescent="0.25">
      <c r="A56" s="176" t="s">
        <v>297</v>
      </c>
      <c r="B56" s="176">
        <v>0.49682436242928002</v>
      </c>
    </row>
    <row r="57" spans="1:2" x14ac:dyDescent="0.25">
      <c r="A57" s="176" t="s">
        <v>298</v>
      </c>
      <c r="B57" s="176">
        <v>-1.38286414570353</v>
      </c>
    </row>
    <row r="58" spans="1:2" x14ac:dyDescent="0.25">
      <c r="A58" s="176" t="s">
        <v>299</v>
      </c>
      <c r="B58" s="176">
        <v>-1.55206201871507</v>
      </c>
    </row>
    <row r="59" spans="1:2" x14ac:dyDescent="0.25">
      <c r="A59" s="176" t="s">
        <v>300</v>
      </c>
      <c r="B59" s="176">
        <v>-1.32416811159572</v>
      </c>
    </row>
    <row r="60" spans="1:2" x14ac:dyDescent="0.25">
      <c r="A60" s="176" t="s">
        <v>301</v>
      </c>
      <c r="B60" s="176">
        <v>0.62112880391952396</v>
      </c>
    </row>
    <row r="61" spans="1:2" x14ac:dyDescent="0.25">
      <c r="A61" s="176" t="s">
        <v>302</v>
      </c>
      <c r="B61" s="176">
        <v>2.9692708717847101</v>
      </c>
    </row>
    <row r="62" spans="1:2" x14ac:dyDescent="0.25">
      <c r="A62" s="176" t="s">
        <v>303</v>
      </c>
      <c r="B62" s="176">
        <v>4.0559751304754901</v>
      </c>
    </row>
    <row r="63" spans="1:2" x14ac:dyDescent="0.25">
      <c r="A63" s="176" t="s">
        <v>304</v>
      </c>
      <c r="B63" s="176">
        <v>-0.71897640365501703</v>
      </c>
    </row>
    <row r="64" spans="1:2" x14ac:dyDescent="0.25">
      <c r="A64" s="176" t="s">
        <v>305</v>
      </c>
      <c r="B64" s="176">
        <v>-0.31817415640296698</v>
      </c>
    </row>
    <row r="65" spans="1:2" x14ac:dyDescent="0.25">
      <c r="A65" s="176" t="s">
        <v>109</v>
      </c>
      <c r="B65" s="176">
        <v>0.38763431572750301</v>
      </c>
    </row>
    <row r="66" spans="1:2" x14ac:dyDescent="0.25">
      <c r="A66" s="176" t="s">
        <v>110</v>
      </c>
      <c r="B66" s="176">
        <v>-1.4065213728488</v>
      </c>
    </row>
    <row r="67" spans="1:2" x14ac:dyDescent="0.25">
      <c r="A67" s="176" t="s">
        <v>111</v>
      </c>
      <c r="B67" s="176">
        <v>-2.4279398606270601</v>
      </c>
    </row>
    <row r="68" spans="1:2" x14ac:dyDescent="0.25">
      <c r="A68" s="176" t="s">
        <v>112</v>
      </c>
      <c r="B68" s="176">
        <v>-2.1044495597109001</v>
      </c>
    </row>
    <row r="69" spans="1:2" x14ac:dyDescent="0.25">
      <c r="A69" s="176" t="s">
        <v>113</v>
      </c>
      <c r="B69" s="176">
        <v>-1.42414848450038</v>
      </c>
    </row>
    <row r="70" spans="1:2" x14ac:dyDescent="0.25">
      <c r="A70" s="176" t="s">
        <v>114</v>
      </c>
      <c r="B70" s="176">
        <v>-0.77684292304206803</v>
      </c>
    </row>
    <row r="71" spans="1:2" x14ac:dyDescent="0.25">
      <c r="A71" s="176" t="s">
        <v>115</v>
      </c>
      <c r="B71" s="176">
        <v>0.73145345084170099</v>
      </c>
    </row>
    <row r="72" spans="1:2" x14ac:dyDescent="0.25">
      <c r="A72" s="178" t="s">
        <v>116</v>
      </c>
      <c r="B72" s="178">
        <v>1.6683531969537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E26"/>
  <sheetViews>
    <sheetView workbookViewId="0">
      <selection activeCell="D9" sqref="D9"/>
    </sheetView>
  </sheetViews>
  <sheetFormatPr defaultRowHeight="15" x14ac:dyDescent="0.25"/>
  <cols>
    <col min="1" max="1" width="9" customWidth="1"/>
    <col min="2" max="2" width="38.7109375" customWidth="1"/>
    <col min="4" max="4" width="12.7109375" customWidth="1"/>
    <col min="5" max="5" width="32.7109375" customWidth="1"/>
  </cols>
  <sheetData>
    <row r="1" spans="1:5" ht="15.75" x14ac:dyDescent="0.25">
      <c r="A1" s="278" t="s">
        <v>72</v>
      </c>
      <c r="B1" s="279"/>
      <c r="D1" s="278" t="s">
        <v>73</v>
      </c>
      <c r="E1" s="279"/>
    </row>
    <row r="2" spans="1:5" x14ac:dyDescent="0.25">
      <c r="A2" s="9" t="s">
        <v>71</v>
      </c>
      <c r="B2" s="9" t="s">
        <v>306</v>
      </c>
      <c r="D2" s="16" t="s">
        <v>74</v>
      </c>
      <c r="E2" s="10" t="s">
        <v>51</v>
      </c>
    </row>
    <row r="3" spans="1:5" x14ac:dyDescent="0.25">
      <c r="A3" s="180">
        <v>1995</v>
      </c>
      <c r="B3" s="180">
        <v>0.41681768756795901</v>
      </c>
      <c r="D3" s="16" t="s">
        <v>75</v>
      </c>
      <c r="E3" s="11"/>
    </row>
    <row r="4" spans="1:5" x14ac:dyDescent="0.25">
      <c r="A4" s="179">
        <v>1996</v>
      </c>
      <c r="B4" s="179">
        <v>0.38327819393099699</v>
      </c>
      <c r="D4" s="16" t="s">
        <v>77</v>
      </c>
      <c r="E4" s="11" t="s">
        <v>310</v>
      </c>
    </row>
    <row r="5" spans="1:5" x14ac:dyDescent="0.25">
      <c r="A5" s="179">
        <v>1997</v>
      </c>
      <c r="B5" s="179">
        <v>0.43460506358651302</v>
      </c>
      <c r="D5" s="16" t="s">
        <v>79</v>
      </c>
      <c r="E5" s="12"/>
    </row>
    <row r="6" spans="1:5" x14ac:dyDescent="0.25">
      <c r="A6" s="179">
        <v>1998</v>
      </c>
      <c r="B6" s="179">
        <v>0.37349770921405001</v>
      </c>
    </row>
    <row r="7" spans="1:5" x14ac:dyDescent="0.25">
      <c r="A7" s="179">
        <v>1999</v>
      </c>
      <c r="B7" s="179">
        <v>0.398731693867379</v>
      </c>
      <c r="D7" s="17" t="str">
        <f>HYPERLINK("#'OVERZICHT'!A1", "Link naar overzicht")</f>
        <v>Link naar overzicht</v>
      </c>
    </row>
    <row r="8" spans="1:5" x14ac:dyDescent="0.25">
      <c r="A8" s="179">
        <v>2000</v>
      </c>
      <c r="B8" s="179">
        <v>0.47055474565890598</v>
      </c>
    </row>
    <row r="9" spans="1:5" x14ac:dyDescent="0.25">
      <c r="A9" s="179">
        <v>2001</v>
      </c>
      <c r="B9" s="179">
        <v>0.50509863718669601</v>
      </c>
    </row>
    <row r="10" spans="1:5" x14ac:dyDescent="0.25">
      <c r="A10" s="179">
        <v>2002</v>
      </c>
      <c r="B10" s="179">
        <v>0.65362004950495001</v>
      </c>
    </row>
    <row r="11" spans="1:5" x14ac:dyDescent="0.25">
      <c r="A11" s="179">
        <v>2003</v>
      </c>
      <c r="B11" s="179">
        <v>0.69395215360043705</v>
      </c>
    </row>
    <row r="12" spans="1:5" x14ac:dyDescent="0.25">
      <c r="A12" s="179">
        <v>2004</v>
      </c>
      <c r="B12" s="179">
        <v>0.90497737556561098</v>
      </c>
    </row>
    <row r="13" spans="1:5" x14ac:dyDescent="0.25">
      <c r="A13" s="179">
        <v>2005</v>
      </c>
      <c r="B13" s="179">
        <v>0.90897133736451596</v>
      </c>
    </row>
    <row r="14" spans="1:5" x14ac:dyDescent="0.25">
      <c r="A14" s="179">
        <v>2006</v>
      </c>
      <c r="B14" s="179">
        <v>1.0230090826151199</v>
      </c>
    </row>
    <row r="15" spans="1:5" x14ac:dyDescent="0.25">
      <c r="A15" s="179">
        <v>2007</v>
      </c>
      <c r="B15" s="179">
        <v>1.04169664182326</v>
      </c>
    </row>
    <row r="16" spans="1:5" x14ac:dyDescent="0.25">
      <c r="A16" s="179">
        <v>2008</v>
      </c>
      <c r="B16" s="179">
        <v>1.0397069818537099</v>
      </c>
    </row>
    <row r="17" spans="1:2" x14ac:dyDescent="0.25">
      <c r="A17" s="179">
        <v>2009</v>
      </c>
      <c r="B17" s="179">
        <v>1.4833418991560201</v>
      </c>
    </row>
    <row r="18" spans="1:2" x14ac:dyDescent="0.25">
      <c r="A18" s="179">
        <v>2010</v>
      </c>
      <c r="B18" s="179">
        <v>1.4509526334346201</v>
      </c>
    </row>
    <row r="19" spans="1:2" x14ac:dyDescent="0.25">
      <c r="A19" s="179">
        <v>2011</v>
      </c>
      <c r="B19" s="179">
        <v>1.6357320487201901</v>
      </c>
    </row>
    <row r="20" spans="1:2" x14ac:dyDescent="0.25">
      <c r="A20" s="179">
        <v>2012</v>
      </c>
      <c r="B20" s="179">
        <v>1.7795432808103899</v>
      </c>
    </row>
    <row r="21" spans="1:2" x14ac:dyDescent="0.25">
      <c r="A21" s="179">
        <v>2013</v>
      </c>
      <c r="B21" s="179">
        <v>1.7803955613637299</v>
      </c>
    </row>
    <row r="22" spans="1:2" x14ac:dyDescent="0.25">
      <c r="A22" s="179">
        <v>2014</v>
      </c>
      <c r="B22" s="179">
        <v>1.82739008548586</v>
      </c>
    </row>
    <row r="23" spans="1:2" x14ac:dyDescent="0.25">
      <c r="A23" s="179">
        <v>2015</v>
      </c>
      <c r="B23" s="179">
        <v>2.0351709619983702</v>
      </c>
    </row>
    <row r="24" spans="1:2" x14ac:dyDescent="0.25">
      <c r="A24" s="179">
        <v>2016</v>
      </c>
      <c r="B24" s="179">
        <v>2.2850567542790201</v>
      </c>
    </row>
    <row r="25" spans="1:2" x14ac:dyDescent="0.25">
      <c r="A25" s="179">
        <v>2017</v>
      </c>
      <c r="B25" s="179">
        <v>2.42216013383708</v>
      </c>
    </row>
    <row r="26" spans="1:2" x14ac:dyDescent="0.25">
      <c r="A26" s="181">
        <v>2018</v>
      </c>
      <c r="B26" s="181">
        <v>2.0633064516128998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E25"/>
  <sheetViews>
    <sheetView workbookViewId="0">
      <selection activeCell="D7" sqref="D7"/>
    </sheetView>
  </sheetViews>
  <sheetFormatPr defaultRowHeight="15" x14ac:dyDescent="0.25"/>
  <cols>
    <col min="1" max="1" width="7.85546875" customWidth="1"/>
    <col min="2" max="2" width="36.7109375" customWidth="1"/>
    <col min="4" max="4" width="12.7109375" customWidth="1"/>
    <col min="5" max="5" width="30.7109375" customWidth="1"/>
  </cols>
  <sheetData>
    <row r="1" spans="1:5" ht="15.75" x14ac:dyDescent="0.25">
      <c r="A1" s="278" t="s">
        <v>72</v>
      </c>
      <c r="B1" s="279"/>
      <c r="D1" s="278" t="s">
        <v>73</v>
      </c>
      <c r="E1" s="279"/>
    </row>
    <row r="2" spans="1:5" x14ac:dyDescent="0.25">
      <c r="A2" s="9" t="s">
        <v>71</v>
      </c>
      <c r="B2" s="9" t="s">
        <v>307</v>
      </c>
      <c r="D2" s="16" t="s">
        <v>74</v>
      </c>
      <c r="E2" s="10" t="s">
        <v>52</v>
      </c>
    </row>
    <row r="3" spans="1:5" x14ac:dyDescent="0.25">
      <c r="A3" s="183" t="s">
        <v>290</v>
      </c>
      <c r="B3" s="183">
        <v>0.63884140358285402</v>
      </c>
      <c r="D3" s="16" t="s">
        <v>75</v>
      </c>
      <c r="E3" s="11"/>
    </row>
    <row r="4" spans="1:5" x14ac:dyDescent="0.25">
      <c r="A4" s="182" t="s">
        <v>291</v>
      </c>
      <c r="B4" s="182">
        <v>0.62263630043963603</v>
      </c>
      <c r="D4" s="16" t="s">
        <v>77</v>
      </c>
      <c r="E4" s="11" t="s">
        <v>318</v>
      </c>
    </row>
    <row r="5" spans="1:5" x14ac:dyDescent="0.25">
      <c r="A5" s="182" t="s">
        <v>292</v>
      </c>
      <c r="B5" s="182">
        <v>0.66290928888901102</v>
      </c>
      <c r="D5" s="16" t="s">
        <v>79</v>
      </c>
      <c r="E5" s="12"/>
    </row>
    <row r="6" spans="1:5" x14ac:dyDescent="0.25">
      <c r="A6" s="182" t="s">
        <v>293</v>
      </c>
      <c r="B6" s="182">
        <v>0.61039567739259704</v>
      </c>
    </row>
    <row r="7" spans="1:5" x14ac:dyDescent="0.25">
      <c r="A7" s="182" t="s">
        <v>294</v>
      </c>
      <c r="B7" s="182">
        <v>0.62660809079206103</v>
      </c>
      <c r="D7" s="17" t="str">
        <f>HYPERLINK("#'OVERZICHT'!A1", "Link naar overzicht")</f>
        <v>Link naar overzicht</v>
      </c>
    </row>
    <row r="8" spans="1:5" x14ac:dyDescent="0.25">
      <c r="A8" s="182" t="s">
        <v>295</v>
      </c>
      <c r="B8" s="182">
        <v>0.515737181080695</v>
      </c>
    </row>
    <row r="9" spans="1:5" x14ac:dyDescent="0.25">
      <c r="A9" s="182" t="s">
        <v>296</v>
      </c>
      <c r="B9" s="182">
        <v>0.580968573288283</v>
      </c>
    </row>
    <row r="10" spans="1:5" x14ac:dyDescent="0.25">
      <c r="A10" s="182" t="s">
        <v>297</v>
      </c>
      <c r="B10" s="182">
        <v>0.55692327684620502</v>
      </c>
    </row>
    <row r="11" spans="1:5" x14ac:dyDescent="0.25">
      <c r="A11" s="182" t="s">
        <v>298</v>
      </c>
      <c r="B11" s="182">
        <v>0.49732820241127601</v>
      </c>
    </row>
    <row r="12" spans="1:5" x14ac:dyDescent="0.25">
      <c r="A12" s="182" t="s">
        <v>299</v>
      </c>
      <c r="B12" s="182">
        <v>0.64970735922924505</v>
      </c>
    </row>
    <row r="13" spans="1:5" x14ac:dyDescent="0.25">
      <c r="A13" s="182" t="s">
        <v>300</v>
      </c>
      <c r="B13" s="182">
        <v>0.58000916825490301</v>
      </c>
    </row>
    <row r="14" spans="1:5" x14ac:dyDescent="0.25">
      <c r="A14" s="182" t="s">
        <v>301</v>
      </c>
      <c r="B14" s="182">
        <v>0.61073958375857795</v>
      </c>
    </row>
    <row r="15" spans="1:5" x14ac:dyDescent="0.25">
      <c r="A15" s="182" t="s">
        <v>302</v>
      </c>
      <c r="B15" s="182">
        <v>0.66111114200547905</v>
      </c>
    </row>
    <row r="16" spans="1:5" x14ac:dyDescent="0.25">
      <c r="A16" s="182" t="s">
        <v>303</v>
      </c>
      <c r="B16" s="182">
        <v>0.62713641891232497</v>
      </c>
    </row>
    <row r="17" spans="1:2" x14ac:dyDescent="0.25">
      <c r="A17" s="182" t="s">
        <v>304</v>
      </c>
      <c r="B17" s="182">
        <v>0.71373420981583102</v>
      </c>
    </row>
    <row r="18" spans="1:2" x14ac:dyDescent="0.25">
      <c r="A18" s="182" t="s">
        <v>305</v>
      </c>
      <c r="B18" s="182">
        <v>0.61360325107450497</v>
      </c>
    </row>
    <row r="19" spans="1:2" x14ac:dyDescent="0.25">
      <c r="A19" s="182" t="s">
        <v>109</v>
      </c>
      <c r="B19" s="182">
        <v>0.65483716775685197</v>
      </c>
    </row>
    <row r="20" spans="1:2" x14ac:dyDescent="0.25">
      <c r="A20" s="182" t="s">
        <v>110</v>
      </c>
      <c r="B20" s="182">
        <v>0.66609612855769396</v>
      </c>
    </row>
    <row r="21" spans="1:2" x14ac:dyDescent="0.25">
      <c r="A21" s="182" t="s">
        <v>111</v>
      </c>
      <c r="B21" s="182">
        <v>0.67110172490962805</v>
      </c>
    </row>
    <row r="22" spans="1:2" x14ac:dyDescent="0.25">
      <c r="A22" s="182" t="s">
        <v>112</v>
      </c>
      <c r="B22" s="182">
        <v>0.67126444811986896</v>
      </c>
    </row>
    <row r="23" spans="1:2" x14ac:dyDescent="0.25">
      <c r="A23" s="182" t="s">
        <v>113</v>
      </c>
      <c r="B23" s="182">
        <v>0.74289991590163196</v>
      </c>
    </row>
    <row r="24" spans="1:2" x14ac:dyDescent="0.25">
      <c r="A24" s="182" t="s">
        <v>114</v>
      </c>
      <c r="B24" s="182">
        <v>0.85203108360923796</v>
      </c>
    </row>
    <row r="25" spans="1:2" x14ac:dyDescent="0.25">
      <c r="A25" s="184" t="s">
        <v>115</v>
      </c>
      <c r="B25" s="184">
        <v>0.87687177277578698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10"/>
  <sheetViews>
    <sheetView workbookViewId="0">
      <selection activeCell="I7" sqref="I7"/>
    </sheetView>
  </sheetViews>
  <sheetFormatPr defaultRowHeight="15" x14ac:dyDescent="0.25"/>
  <cols>
    <col min="1" max="1" width="11.5703125" customWidth="1"/>
    <col min="2" max="2" width="23.7109375" customWidth="1"/>
    <col min="3" max="3" width="26.7109375" customWidth="1"/>
    <col min="4" max="4" width="22.7109375" customWidth="1"/>
    <col min="5" max="5" width="21.7109375" customWidth="1"/>
    <col min="6" max="7" width="11.7109375" customWidth="1"/>
    <col min="9" max="9" width="12.7109375" customWidth="1"/>
    <col min="10" max="10" width="32.7109375" customWidth="1"/>
  </cols>
  <sheetData>
    <row r="1" spans="1:10" ht="15.75" x14ac:dyDescent="0.25">
      <c r="A1" s="278" t="s">
        <v>72</v>
      </c>
      <c r="B1" s="279"/>
      <c r="C1" s="279"/>
      <c r="D1" s="279"/>
      <c r="E1" s="279"/>
      <c r="F1" s="279"/>
      <c r="G1" s="279"/>
      <c r="I1" s="278" t="s">
        <v>73</v>
      </c>
      <c r="J1" s="279"/>
    </row>
    <row r="2" spans="1:10" x14ac:dyDescent="0.25">
      <c r="A2" s="9" t="s">
        <v>71</v>
      </c>
      <c r="B2" s="9" t="s">
        <v>86</v>
      </c>
      <c r="C2" s="9" t="s">
        <v>87</v>
      </c>
      <c r="D2" s="9" t="s">
        <v>88</v>
      </c>
      <c r="E2" s="9" t="s">
        <v>89</v>
      </c>
      <c r="F2" s="9" t="s">
        <v>90</v>
      </c>
      <c r="G2" s="9" t="s">
        <v>91</v>
      </c>
      <c r="I2" s="16" t="s">
        <v>74</v>
      </c>
      <c r="J2" s="10" t="s">
        <v>4</v>
      </c>
    </row>
    <row r="3" spans="1:10" x14ac:dyDescent="0.25">
      <c r="A3" s="22">
        <v>2013</v>
      </c>
      <c r="B3" s="22">
        <v>-0.59133237834701002</v>
      </c>
      <c r="C3" s="22">
        <v>-0.23530865036555501</v>
      </c>
      <c r="D3" s="22">
        <v>-5.6072506270683102E-2</v>
      </c>
      <c r="E3" s="22">
        <v>2.8640824612873001E-2</v>
      </c>
      <c r="F3" s="22">
        <v>0.723648181569023</v>
      </c>
      <c r="G3" s="22">
        <v>-0.125159803949837</v>
      </c>
      <c r="I3" s="16" t="s">
        <v>75</v>
      </c>
      <c r="J3" s="11"/>
    </row>
    <row r="4" spans="1:10" x14ac:dyDescent="0.25">
      <c r="A4" s="21">
        <v>2014</v>
      </c>
      <c r="B4" s="21">
        <v>0.110592691828047</v>
      </c>
      <c r="C4" s="21">
        <v>7.8781749975244494E-2</v>
      </c>
      <c r="D4" s="21">
        <v>0.14547331325565199</v>
      </c>
      <c r="E4" s="21">
        <v>-8.2818945949846096E-2</v>
      </c>
      <c r="F4" s="21">
        <v>1.1715401248200701</v>
      </c>
      <c r="G4" s="21">
        <v>1.4237897759643601</v>
      </c>
      <c r="I4" s="16" t="s">
        <v>77</v>
      </c>
      <c r="J4" s="11" t="s">
        <v>92</v>
      </c>
    </row>
    <row r="5" spans="1:10" x14ac:dyDescent="0.25">
      <c r="A5" s="21">
        <v>2015</v>
      </c>
      <c r="B5" s="21">
        <v>0.40267567492935302</v>
      </c>
      <c r="C5" s="21">
        <v>0.48088936808711302</v>
      </c>
      <c r="D5" s="21">
        <v>0.34575381907623798</v>
      </c>
      <c r="E5" s="21">
        <v>4.7407375329275303E-2</v>
      </c>
      <c r="F5" s="21">
        <v>0.68247644826876397</v>
      </c>
      <c r="G5" s="21">
        <v>1.9606439343044799</v>
      </c>
      <c r="I5" s="16" t="s">
        <v>79</v>
      </c>
      <c r="J5" s="12"/>
    </row>
    <row r="6" spans="1:10" x14ac:dyDescent="0.25">
      <c r="A6" s="21">
        <v>2016</v>
      </c>
      <c r="B6" s="21">
        <v>0.29279375338534902</v>
      </c>
      <c r="C6" s="21">
        <v>0.65293365351899002</v>
      </c>
      <c r="D6" s="21">
        <v>0.25267596036739498</v>
      </c>
      <c r="E6" s="21">
        <v>0.27259439152911702</v>
      </c>
      <c r="F6" s="21">
        <v>0.72073808841894005</v>
      </c>
      <c r="G6" s="21">
        <v>2.18987822163121</v>
      </c>
    </row>
    <row r="7" spans="1:10" x14ac:dyDescent="0.25">
      <c r="A7" s="21">
        <v>2017</v>
      </c>
      <c r="B7" s="21">
        <v>0.41966248652514099</v>
      </c>
      <c r="C7" s="21">
        <v>0.38397209822672401</v>
      </c>
      <c r="D7" s="21">
        <v>0.11367311465614099</v>
      </c>
      <c r="E7" s="21">
        <v>0.22997762002018701</v>
      </c>
      <c r="F7" s="21">
        <v>1.7635767205331501</v>
      </c>
      <c r="G7" s="21">
        <v>2.9053278779591198</v>
      </c>
      <c r="I7" s="17" t="str">
        <f>HYPERLINK("#'OVERZICHT'!A1", "Link naar overzicht")</f>
        <v>Link naar overzicht</v>
      </c>
    </row>
    <row r="8" spans="1:10" x14ac:dyDescent="0.25">
      <c r="A8" s="21">
        <v>2018</v>
      </c>
      <c r="B8" s="21">
        <v>0.62226343781869697</v>
      </c>
      <c r="C8" s="21">
        <v>0.25942854032196899</v>
      </c>
      <c r="D8" s="21">
        <v>0.15857870967565699</v>
      </c>
      <c r="E8" s="21">
        <v>0.247056844155115</v>
      </c>
      <c r="F8" s="21">
        <v>1.31001228098515</v>
      </c>
      <c r="G8" s="21">
        <v>2.5905001829524599</v>
      </c>
    </row>
    <row r="9" spans="1:10" x14ac:dyDescent="0.25">
      <c r="A9" s="21">
        <v>2019</v>
      </c>
      <c r="B9" s="21">
        <v>0.37</v>
      </c>
      <c r="C9" s="21">
        <v>0.13</v>
      </c>
      <c r="D9" s="21">
        <v>0.34</v>
      </c>
      <c r="E9" s="21">
        <v>0.56999999999999995</v>
      </c>
      <c r="F9" s="21">
        <v>0.42</v>
      </c>
      <c r="G9" s="21">
        <v>1.83</v>
      </c>
    </row>
    <row r="10" spans="1:10" x14ac:dyDescent="0.25">
      <c r="A10" s="23">
        <v>2020</v>
      </c>
      <c r="B10" s="23">
        <v>0.46</v>
      </c>
      <c r="C10" s="23">
        <v>0.1</v>
      </c>
      <c r="D10" s="23">
        <v>0.04</v>
      </c>
      <c r="E10" s="23">
        <v>0.75</v>
      </c>
      <c r="F10" s="23">
        <v>0.19</v>
      </c>
      <c r="G10" s="23">
        <v>1.54</v>
      </c>
    </row>
  </sheetData>
  <mergeCells count="2">
    <mergeCell ref="A1:G1"/>
    <mergeCell ref="I1:J1"/>
  </mergeCells>
  <pageMargins left="0.7" right="0.7" top="0.75" bottom="0.75" header="0.3" footer="0.3"/>
  <pageSetup paperSize="9" orientation="portrait" horizontalDpi="300" verticalDpi="30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E70"/>
  <sheetViews>
    <sheetView topLeftCell="A29" workbookViewId="0">
      <selection activeCell="D47" sqref="D47:D72"/>
    </sheetView>
  </sheetViews>
  <sheetFormatPr defaultRowHeight="15" x14ac:dyDescent="0.25"/>
  <cols>
    <col min="1" max="1" width="8.140625" customWidth="1"/>
    <col min="2" max="2" width="22.7109375" customWidth="1"/>
    <col min="4" max="4" width="12.7109375" customWidth="1"/>
    <col min="5" max="5" width="22.7109375" customWidth="1"/>
  </cols>
  <sheetData>
    <row r="1" spans="1:5" ht="15.75" x14ac:dyDescent="0.25">
      <c r="A1" s="278" t="s">
        <v>72</v>
      </c>
      <c r="B1" s="279"/>
      <c r="D1" s="278" t="s">
        <v>73</v>
      </c>
      <c r="E1" s="279"/>
    </row>
    <row r="2" spans="1:5" x14ac:dyDescent="0.25">
      <c r="A2" s="9" t="s">
        <v>71</v>
      </c>
      <c r="B2" s="9" t="s">
        <v>309</v>
      </c>
      <c r="D2" s="16" t="s">
        <v>74</v>
      </c>
      <c r="E2" s="10" t="s">
        <v>30</v>
      </c>
    </row>
    <row r="3" spans="1:5" x14ac:dyDescent="0.25">
      <c r="A3" s="186">
        <v>1951</v>
      </c>
      <c r="B3" s="186">
        <v>-1.2655601659750999</v>
      </c>
      <c r="D3" s="16" t="s">
        <v>75</v>
      </c>
      <c r="E3" s="11"/>
    </row>
    <row r="4" spans="1:5" x14ac:dyDescent="0.25">
      <c r="A4" s="185">
        <v>1952</v>
      </c>
      <c r="B4" s="185">
        <v>7.9188221249502604</v>
      </c>
      <c r="D4" s="16" t="s">
        <v>77</v>
      </c>
      <c r="E4" s="11" t="s">
        <v>121</v>
      </c>
    </row>
    <row r="5" spans="1:5" x14ac:dyDescent="0.25">
      <c r="A5" s="185">
        <v>1953</v>
      </c>
      <c r="B5" s="185">
        <v>5.7668941022525502</v>
      </c>
      <c r="D5" s="16" t="s">
        <v>79</v>
      </c>
      <c r="E5" s="12"/>
    </row>
    <row r="6" spans="1:5" x14ac:dyDescent="0.25">
      <c r="A6" s="185">
        <v>1954</v>
      </c>
      <c r="B6" s="185">
        <v>0.88673247448552805</v>
      </c>
    </row>
    <row r="7" spans="1:5" x14ac:dyDescent="0.25">
      <c r="A7" s="185">
        <v>1955</v>
      </c>
      <c r="B7" s="185">
        <v>2.6469268730372399</v>
      </c>
      <c r="D7" s="17" t="str">
        <f>HYPERLINK("#'OVERZICHT'!A1", "Link naar overzicht")</f>
        <v>Link naar overzicht</v>
      </c>
    </row>
    <row r="8" spans="1:5" x14ac:dyDescent="0.25">
      <c r="A8" s="185">
        <v>1956</v>
      </c>
      <c r="B8" s="185">
        <v>-2.3441809156094902</v>
      </c>
    </row>
    <row r="9" spans="1:5" x14ac:dyDescent="0.25">
      <c r="A9" s="185">
        <v>1957</v>
      </c>
      <c r="B9" s="185">
        <v>-1.71243736918881</v>
      </c>
    </row>
    <row r="10" spans="1:5" x14ac:dyDescent="0.25">
      <c r="A10" s="185">
        <v>1958</v>
      </c>
      <c r="B10" s="185">
        <v>4.3740573152337898</v>
      </c>
    </row>
    <row r="11" spans="1:5" x14ac:dyDescent="0.25">
      <c r="A11" s="185">
        <v>1959</v>
      </c>
      <c r="B11" s="185">
        <v>4.76695539449649</v>
      </c>
    </row>
    <row r="12" spans="1:5" x14ac:dyDescent="0.25">
      <c r="A12" s="185">
        <v>1960</v>
      </c>
      <c r="B12" s="185">
        <v>2.9758769619719798</v>
      </c>
    </row>
    <row r="13" spans="1:5" x14ac:dyDescent="0.25">
      <c r="A13" s="185">
        <v>1961</v>
      </c>
      <c r="B13" s="185">
        <v>1.4317784983786499</v>
      </c>
    </row>
    <row r="14" spans="1:5" x14ac:dyDescent="0.25">
      <c r="A14" s="185">
        <v>1962</v>
      </c>
      <c r="B14" s="185">
        <v>1.0473145187450801</v>
      </c>
    </row>
    <row r="15" spans="1:5" x14ac:dyDescent="0.25">
      <c r="A15" s="185">
        <v>1963</v>
      </c>
      <c r="B15" s="185">
        <v>0.70052539404553404</v>
      </c>
    </row>
    <row r="16" spans="1:5" x14ac:dyDescent="0.25">
      <c r="A16" s="185">
        <v>1964</v>
      </c>
      <c r="B16" s="185">
        <v>-1.05996805575722</v>
      </c>
    </row>
    <row r="17" spans="1:2" x14ac:dyDescent="0.25">
      <c r="A17" s="185">
        <v>1965</v>
      </c>
      <c r="B17" s="185">
        <v>0.10400754054668999</v>
      </c>
    </row>
    <row r="18" spans="1:2" x14ac:dyDescent="0.25">
      <c r="A18" s="185">
        <v>1966</v>
      </c>
      <c r="B18" s="185">
        <v>-0.964121544982389</v>
      </c>
    </row>
    <row r="19" spans="1:2" x14ac:dyDescent="0.25">
      <c r="A19" s="185">
        <v>1967</v>
      </c>
      <c r="B19" s="185">
        <v>-0.31288260100666598</v>
      </c>
    </row>
    <row r="20" spans="1:2" x14ac:dyDescent="0.25">
      <c r="A20" s="185">
        <v>1968</v>
      </c>
      <c r="B20" s="185">
        <v>0.30181086519114703</v>
      </c>
    </row>
    <row r="21" spans="1:2" x14ac:dyDescent="0.25">
      <c r="A21" s="185">
        <v>1969</v>
      </c>
      <c r="B21" s="185">
        <v>2.5062753427302602</v>
      </c>
    </row>
    <row r="22" spans="1:2" x14ac:dyDescent="0.25">
      <c r="A22" s="185">
        <v>1970</v>
      </c>
      <c r="B22" s="185">
        <v>0.67845642553338004</v>
      </c>
    </row>
    <row r="23" spans="1:2" x14ac:dyDescent="0.25">
      <c r="A23" s="185">
        <v>1971</v>
      </c>
      <c r="B23" s="185">
        <v>1.3398072983840399</v>
      </c>
    </row>
    <row r="24" spans="1:2" x14ac:dyDescent="0.25">
      <c r="A24" s="185">
        <v>1972</v>
      </c>
      <c r="B24" s="185">
        <v>4.4144546969635403</v>
      </c>
    </row>
    <row r="25" spans="1:2" x14ac:dyDescent="0.25">
      <c r="A25" s="185">
        <v>1973</v>
      </c>
      <c r="B25" s="185">
        <v>4.3283069378472199</v>
      </c>
    </row>
    <row r="26" spans="1:2" x14ac:dyDescent="0.25">
      <c r="A26" s="185">
        <v>1974</v>
      </c>
      <c r="B26" s="185">
        <v>6.6176396003448801</v>
      </c>
    </row>
    <row r="27" spans="1:2" x14ac:dyDescent="0.25">
      <c r="A27" s="185">
        <v>1975</v>
      </c>
      <c r="B27" s="185">
        <v>3.2739659184745902</v>
      </c>
    </row>
    <row r="28" spans="1:2" x14ac:dyDescent="0.25">
      <c r="A28" s="185">
        <v>1976</v>
      </c>
      <c r="B28" s="185">
        <v>3.6792826058288299</v>
      </c>
    </row>
    <row r="29" spans="1:2" x14ac:dyDescent="0.25">
      <c r="A29" s="185">
        <v>1977</v>
      </c>
      <c r="B29" s="185">
        <v>0.41134362073965502</v>
      </c>
    </row>
    <row r="30" spans="1:2" x14ac:dyDescent="0.25">
      <c r="A30" s="185">
        <v>1978</v>
      </c>
      <c r="B30" s="185">
        <v>-1.0885668731392799</v>
      </c>
    </row>
    <row r="31" spans="1:2" x14ac:dyDescent="0.25">
      <c r="A31" s="185">
        <v>1979</v>
      </c>
      <c r="B31" s="185">
        <v>0.90891089108910905</v>
      </c>
    </row>
    <row r="32" spans="1:2" x14ac:dyDescent="0.25">
      <c r="A32" s="185">
        <v>1980</v>
      </c>
      <c r="B32" s="185">
        <v>0.14286502627367501</v>
      </c>
    </row>
    <row r="33" spans="1:2" x14ac:dyDescent="0.25">
      <c r="A33" s="185">
        <v>1981</v>
      </c>
      <c r="B33" s="185">
        <v>3.3272728328870298</v>
      </c>
    </row>
    <row r="34" spans="1:2" x14ac:dyDescent="0.25">
      <c r="A34" s="185">
        <v>1982</v>
      </c>
      <c r="B34" s="185">
        <v>3.75875600130427</v>
      </c>
    </row>
    <row r="35" spans="1:2" x14ac:dyDescent="0.25">
      <c r="A35" s="185">
        <v>1983</v>
      </c>
      <c r="B35" s="185">
        <v>3.4147825425625502</v>
      </c>
    </row>
    <row r="36" spans="1:2" x14ac:dyDescent="0.25">
      <c r="A36" s="185">
        <v>1984</v>
      </c>
      <c r="B36" s="185">
        <v>5.4844277286895604</v>
      </c>
    </row>
    <row r="37" spans="1:2" x14ac:dyDescent="0.25">
      <c r="A37" s="185">
        <v>1985</v>
      </c>
      <c r="B37" s="185">
        <v>3.3591100798199398</v>
      </c>
    </row>
    <row r="38" spans="1:2" x14ac:dyDescent="0.25">
      <c r="A38" s="185">
        <v>1986</v>
      </c>
      <c r="B38" s="185">
        <v>2.6128656440798399</v>
      </c>
    </row>
    <row r="39" spans="1:2" x14ac:dyDescent="0.25">
      <c r="A39" s="185">
        <v>1987</v>
      </c>
      <c r="B39" s="185">
        <v>2.5852276812031798</v>
      </c>
    </row>
    <row r="40" spans="1:2" x14ac:dyDescent="0.25">
      <c r="A40" s="185">
        <v>1988</v>
      </c>
      <c r="B40" s="185">
        <v>2.5611684038309499</v>
      </c>
    </row>
    <row r="41" spans="1:2" x14ac:dyDescent="0.25">
      <c r="A41" s="185">
        <v>1989</v>
      </c>
      <c r="B41" s="185">
        <v>3.1761747808074601</v>
      </c>
    </row>
    <row r="42" spans="1:2" x14ac:dyDescent="0.25">
      <c r="A42" s="185">
        <v>1990</v>
      </c>
      <c r="B42" s="185">
        <v>2.5347626943345398</v>
      </c>
    </row>
    <row r="43" spans="1:2" x14ac:dyDescent="0.25">
      <c r="A43" s="185">
        <v>1991</v>
      </c>
      <c r="B43" s="185">
        <v>2.9964060223409401</v>
      </c>
    </row>
    <row r="44" spans="1:2" x14ac:dyDescent="0.25">
      <c r="A44" s="185">
        <v>1992</v>
      </c>
      <c r="B44" s="185">
        <v>2.2564377802377198</v>
      </c>
    </row>
    <row r="45" spans="1:2" x14ac:dyDescent="0.25">
      <c r="A45" s="185">
        <v>1993</v>
      </c>
      <c r="B45" s="185">
        <v>4.4030534793651004</v>
      </c>
    </row>
    <row r="46" spans="1:2" x14ac:dyDescent="0.25">
      <c r="A46" s="185">
        <v>1994</v>
      </c>
      <c r="B46" s="185">
        <v>5.2546475066195901</v>
      </c>
    </row>
    <row r="47" spans="1:2" x14ac:dyDescent="0.25">
      <c r="A47" s="185">
        <v>1995</v>
      </c>
      <c r="B47" s="185">
        <v>6.24615001805509</v>
      </c>
    </row>
    <row r="48" spans="1:2" x14ac:dyDescent="0.25">
      <c r="A48" s="185">
        <v>1996</v>
      </c>
      <c r="B48" s="185">
        <v>5.7868697859992704</v>
      </c>
    </row>
    <row r="49" spans="1:2" x14ac:dyDescent="0.25">
      <c r="A49" s="185">
        <v>1997</v>
      </c>
      <c r="B49" s="185">
        <v>5.4345528741674496</v>
      </c>
    </row>
    <row r="50" spans="1:2" x14ac:dyDescent="0.25">
      <c r="A50" s="185">
        <v>1998</v>
      </c>
      <c r="B50" s="185">
        <v>4.1349750821085696</v>
      </c>
    </row>
    <row r="51" spans="1:2" x14ac:dyDescent="0.25">
      <c r="A51" s="185">
        <v>1999</v>
      </c>
      <c r="B51" s="185">
        <v>5.1521126021852002</v>
      </c>
    </row>
    <row r="52" spans="1:2" x14ac:dyDescent="0.25">
      <c r="A52" s="185">
        <v>2000</v>
      </c>
      <c r="B52" s="185">
        <v>6.3306541712849604</v>
      </c>
    </row>
    <row r="53" spans="1:2" x14ac:dyDescent="0.25">
      <c r="A53" s="185">
        <v>2001</v>
      </c>
      <c r="B53" s="185">
        <v>4.3118529263448897</v>
      </c>
    </row>
    <row r="54" spans="1:2" x14ac:dyDescent="0.25">
      <c r="A54" s="185">
        <v>2002</v>
      </c>
      <c r="B54" s="185">
        <v>4.9022522783191</v>
      </c>
    </row>
    <row r="55" spans="1:2" x14ac:dyDescent="0.25">
      <c r="A55" s="185">
        <v>2003</v>
      </c>
      <c r="B55" s="185">
        <v>6.1005050603537399</v>
      </c>
    </row>
    <row r="56" spans="1:2" x14ac:dyDescent="0.25">
      <c r="A56" s="185">
        <v>2004</v>
      </c>
      <c r="B56" s="185">
        <v>6.5798075142739503</v>
      </c>
    </row>
    <row r="57" spans="1:2" x14ac:dyDescent="0.25">
      <c r="A57" s="185">
        <v>2005</v>
      </c>
      <c r="B57" s="185">
        <v>5.1987445610047898</v>
      </c>
    </row>
    <row r="58" spans="1:2" x14ac:dyDescent="0.25">
      <c r="A58" s="185">
        <v>2006</v>
      </c>
      <c r="B58" s="185">
        <v>7.4391065887030301</v>
      </c>
    </row>
    <row r="59" spans="1:2" x14ac:dyDescent="0.25">
      <c r="A59" s="185">
        <v>2007</v>
      </c>
      <c r="B59" s="185">
        <v>5.3439281618941497</v>
      </c>
    </row>
    <row r="60" spans="1:2" x14ac:dyDescent="0.25">
      <c r="A60" s="185">
        <v>2008</v>
      </c>
      <c r="B60" s="185">
        <v>4.2608289889647404</v>
      </c>
    </row>
    <row r="61" spans="1:2" x14ac:dyDescent="0.25">
      <c r="A61" s="185">
        <v>2009</v>
      </c>
      <c r="B61" s="185">
        <v>5.6108584250098401</v>
      </c>
    </row>
    <row r="62" spans="1:2" x14ac:dyDescent="0.25">
      <c r="A62" s="185">
        <v>2010</v>
      </c>
      <c r="B62" s="185">
        <v>7.0383158606166898</v>
      </c>
    </row>
    <row r="63" spans="1:2" x14ac:dyDescent="0.25">
      <c r="A63" s="185">
        <v>2011</v>
      </c>
      <c r="B63" s="185">
        <v>8.6355382181225995</v>
      </c>
    </row>
    <row r="64" spans="1:2" x14ac:dyDescent="0.25">
      <c r="A64" s="185">
        <v>2012</v>
      </c>
      <c r="B64" s="185">
        <v>10.2446375462122</v>
      </c>
    </row>
    <row r="65" spans="1:2" x14ac:dyDescent="0.25">
      <c r="A65" s="185">
        <v>2013</v>
      </c>
      <c r="B65" s="185">
        <v>10.0696026878114</v>
      </c>
    </row>
    <row r="66" spans="1:2" x14ac:dyDescent="0.25">
      <c r="A66" s="185">
        <v>2014</v>
      </c>
      <c r="B66" s="185">
        <v>9.5156054559533008</v>
      </c>
    </row>
    <row r="67" spans="1:2" x14ac:dyDescent="0.25">
      <c r="A67" s="185">
        <v>2015</v>
      </c>
      <c r="B67" s="185">
        <v>6.2990574022330197</v>
      </c>
    </row>
    <row r="68" spans="1:2" x14ac:dyDescent="0.25">
      <c r="A68" s="185">
        <v>2016</v>
      </c>
      <c r="B68" s="185">
        <v>8.0618406210603109</v>
      </c>
    </row>
    <row r="69" spans="1:2" x14ac:dyDescent="0.25">
      <c r="A69" s="185">
        <v>2017</v>
      </c>
      <c r="B69" s="185">
        <v>10.821436409599199</v>
      </c>
    </row>
    <row r="70" spans="1:2" x14ac:dyDescent="0.25">
      <c r="A70" s="187">
        <v>2018</v>
      </c>
      <c r="B70" s="187">
        <v>11.1941387966239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G11"/>
  <sheetViews>
    <sheetView workbookViewId="0">
      <selection activeCell="G21" sqref="G21"/>
    </sheetView>
  </sheetViews>
  <sheetFormatPr defaultRowHeight="15" x14ac:dyDescent="0.25"/>
  <cols>
    <col min="1" max="1" width="9.7109375" customWidth="1"/>
    <col min="2" max="3" width="43.140625" customWidth="1"/>
    <col min="4" max="4" width="45.42578125" customWidth="1"/>
    <col min="6" max="6" width="12.7109375" customWidth="1"/>
    <col min="7" max="7" width="37.7109375" customWidth="1"/>
  </cols>
  <sheetData>
    <row r="1" spans="1:7" ht="15.75" x14ac:dyDescent="0.25">
      <c r="A1" s="278" t="s">
        <v>72</v>
      </c>
      <c r="B1" s="279"/>
      <c r="C1" s="279"/>
      <c r="D1" s="279"/>
      <c r="F1" s="278" t="s">
        <v>73</v>
      </c>
      <c r="G1" s="279"/>
    </row>
    <row r="2" spans="1:7" x14ac:dyDescent="0.25">
      <c r="A2" s="9" t="s">
        <v>71</v>
      </c>
      <c r="B2" s="9" t="s">
        <v>311</v>
      </c>
      <c r="C2" s="9" t="s">
        <v>311</v>
      </c>
      <c r="D2" s="9" t="s">
        <v>312</v>
      </c>
      <c r="F2" s="16" t="s">
        <v>74</v>
      </c>
      <c r="G2" s="10" t="s">
        <v>53</v>
      </c>
    </row>
    <row r="3" spans="1:7" x14ac:dyDescent="0.25">
      <c r="A3" s="189" t="s">
        <v>184</v>
      </c>
      <c r="B3" s="189">
        <v>2.1</v>
      </c>
      <c r="C3" s="189">
        <v>0.5</v>
      </c>
      <c r="D3" s="189">
        <v>1.8288260687045499</v>
      </c>
      <c r="F3" s="16" t="s">
        <v>75</v>
      </c>
      <c r="G3" s="11"/>
    </row>
    <row r="4" spans="1:7" x14ac:dyDescent="0.25">
      <c r="A4" s="188" t="s">
        <v>139</v>
      </c>
      <c r="B4" s="188">
        <v>2.8</v>
      </c>
      <c r="C4" s="188">
        <v>-0.2</v>
      </c>
      <c r="D4" s="188">
        <v>1.3154555540465001</v>
      </c>
      <c r="F4" s="16" t="s">
        <v>77</v>
      </c>
      <c r="G4" s="11" t="s">
        <v>121</v>
      </c>
    </row>
    <row r="5" spans="1:7" x14ac:dyDescent="0.25">
      <c r="A5" s="188" t="s">
        <v>313</v>
      </c>
      <c r="B5" s="188">
        <v>2.4</v>
      </c>
      <c r="C5" s="188">
        <v>0.4</v>
      </c>
      <c r="D5" s="188">
        <v>1.4114955540465</v>
      </c>
      <c r="F5" s="16" t="s">
        <v>79</v>
      </c>
      <c r="G5" s="12"/>
    </row>
    <row r="6" spans="1:7" x14ac:dyDescent="0.25">
      <c r="A6" s="188" t="s">
        <v>314</v>
      </c>
      <c r="B6" s="188">
        <v>2.6</v>
      </c>
      <c r="C6" s="188">
        <v>0.6</v>
      </c>
      <c r="D6" s="188">
        <v>3.5190455540465</v>
      </c>
    </row>
    <row r="7" spans="1:7" x14ac:dyDescent="0.25">
      <c r="A7" s="188" t="s">
        <v>315</v>
      </c>
      <c r="B7" s="188">
        <v>3.4</v>
      </c>
      <c r="C7" s="188">
        <v>1.4</v>
      </c>
      <c r="D7" s="188">
        <v>2.4356055540465</v>
      </c>
      <c r="F7" s="17" t="str">
        <f>HYPERLINK("#'OVERZICHT'!A1", "Link naar overzicht")</f>
        <v>Link naar overzicht</v>
      </c>
    </row>
    <row r="8" spans="1:7" x14ac:dyDescent="0.25">
      <c r="A8" s="188" t="s">
        <v>316</v>
      </c>
      <c r="B8" s="188">
        <v>7.1</v>
      </c>
      <c r="C8" s="188">
        <v>1.1000000000000001</v>
      </c>
      <c r="D8" s="188"/>
    </row>
    <row r="9" spans="1:7" x14ac:dyDescent="0.25">
      <c r="A9" s="188" t="s">
        <v>124</v>
      </c>
      <c r="B9" s="188">
        <v>5.6</v>
      </c>
      <c r="C9" s="188">
        <v>3.6</v>
      </c>
      <c r="D9" s="188">
        <v>5.0960155540464998</v>
      </c>
    </row>
    <row r="10" spans="1:7" x14ac:dyDescent="0.25">
      <c r="A10" s="188" t="s">
        <v>317</v>
      </c>
      <c r="B10" s="188">
        <v>7</v>
      </c>
      <c r="C10" s="188">
        <v>3.8</v>
      </c>
      <c r="D10" s="188">
        <v>6.9230755540465001</v>
      </c>
    </row>
    <row r="11" spans="1:7" x14ac:dyDescent="0.25">
      <c r="A11" s="190" t="s">
        <v>122</v>
      </c>
      <c r="B11" s="190">
        <v>8.1999999999999993</v>
      </c>
      <c r="C11" s="190">
        <v>4.2</v>
      </c>
      <c r="D11" s="190">
        <v>7.7257355540464996</v>
      </c>
    </row>
  </sheetData>
  <mergeCells count="2">
    <mergeCell ref="A1:D1"/>
    <mergeCell ref="F1:G1"/>
  </mergeCells>
  <pageMargins left="0.7" right="0.7" top="0.75" bottom="0.75" header="0.3" footer="0.3"/>
  <pageSetup paperSize="9" orientation="portrait" horizontalDpi="300" verticalDpi="30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G22"/>
  <sheetViews>
    <sheetView workbookViewId="0">
      <selection activeCell="H28" sqref="H28"/>
    </sheetView>
  </sheetViews>
  <sheetFormatPr defaultRowHeight="15" x14ac:dyDescent="0.25"/>
  <cols>
    <col min="1" max="1" width="9.7109375" customWidth="1"/>
    <col min="2" max="2" width="29.7109375" customWidth="1"/>
    <col min="3" max="3" width="34.7109375" customWidth="1"/>
    <col min="4" max="4" width="12.7109375" customWidth="1"/>
    <col min="6" max="6" width="12.7109375" customWidth="1"/>
    <col min="7" max="7" width="33.7109375" customWidth="1"/>
  </cols>
  <sheetData>
    <row r="1" spans="1:7" ht="15.75" x14ac:dyDescent="0.25">
      <c r="A1" s="278" t="s">
        <v>72</v>
      </c>
      <c r="B1" s="279"/>
      <c r="C1" s="279"/>
      <c r="D1" s="279"/>
      <c r="F1" s="278" t="s">
        <v>73</v>
      </c>
      <c r="G1" s="279"/>
    </row>
    <row r="2" spans="1:7" x14ac:dyDescent="0.25">
      <c r="A2" s="9" t="s">
        <v>71</v>
      </c>
      <c r="B2" s="9" t="s">
        <v>176</v>
      </c>
      <c r="C2" s="9" t="s">
        <v>177</v>
      </c>
      <c r="D2" s="9" t="s">
        <v>178</v>
      </c>
      <c r="F2" s="16" t="s">
        <v>74</v>
      </c>
      <c r="G2" s="10" t="s">
        <v>29</v>
      </c>
    </row>
    <row r="3" spans="1:7" x14ac:dyDescent="0.25">
      <c r="A3" s="97">
        <v>2001</v>
      </c>
      <c r="B3" s="97">
        <v>0.49541586264183601</v>
      </c>
      <c r="C3" s="97">
        <v>-1.2416593622837</v>
      </c>
      <c r="D3" s="97">
        <v>3.6766343595914002</v>
      </c>
      <c r="F3" s="16" t="s">
        <v>75</v>
      </c>
      <c r="G3" s="11"/>
    </row>
    <row r="4" spans="1:7" x14ac:dyDescent="0.25">
      <c r="A4" s="96">
        <v>2002</v>
      </c>
      <c r="B4" s="96">
        <v>2.2473931627604502</v>
      </c>
      <c r="C4" s="96">
        <v>2.3819495904622099</v>
      </c>
      <c r="D4" s="96">
        <v>-2.4330950378718601</v>
      </c>
      <c r="F4" s="16" t="s">
        <v>77</v>
      </c>
      <c r="G4" s="11" t="s">
        <v>98</v>
      </c>
    </row>
    <row r="5" spans="1:7" x14ac:dyDescent="0.25">
      <c r="A5" s="96">
        <v>2003</v>
      </c>
      <c r="B5" s="96">
        <v>4.3631561927187299</v>
      </c>
      <c r="C5" s="96">
        <v>-1.01650727002582</v>
      </c>
      <c r="D5" s="96">
        <v>8.9486794809507106</v>
      </c>
      <c r="F5" s="16" t="s">
        <v>79</v>
      </c>
      <c r="G5" s="12"/>
    </row>
    <row r="6" spans="1:7" x14ac:dyDescent="0.25">
      <c r="A6" s="96">
        <v>2004</v>
      </c>
      <c r="B6" s="96">
        <v>8.2090766356327105</v>
      </c>
      <c r="C6" s="96">
        <v>4.2125443140204304</v>
      </c>
      <c r="D6" s="96">
        <v>15.009697899769799</v>
      </c>
    </row>
    <row r="7" spans="1:7" x14ac:dyDescent="0.25">
      <c r="A7" s="96">
        <v>2005</v>
      </c>
      <c r="B7" s="96">
        <v>6.7091033159130502</v>
      </c>
      <c r="C7" s="96">
        <v>3.2848956989862002</v>
      </c>
      <c r="D7" s="96">
        <v>10.6558758446126</v>
      </c>
      <c r="F7" s="17" t="str">
        <f>HYPERLINK("#'OVERZICHT'!A1", "Link naar overzicht")</f>
        <v>Link naar overzicht</v>
      </c>
    </row>
    <row r="8" spans="1:7" x14ac:dyDescent="0.25">
      <c r="A8" s="96">
        <v>2006</v>
      </c>
      <c r="B8" s="96">
        <v>8.5481817627265695</v>
      </c>
      <c r="C8" s="96">
        <v>3.6074502735707901</v>
      </c>
      <c r="D8" s="96">
        <v>14.273758521225201</v>
      </c>
    </row>
    <row r="9" spans="1:7" x14ac:dyDescent="0.25">
      <c r="A9" s="96">
        <v>2007</v>
      </c>
      <c r="B9" s="96">
        <v>7.3908577695492301</v>
      </c>
      <c r="C9" s="96">
        <v>3.9619475528625001</v>
      </c>
      <c r="D9" s="96">
        <v>7.7460402599315099</v>
      </c>
    </row>
    <row r="10" spans="1:7" x14ac:dyDescent="0.25">
      <c r="A10" s="96">
        <v>2008</v>
      </c>
      <c r="B10" s="96">
        <v>1.53500296531884</v>
      </c>
      <c r="C10" s="96">
        <v>-4.2574054349313597</v>
      </c>
      <c r="D10" s="96">
        <v>4.2279644306963702</v>
      </c>
    </row>
    <row r="11" spans="1:7" x14ac:dyDescent="0.25">
      <c r="A11" s="96">
        <v>2009</v>
      </c>
      <c r="B11" s="96">
        <v>-10.1855104243042</v>
      </c>
      <c r="C11" s="96">
        <v>-8.6952362414468194</v>
      </c>
      <c r="D11" s="96">
        <v>-12.182278907386101</v>
      </c>
    </row>
    <row r="12" spans="1:7" x14ac:dyDescent="0.25">
      <c r="A12" s="96">
        <v>2010</v>
      </c>
      <c r="B12" s="96">
        <v>9.8960860682833793</v>
      </c>
      <c r="C12" s="96">
        <v>7.6977267207644502</v>
      </c>
      <c r="D12" s="96">
        <v>13.485086066648799</v>
      </c>
    </row>
    <row r="13" spans="1:7" x14ac:dyDescent="0.25">
      <c r="A13" s="96">
        <v>2011</v>
      </c>
      <c r="B13" s="96">
        <v>6.0694274374688701</v>
      </c>
      <c r="C13" s="96">
        <v>7.6472890763926697</v>
      </c>
      <c r="D13" s="96">
        <v>2.5573118334126801</v>
      </c>
    </row>
    <row r="14" spans="1:7" x14ac:dyDescent="0.25">
      <c r="A14" s="96">
        <v>2012</v>
      </c>
      <c r="B14" s="96">
        <v>1.18808172995656</v>
      </c>
      <c r="C14" s="96">
        <v>1.32451161618821</v>
      </c>
      <c r="D14" s="96">
        <v>2.7119688057076998</v>
      </c>
    </row>
    <row r="15" spans="1:7" x14ac:dyDescent="0.25">
      <c r="A15" s="96">
        <v>2013</v>
      </c>
      <c r="B15" s="96">
        <v>2.7253104428930599</v>
      </c>
      <c r="C15" s="96">
        <v>1.5886191608522</v>
      </c>
      <c r="D15" s="96">
        <v>0.91925873123068802</v>
      </c>
    </row>
    <row r="16" spans="1:7" x14ac:dyDescent="0.25">
      <c r="A16" s="96">
        <v>2014</v>
      </c>
      <c r="B16" s="96">
        <v>5.1860487936011603</v>
      </c>
      <c r="C16" s="96">
        <v>4.7349069307399496</v>
      </c>
      <c r="D16" s="96">
        <v>4.4424315730868402</v>
      </c>
    </row>
    <row r="17" spans="1:4" x14ac:dyDescent="0.25">
      <c r="A17" s="96">
        <v>2015</v>
      </c>
      <c r="B17" s="96">
        <v>4.17568748208069</v>
      </c>
      <c r="C17" s="96">
        <v>3.85127840270976</v>
      </c>
      <c r="D17" s="96">
        <v>7.3809300336982</v>
      </c>
    </row>
    <row r="18" spans="1:4" x14ac:dyDescent="0.25">
      <c r="A18" s="96">
        <v>2016</v>
      </c>
      <c r="B18" s="96">
        <v>3.67639427085963</v>
      </c>
      <c r="C18" s="96">
        <v>3.6157007914495898</v>
      </c>
      <c r="D18" s="96">
        <v>5.6676328045319702</v>
      </c>
    </row>
    <row r="19" spans="1:4" x14ac:dyDescent="0.25">
      <c r="A19" s="96">
        <v>2017</v>
      </c>
      <c r="B19" s="96">
        <v>5.13024423702434</v>
      </c>
      <c r="C19" s="96">
        <v>5.7245426123114598</v>
      </c>
      <c r="D19" s="96">
        <v>8.2824673518935494</v>
      </c>
    </row>
    <row r="20" spans="1:4" x14ac:dyDescent="0.25">
      <c r="A20" s="96">
        <v>2018</v>
      </c>
      <c r="B20" s="96">
        <v>3.24286314597102</v>
      </c>
      <c r="C20" s="96">
        <v>3.0888876604590099</v>
      </c>
      <c r="D20" s="96">
        <v>5.1377152424124697</v>
      </c>
    </row>
    <row r="21" spans="1:4" x14ac:dyDescent="0.25">
      <c r="A21" s="96">
        <v>2019</v>
      </c>
      <c r="B21" s="96">
        <v>1.9</v>
      </c>
      <c r="C21" s="96">
        <v>-0.4</v>
      </c>
      <c r="D21" s="96">
        <v>4.7</v>
      </c>
    </row>
    <row r="22" spans="1:4" x14ac:dyDescent="0.25">
      <c r="A22" s="98">
        <v>2020</v>
      </c>
      <c r="B22" s="98">
        <v>1.9</v>
      </c>
      <c r="C22" s="98">
        <v>1.4</v>
      </c>
      <c r="D22" s="98">
        <v>2.8</v>
      </c>
    </row>
  </sheetData>
  <mergeCells count="2">
    <mergeCell ref="A1:D1"/>
    <mergeCell ref="F1:G1"/>
  </mergeCells>
  <pageMargins left="0.7" right="0.7" top="0.75" bottom="0.75" header="0.3" footer="0.3"/>
  <pageSetup paperSize="9" orientation="portrait" horizontalDpi="300" verticalDpi="30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I15"/>
  <sheetViews>
    <sheetView workbookViewId="0">
      <selection activeCell="I4" sqref="I4"/>
    </sheetView>
  </sheetViews>
  <sheetFormatPr defaultRowHeight="15" x14ac:dyDescent="0.25"/>
  <cols>
    <col min="1" max="1" width="9" customWidth="1"/>
    <col min="2" max="2" width="13.7109375" customWidth="1"/>
    <col min="3" max="3" width="17.7109375" customWidth="1"/>
    <col min="4" max="5" width="11.7109375" customWidth="1"/>
    <col min="6" max="6" width="17.7109375" customWidth="1"/>
    <col min="8" max="8" width="12.7109375" customWidth="1"/>
    <col min="9" max="9" width="44.7109375" customWidth="1"/>
  </cols>
  <sheetData>
    <row r="1" spans="1:9" ht="15.75" x14ac:dyDescent="0.25">
      <c r="A1" s="278" t="s">
        <v>72</v>
      </c>
      <c r="B1" s="279"/>
      <c r="C1" s="279"/>
      <c r="D1" s="279"/>
      <c r="E1" s="279"/>
      <c r="F1" s="279"/>
      <c r="H1" s="278" t="s">
        <v>73</v>
      </c>
      <c r="I1" s="279"/>
    </row>
    <row r="2" spans="1:9" x14ac:dyDescent="0.25">
      <c r="A2" s="9" t="s">
        <v>71</v>
      </c>
      <c r="B2" s="9" t="s">
        <v>179</v>
      </c>
      <c r="C2" s="9" t="s">
        <v>180</v>
      </c>
      <c r="D2" s="9" t="s">
        <v>181</v>
      </c>
      <c r="E2" s="9" t="s">
        <v>182</v>
      </c>
      <c r="F2" s="9" t="s">
        <v>183</v>
      </c>
      <c r="H2" s="16" t="s">
        <v>74</v>
      </c>
      <c r="I2" s="10" t="s">
        <v>30</v>
      </c>
    </row>
    <row r="3" spans="1:9" x14ac:dyDescent="0.25">
      <c r="A3" s="100">
        <v>2008</v>
      </c>
      <c r="B3" s="100">
        <v>-4.2663996674296003</v>
      </c>
      <c r="C3" s="100">
        <v>8.8425739666674303</v>
      </c>
      <c r="D3" s="100">
        <v>-0.77686470376184102</v>
      </c>
      <c r="E3" s="100">
        <v>0.46168481891160301</v>
      </c>
      <c r="F3" s="100">
        <v>4.2609944143876</v>
      </c>
      <c r="H3" s="16" t="s">
        <v>75</v>
      </c>
      <c r="I3" s="11"/>
    </row>
    <row r="4" spans="1:9" x14ac:dyDescent="0.25">
      <c r="A4" s="99">
        <v>2009</v>
      </c>
      <c r="B4" s="99">
        <v>-1.9734614516747</v>
      </c>
      <c r="C4" s="99">
        <v>8.1803212118089803</v>
      </c>
      <c r="D4" s="99">
        <v>-0.59086904718723099</v>
      </c>
      <c r="E4" s="99">
        <v>-4.9612565071253398E-3</v>
      </c>
      <c r="F4" s="99">
        <v>5.6110294564399297</v>
      </c>
      <c r="H4" s="16" t="s">
        <v>77</v>
      </c>
      <c r="I4" s="11" t="s">
        <v>121</v>
      </c>
    </row>
    <row r="5" spans="1:9" x14ac:dyDescent="0.25">
      <c r="A5" s="99">
        <v>2010</v>
      </c>
      <c r="B5" s="99">
        <v>-1.0468005411479899</v>
      </c>
      <c r="C5" s="99">
        <v>8.9052392190065408</v>
      </c>
      <c r="D5" s="99">
        <v>-1.01799869674455</v>
      </c>
      <c r="E5" s="99">
        <v>0.198064399125819</v>
      </c>
      <c r="F5" s="99">
        <v>7.0385043802398304</v>
      </c>
      <c r="H5" s="16" t="s">
        <v>79</v>
      </c>
      <c r="I5" s="12"/>
    </row>
    <row r="6" spans="1:9" x14ac:dyDescent="0.25">
      <c r="A6" s="99">
        <v>2011</v>
      </c>
      <c r="B6" s="99">
        <v>0.10132915168124799</v>
      </c>
      <c r="C6" s="99">
        <v>9.7201675931342404</v>
      </c>
      <c r="D6" s="99">
        <v>-1.26591622141157</v>
      </c>
      <c r="E6" s="99">
        <v>8.0109614276181101E-2</v>
      </c>
      <c r="F6" s="99">
        <v>8.6356901376800792</v>
      </c>
    </row>
    <row r="7" spans="1:9" x14ac:dyDescent="0.25">
      <c r="A7" s="99">
        <v>2012</v>
      </c>
      <c r="B7" s="99">
        <v>0.50645971892639596</v>
      </c>
      <c r="C7" s="99">
        <v>10.7454387671972</v>
      </c>
      <c r="D7" s="99">
        <v>-1.44372903879601</v>
      </c>
      <c r="E7" s="99">
        <v>0.43647229305329299</v>
      </c>
      <c r="F7" s="99">
        <v>10.244641740380899</v>
      </c>
      <c r="H7" s="17" t="str">
        <f>HYPERLINK("#'OVERZICHT'!A1", "Link naar overzicht")</f>
        <v>Link naar overzicht</v>
      </c>
    </row>
    <row r="8" spans="1:9" x14ac:dyDescent="0.25">
      <c r="A8" s="99">
        <v>2013</v>
      </c>
      <c r="B8" s="99">
        <v>-0.14187016076488901</v>
      </c>
      <c r="C8" s="99">
        <v>10.658282119510201</v>
      </c>
      <c r="D8" s="99">
        <v>-0.88286621014971001</v>
      </c>
      <c r="E8" s="99">
        <v>0.43620972278367098</v>
      </c>
      <c r="F8" s="99">
        <v>10.069755471379301</v>
      </c>
    </row>
    <row r="9" spans="1:9" x14ac:dyDescent="0.25">
      <c r="A9" s="99">
        <v>2014</v>
      </c>
      <c r="B9" s="99">
        <v>-1.5863104977851901</v>
      </c>
      <c r="C9" s="99">
        <v>10.7583875523783</v>
      </c>
      <c r="D9" s="99">
        <v>-1.2392050603472899</v>
      </c>
      <c r="E9" s="99">
        <v>1.58288204376135</v>
      </c>
      <c r="F9" s="99">
        <v>9.5157540380071701</v>
      </c>
    </row>
    <row r="10" spans="1:9" x14ac:dyDescent="0.25">
      <c r="A10" s="99">
        <v>2015</v>
      </c>
      <c r="B10" s="99">
        <v>-1.20201515180501</v>
      </c>
      <c r="C10" s="99">
        <v>10.4593000680355</v>
      </c>
      <c r="D10" s="99">
        <v>-0.97434194381894601</v>
      </c>
      <c r="E10" s="99">
        <v>-1.9837452862380101</v>
      </c>
      <c r="F10" s="99">
        <v>6.29919768617349</v>
      </c>
    </row>
    <row r="11" spans="1:9" x14ac:dyDescent="0.25">
      <c r="A11" s="99">
        <v>2016</v>
      </c>
      <c r="B11" s="99">
        <v>-2.1496831723971099</v>
      </c>
      <c r="C11" s="99">
        <v>10.164371110787499</v>
      </c>
      <c r="D11" s="99">
        <v>-0.88872149754125096</v>
      </c>
      <c r="E11" s="99">
        <v>0.93599582804665804</v>
      </c>
      <c r="F11" s="99">
        <v>8.0619622688957406</v>
      </c>
    </row>
    <row r="12" spans="1:9" x14ac:dyDescent="0.25">
      <c r="A12" s="99">
        <v>2017</v>
      </c>
      <c r="B12" s="99">
        <v>6.6247236995509995E-2</v>
      </c>
      <c r="C12" s="99">
        <v>11.1179950795633</v>
      </c>
      <c r="D12" s="99">
        <v>-1.37145607628073</v>
      </c>
      <c r="E12" s="99">
        <v>1.00874398619728</v>
      </c>
      <c r="F12" s="99">
        <v>10.821530226475399</v>
      </c>
    </row>
    <row r="13" spans="1:9" x14ac:dyDescent="0.25">
      <c r="A13" s="99">
        <v>2018</v>
      </c>
      <c r="B13" s="99">
        <v>0.20360799333085899</v>
      </c>
      <c r="C13" s="99">
        <v>11.5861069712785</v>
      </c>
      <c r="D13" s="99">
        <v>-2.0354141137241899</v>
      </c>
      <c r="E13" s="99">
        <v>1.4399788802449001</v>
      </c>
      <c r="F13" s="99">
        <v>11.1942797311301</v>
      </c>
    </row>
    <row r="14" spans="1:9" x14ac:dyDescent="0.25">
      <c r="A14" s="99">
        <v>2019</v>
      </c>
      <c r="B14" s="99">
        <v>-0.7</v>
      </c>
      <c r="C14" s="99">
        <v>10.6</v>
      </c>
      <c r="D14" s="99">
        <v>-2</v>
      </c>
      <c r="E14" s="99">
        <v>1.7</v>
      </c>
      <c r="F14" s="99">
        <v>9.6</v>
      </c>
    </row>
    <row r="15" spans="1:9" x14ac:dyDescent="0.25">
      <c r="A15" s="101">
        <v>2020</v>
      </c>
      <c r="B15" s="101">
        <v>-0.8</v>
      </c>
      <c r="C15" s="101">
        <v>10</v>
      </c>
      <c r="D15" s="101">
        <v>-2.2000000000000002</v>
      </c>
      <c r="E15" s="101">
        <v>1.8</v>
      </c>
      <c r="F15" s="101">
        <v>8.6999999999999993</v>
      </c>
    </row>
  </sheetData>
  <mergeCells count="2">
    <mergeCell ref="A1:F1"/>
    <mergeCell ref="H1:I1"/>
  </mergeCells>
  <pageMargins left="0.7" right="0.7" top="0.75" bottom="0.75" header="0.3" footer="0.3"/>
  <pageSetup paperSize="9" orientation="portrait" horizontalDpi="300" verticalDpi="30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F22"/>
  <sheetViews>
    <sheetView workbookViewId="0">
      <selection activeCell="J33" sqref="J33"/>
    </sheetView>
  </sheetViews>
  <sheetFormatPr defaultRowHeight="15" x14ac:dyDescent="0.25"/>
  <cols>
    <col min="1" max="3" width="11.7109375" customWidth="1"/>
    <col min="5" max="5" width="12.7109375" customWidth="1"/>
    <col min="6" max="6" width="44.7109375" customWidth="1"/>
  </cols>
  <sheetData>
    <row r="1" spans="1:6" ht="15.75" x14ac:dyDescent="0.25">
      <c r="A1" s="278" t="s">
        <v>72</v>
      </c>
      <c r="B1" s="279"/>
      <c r="C1" s="279"/>
      <c r="E1" s="278" t="s">
        <v>73</v>
      </c>
      <c r="F1" s="279"/>
    </row>
    <row r="2" spans="1:6" x14ac:dyDescent="0.25">
      <c r="A2" s="9" t="s">
        <v>71</v>
      </c>
      <c r="B2" s="9" t="s">
        <v>122</v>
      </c>
      <c r="C2" s="9" t="s">
        <v>184</v>
      </c>
      <c r="E2" s="16" t="s">
        <v>74</v>
      </c>
      <c r="F2" s="10" t="s">
        <v>31</v>
      </c>
    </row>
    <row r="3" spans="1:6" x14ac:dyDescent="0.25">
      <c r="A3" s="103">
        <v>2018</v>
      </c>
      <c r="B3" s="103">
        <v>8.0333333333333297</v>
      </c>
      <c r="C3" s="103">
        <v>-2.1</v>
      </c>
      <c r="E3" s="16" t="s">
        <v>75</v>
      </c>
      <c r="F3" s="11"/>
    </row>
    <row r="4" spans="1:6" x14ac:dyDescent="0.25">
      <c r="A4" s="102">
        <v>2018.0833333333301</v>
      </c>
      <c r="B4" s="102">
        <v>7.93333333333333</v>
      </c>
      <c r="C4" s="102">
        <v>-2.2000000000000002</v>
      </c>
      <c r="E4" s="16" t="s">
        <v>77</v>
      </c>
      <c r="F4" s="11" t="s">
        <v>160</v>
      </c>
    </row>
    <row r="5" spans="1:6" x14ac:dyDescent="0.25">
      <c r="A5" s="102">
        <v>2018.1666666666699</v>
      </c>
      <c r="B5" s="102">
        <v>8.6</v>
      </c>
      <c r="C5" s="102">
        <v>-2.9</v>
      </c>
      <c r="E5" s="16" t="s">
        <v>79</v>
      </c>
      <c r="F5" s="12"/>
    </row>
    <row r="6" spans="1:6" x14ac:dyDescent="0.25">
      <c r="A6" s="102">
        <v>2018.25</v>
      </c>
      <c r="B6" s="102">
        <v>9.4666666666666703</v>
      </c>
      <c r="C6" s="102">
        <v>-2.3666666666666698</v>
      </c>
    </row>
    <row r="7" spans="1:6" x14ac:dyDescent="0.25">
      <c r="A7" s="102">
        <v>2018.3333333333301</v>
      </c>
      <c r="B7" s="102">
        <v>8.43333333333333</v>
      </c>
      <c r="C7" s="102">
        <v>-2.2999999999999998</v>
      </c>
      <c r="E7" s="17" t="str">
        <f>HYPERLINK("#'OVERZICHT'!A1", "Link naar overzicht")</f>
        <v>Link naar overzicht</v>
      </c>
    </row>
    <row r="8" spans="1:6" x14ac:dyDescent="0.25">
      <c r="A8" s="102">
        <v>2018.4166666666699</v>
      </c>
      <c r="B8" s="102">
        <v>7.7333333333333298</v>
      </c>
      <c r="C8" s="102">
        <v>-2.2666666666666702</v>
      </c>
    </row>
    <row r="9" spans="1:6" x14ac:dyDescent="0.25">
      <c r="A9" s="102">
        <v>2018.5</v>
      </c>
      <c r="B9" s="102">
        <v>8.2666666666666693</v>
      </c>
      <c r="C9" s="102">
        <v>-2.1</v>
      </c>
    </row>
    <row r="10" spans="1:6" x14ac:dyDescent="0.25">
      <c r="A10" s="102">
        <v>2018.5833333333301</v>
      </c>
      <c r="B10" s="102">
        <v>8.1333333333333293</v>
      </c>
      <c r="C10" s="102">
        <v>-2.3666666666666698</v>
      </c>
    </row>
    <row r="11" spans="1:6" x14ac:dyDescent="0.25">
      <c r="A11" s="102">
        <v>2018.6666666666699</v>
      </c>
      <c r="B11" s="102">
        <v>7.4</v>
      </c>
      <c r="C11" s="102">
        <v>-2.93333333333333</v>
      </c>
    </row>
    <row r="12" spans="1:6" x14ac:dyDescent="0.25">
      <c r="A12" s="102">
        <v>2018.75</v>
      </c>
      <c r="B12" s="102">
        <v>4.5</v>
      </c>
      <c r="C12" s="102">
        <v>-2.6333333333333302</v>
      </c>
    </row>
    <row r="13" spans="1:6" x14ac:dyDescent="0.25">
      <c r="A13" s="102">
        <v>2018.8333333333301</v>
      </c>
      <c r="B13" s="102">
        <v>5.0333333333333297</v>
      </c>
      <c r="C13" s="102">
        <v>-3.2333333333333298</v>
      </c>
    </row>
    <row r="14" spans="1:6" x14ac:dyDescent="0.25">
      <c r="A14" s="102">
        <v>2018.9166666666699</v>
      </c>
      <c r="B14" s="102">
        <v>2.7666666666666702</v>
      </c>
      <c r="C14" s="102">
        <v>-5.3</v>
      </c>
    </row>
    <row r="15" spans="1:6" x14ac:dyDescent="0.25">
      <c r="A15" s="102">
        <v>2019</v>
      </c>
      <c r="B15" s="102">
        <v>-0.93333333333333302</v>
      </c>
      <c r="C15" s="102">
        <v>-4.2666666666666702</v>
      </c>
    </row>
    <row r="16" spans="1:6" x14ac:dyDescent="0.25">
      <c r="A16" s="102">
        <v>2019.0833333333301</v>
      </c>
      <c r="B16" s="102">
        <v>-0.266666666666667</v>
      </c>
      <c r="C16" s="102">
        <v>-4.3333333333333304</v>
      </c>
    </row>
    <row r="17" spans="1:3" x14ac:dyDescent="0.25">
      <c r="A17" s="102">
        <v>2019.1666666666699</v>
      </c>
      <c r="B17" s="102">
        <v>-1</v>
      </c>
      <c r="C17" s="102">
        <v>-3.93333333333333</v>
      </c>
    </row>
    <row r="18" spans="1:3" x14ac:dyDescent="0.25">
      <c r="A18" s="102">
        <v>2019.25</v>
      </c>
      <c r="B18" s="102">
        <v>-0.66666666666666696</v>
      </c>
      <c r="C18" s="102">
        <v>-3.5333333333333301</v>
      </c>
    </row>
    <row r="19" spans="1:3" x14ac:dyDescent="0.25">
      <c r="A19" s="102">
        <v>2019.3333333333301</v>
      </c>
      <c r="B19" s="102">
        <v>-1.06666666666667</v>
      </c>
      <c r="C19" s="102">
        <v>-2.8333333333333299</v>
      </c>
    </row>
    <row r="20" spans="1:3" x14ac:dyDescent="0.25">
      <c r="A20" s="102">
        <v>2019.4166666666699</v>
      </c>
      <c r="B20" s="102">
        <v>-0.67</v>
      </c>
      <c r="C20" s="102">
        <v>-3.47</v>
      </c>
    </row>
    <row r="21" spans="1:3" x14ac:dyDescent="0.25">
      <c r="A21" s="102">
        <v>2019.5</v>
      </c>
      <c r="B21" s="102">
        <v>-0.93</v>
      </c>
      <c r="C21" s="102">
        <v>-2.83</v>
      </c>
    </row>
    <row r="22" spans="1:3" x14ac:dyDescent="0.25">
      <c r="A22" s="104">
        <v>2019.5833333333301</v>
      </c>
      <c r="B22" s="104">
        <v>0.4</v>
      </c>
      <c r="C22" s="104">
        <v>-2.4700000000000002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E403"/>
  <sheetViews>
    <sheetView topLeftCell="A45" workbookViewId="0">
      <selection activeCell="B61" sqref="B61"/>
    </sheetView>
  </sheetViews>
  <sheetFormatPr defaultRowHeight="15" x14ac:dyDescent="0.25"/>
  <cols>
    <col min="1" max="1" width="11.7109375" customWidth="1"/>
    <col min="2" max="2" width="14.7109375" customWidth="1"/>
    <col min="4" max="4" width="12.7109375" customWidth="1"/>
    <col min="5" max="5" width="44.28515625" customWidth="1"/>
  </cols>
  <sheetData>
    <row r="1" spans="1:5" ht="15.75" x14ac:dyDescent="0.25">
      <c r="A1" s="278" t="s">
        <v>72</v>
      </c>
      <c r="B1" s="279"/>
      <c r="D1" s="278" t="s">
        <v>73</v>
      </c>
      <c r="E1" s="279"/>
    </row>
    <row r="2" spans="1:5" x14ac:dyDescent="0.25">
      <c r="A2" s="9" t="s">
        <v>71</v>
      </c>
      <c r="B2" s="9" t="s">
        <v>185</v>
      </c>
      <c r="D2" s="16" t="s">
        <v>74</v>
      </c>
      <c r="E2" s="10" t="s">
        <v>32</v>
      </c>
    </row>
    <row r="3" spans="1:5" x14ac:dyDescent="0.25">
      <c r="A3" s="106">
        <v>1986.25</v>
      </c>
      <c r="B3" s="106">
        <v>0</v>
      </c>
      <c r="D3" s="16" t="s">
        <v>75</v>
      </c>
      <c r="E3" s="11"/>
    </row>
    <row r="4" spans="1:5" x14ac:dyDescent="0.25">
      <c r="A4" s="105">
        <v>1986.3333333333301</v>
      </c>
      <c r="B4" s="105">
        <v>1.3333333333333299</v>
      </c>
      <c r="D4" s="16" t="s">
        <v>77</v>
      </c>
      <c r="E4" s="11" t="s">
        <v>160</v>
      </c>
    </row>
    <row r="5" spans="1:5" x14ac:dyDescent="0.25">
      <c r="A5" s="105">
        <v>1986.4166666666699</v>
      </c>
      <c r="B5" s="105">
        <v>2.6666666666666701</v>
      </c>
      <c r="D5" s="16" t="s">
        <v>79</v>
      </c>
      <c r="E5" s="12"/>
    </row>
    <row r="6" spans="1:5" x14ac:dyDescent="0.25">
      <c r="A6" s="105">
        <v>1986.5</v>
      </c>
      <c r="B6" s="105">
        <v>3.3333333333333299</v>
      </c>
    </row>
    <row r="7" spans="1:5" x14ac:dyDescent="0.25">
      <c r="A7" s="105">
        <v>1986.5833333333301</v>
      </c>
      <c r="B7" s="105">
        <v>4.6666666666666696</v>
      </c>
      <c r="D7" s="17" t="str">
        <f>HYPERLINK("#'OVERZICHT'!A1", "Link naar overzicht")</f>
        <v>Link naar overzicht</v>
      </c>
    </row>
    <row r="8" spans="1:5" x14ac:dyDescent="0.25">
      <c r="A8" s="105">
        <v>1986.6666666666699</v>
      </c>
      <c r="B8" s="105">
        <v>5.3333333333333304</v>
      </c>
    </row>
    <row r="9" spans="1:5" x14ac:dyDescent="0.25">
      <c r="A9" s="105">
        <v>1986.75</v>
      </c>
      <c r="B9" s="105">
        <v>5.6666666666666696</v>
      </c>
    </row>
    <row r="10" spans="1:5" x14ac:dyDescent="0.25">
      <c r="A10" s="105">
        <v>1986.8333333333301</v>
      </c>
      <c r="B10" s="105">
        <v>5.3333333333333304</v>
      </c>
    </row>
    <row r="11" spans="1:5" x14ac:dyDescent="0.25">
      <c r="A11" s="105">
        <v>1986.9166666666599</v>
      </c>
      <c r="B11" s="105">
        <v>4.3333333333333304</v>
      </c>
    </row>
    <row r="12" spans="1:5" x14ac:dyDescent="0.25">
      <c r="A12" s="105">
        <v>1987</v>
      </c>
      <c r="B12" s="105">
        <v>6</v>
      </c>
    </row>
    <row r="13" spans="1:5" x14ac:dyDescent="0.25">
      <c r="A13" s="105">
        <v>1987.0833333333301</v>
      </c>
      <c r="B13" s="105">
        <v>8</v>
      </c>
    </row>
    <row r="14" spans="1:5" x14ac:dyDescent="0.25">
      <c r="A14" s="105">
        <v>1987.1666666666599</v>
      </c>
      <c r="B14" s="105">
        <v>8</v>
      </c>
    </row>
    <row r="15" spans="1:5" x14ac:dyDescent="0.25">
      <c r="A15" s="105">
        <v>1987.25</v>
      </c>
      <c r="B15" s="105">
        <v>7.3333333333333304</v>
      </c>
    </row>
    <row r="16" spans="1:5" x14ac:dyDescent="0.25">
      <c r="A16" s="105">
        <v>1987.3333333333301</v>
      </c>
      <c r="B16" s="105">
        <v>4</v>
      </c>
    </row>
    <row r="17" spans="1:2" x14ac:dyDescent="0.25">
      <c r="A17" s="105">
        <v>1987.4166666666599</v>
      </c>
      <c r="B17" s="105">
        <v>3.6666666666666701</v>
      </c>
    </row>
    <row r="18" spans="1:2" x14ac:dyDescent="0.25">
      <c r="A18" s="105">
        <v>1987.5</v>
      </c>
      <c r="B18" s="105">
        <v>4.6666666666666696</v>
      </c>
    </row>
    <row r="19" spans="1:2" x14ac:dyDescent="0.25">
      <c r="A19" s="105">
        <v>1987.5833333333301</v>
      </c>
      <c r="B19" s="105">
        <v>5</v>
      </c>
    </row>
    <row r="20" spans="1:2" x14ac:dyDescent="0.25">
      <c r="A20" s="105">
        <v>1987.6666666666599</v>
      </c>
      <c r="B20" s="105">
        <v>6</v>
      </c>
    </row>
    <row r="21" spans="1:2" x14ac:dyDescent="0.25">
      <c r="A21" s="105">
        <v>1987.75</v>
      </c>
      <c r="B21" s="105">
        <v>3.6666666666666701</v>
      </c>
    </row>
    <row r="22" spans="1:2" x14ac:dyDescent="0.25">
      <c r="A22" s="105">
        <v>1987.8333333333301</v>
      </c>
      <c r="B22" s="105">
        <v>3.3333333333333299</v>
      </c>
    </row>
    <row r="23" spans="1:2" x14ac:dyDescent="0.25">
      <c r="A23" s="105">
        <v>1987.9166666666599</v>
      </c>
      <c r="B23" s="105">
        <v>2.6666666666666701</v>
      </c>
    </row>
    <row r="24" spans="1:2" x14ac:dyDescent="0.25">
      <c r="A24" s="105">
        <v>1988</v>
      </c>
      <c r="B24" s="105">
        <v>3.6666666666666701</v>
      </c>
    </row>
    <row r="25" spans="1:2" x14ac:dyDescent="0.25">
      <c r="A25" s="105">
        <v>1988.0833333333301</v>
      </c>
      <c r="B25" s="105">
        <v>4.6666666666666696</v>
      </c>
    </row>
    <row r="26" spans="1:2" x14ac:dyDescent="0.25">
      <c r="A26" s="105">
        <v>1988.1666666666599</v>
      </c>
      <c r="B26" s="105">
        <v>6.6666666666666696</v>
      </c>
    </row>
    <row r="27" spans="1:2" x14ac:dyDescent="0.25">
      <c r="A27" s="105">
        <v>1988.25</v>
      </c>
      <c r="B27" s="105">
        <v>7.3333333333333304</v>
      </c>
    </row>
    <row r="28" spans="1:2" x14ac:dyDescent="0.25">
      <c r="A28" s="105">
        <v>1988.3333333333301</v>
      </c>
      <c r="B28" s="105">
        <v>7</v>
      </c>
    </row>
    <row r="29" spans="1:2" x14ac:dyDescent="0.25">
      <c r="A29" s="105">
        <v>1988.4166666666599</v>
      </c>
      <c r="B29" s="105">
        <v>7.3333333333333304</v>
      </c>
    </row>
    <row r="30" spans="1:2" x14ac:dyDescent="0.25">
      <c r="A30" s="105">
        <v>1988.5</v>
      </c>
      <c r="B30" s="105">
        <v>8.6666666666666696</v>
      </c>
    </row>
    <row r="31" spans="1:2" x14ac:dyDescent="0.25">
      <c r="A31" s="105">
        <v>1988.5833333333301</v>
      </c>
      <c r="B31" s="105">
        <v>11</v>
      </c>
    </row>
    <row r="32" spans="1:2" x14ac:dyDescent="0.25">
      <c r="A32" s="105">
        <v>1988.6666666666599</v>
      </c>
      <c r="B32" s="105">
        <v>10.6666666666667</v>
      </c>
    </row>
    <row r="33" spans="1:2" x14ac:dyDescent="0.25">
      <c r="A33" s="105">
        <v>1988.75</v>
      </c>
      <c r="B33" s="105">
        <v>9</v>
      </c>
    </row>
    <row r="34" spans="1:2" x14ac:dyDescent="0.25">
      <c r="A34" s="105">
        <v>1988.8333333333301</v>
      </c>
      <c r="B34" s="105">
        <v>11</v>
      </c>
    </row>
    <row r="35" spans="1:2" x14ac:dyDescent="0.25">
      <c r="A35" s="105">
        <v>1988.9166666666599</v>
      </c>
      <c r="B35" s="105">
        <v>8.6666666666666696</v>
      </c>
    </row>
    <row r="36" spans="1:2" x14ac:dyDescent="0.25">
      <c r="A36" s="105">
        <v>1989</v>
      </c>
      <c r="B36" s="105">
        <v>10.3333333333333</v>
      </c>
    </row>
    <row r="37" spans="1:2" x14ac:dyDescent="0.25">
      <c r="A37" s="105">
        <v>1989.0833333333301</v>
      </c>
      <c r="B37" s="105">
        <v>9.3333333333333304</v>
      </c>
    </row>
    <row r="38" spans="1:2" x14ac:dyDescent="0.25">
      <c r="A38" s="105">
        <v>1989.1666666666599</v>
      </c>
      <c r="B38" s="105">
        <v>11.6666666666667</v>
      </c>
    </row>
    <row r="39" spans="1:2" x14ac:dyDescent="0.25">
      <c r="A39" s="105">
        <v>1989.25</v>
      </c>
      <c r="B39" s="105">
        <v>11.3333333333333</v>
      </c>
    </row>
    <row r="40" spans="1:2" x14ac:dyDescent="0.25">
      <c r="A40" s="105">
        <v>1989.3333333333301</v>
      </c>
      <c r="B40" s="105">
        <v>11</v>
      </c>
    </row>
    <row r="41" spans="1:2" x14ac:dyDescent="0.25">
      <c r="A41" s="105">
        <v>1989.4166666666599</v>
      </c>
      <c r="B41" s="105">
        <v>13.6666666666667</v>
      </c>
    </row>
    <row r="42" spans="1:2" x14ac:dyDescent="0.25">
      <c r="A42" s="105">
        <v>1989.5</v>
      </c>
      <c r="B42" s="105">
        <v>15.3333333333333</v>
      </c>
    </row>
    <row r="43" spans="1:2" x14ac:dyDescent="0.25">
      <c r="A43" s="105">
        <v>1989.5833333333301</v>
      </c>
      <c r="B43" s="105">
        <v>16</v>
      </c>
    </row>
    <row r="44" spans="1:2" x14ac:dyDescent="0.25">
      <c r="A44" s="105">
        <v>1989.6666666666599</v>
      </c>
      <c r="B44" s="105">
        <v>16</v>
      </c>
    </row>
    <row r="45" spans="1:2" x14ac:dyDescent="0.25">
      <c r="A45" s="105">
        <v>1989.75</v>
      </c>
      <c r="B45" s="105">
        <v>17.3333333333333</v>
      </c>
    </row>
    <row r="46" spans="1:2" x14ac:dyDescent="0.25">
      <c r="A46" s="105">
        <v>1989.8333333333301</v>
      </c>
      <c r="B46" s="105">
        <v>17.3333333333333</v>
      </c>
    </row>
    <row r="47" spans="1:2" x14ac:dyDescent="0.25">
      <c r="A47" s="105">
        <v>1989.9166666666599</v>
      </c>
      <c r="B47" s="105">
        <v>17.3333333333333</v>
      </c>
    </row>
    <row r="48" spans="1:2" x14ac:dyDescent="0.25">
      <c r="A48" s="105">
        <v>1990</v>
      </c>
      <c r="B48" s="105">
        <v>16</v>
      </c>
    </row>
    <row r="49" spans="1:2" x14ac:dyDescent="0.25">
      <c r="A49" s="105">
        <v>1990.0833333333301</v>
      </c>
      <c r="B49" s="105">
        <v>14.3333333333333</v>
      </c>
    </row>
    <row r="50" spans="1:2" x14ac:dyDescent="0.25">
      <c r="A50" s="105">
        <v>1990.1666666666599</v>
      </c>
      <c r="B50" s="105">
        <v>14.3333333333333</v>
      </c>
    </row>
    <row r="51" spans="1:2" x14ac:dyDescent="0.25">
      <c r="A51" s="105">
        <v>1990.25</v>
      </c>
      <c r="B51" s="105">
        <v>14.6666666666667</v>
      </c>
    </row>
    <row r="52" spans="1:2" x14ac:dyDescent="0.25">
      <c r="A52" s="105">
        <v>1990.3333333333301</v>
      </c>
      <c r="B52" s="105">
        <v>15</v>
      </c>
    </row>
    <row r="53" spans="1:2" x14ac:dyDescent="0.25">
      <c r="A53" s="105">
        <v>1990.4166666666599</v>
      </c>
      <c r="B53" s="105">
        <v>14.6666666666667</v>
      </c>
    </row>
    <row r="54" spans="1:2" x14ac:dyDescent="0.25">
      <c r="A54" s="105">
        <v>1990.49999999999</v>
      </c>
      <c r="B54" s="105">
        <v>17</v>
      </c>
    </row>
    <row r="55" spans="1:2" x14ac:dyDescent="0.25">
      <c r="A55" s="105">
        <v>1990.5833333333301</v>
      </c>
      <c r="B55" s="105">
        <v>18.6666666666667</v>
      </c>
    </row>
    <row r="56" spans="1:2" x14ac:dyDescent="0.25">
      <c r="A56" s="105">
        <v>1990.6666666666599</v>
      </c>
      <c r="B56" s="105">
        <v>16.6666666666667</v>
      </c>
    </row>
    <row r="57" spans="1:2" x14ac:dyDescent="0.25">
      <c r="A57" s="105">
        <v>1990.74999999999</v>
      </c>
      <c r="B57" s="105">
        <v>15</v>
      </c>
    </row>
    <row r="58" spans="1:2" x14ac:dyDescent="0.25">
      <c r="A58" s="105">
        <v>1990.8333333333301</v>
      </c>
      <c r="B58" s="105">
        <v>11.6666666666667</v>
      </c>
    </row>
    <row r="59" spans="1:2" x14ac:dyDescent="0.25">
      <c r="A59" s="105">
        <v>1990.9166666666599</v>
      </c>
      <c r="B59" s="105">
        <v>12.3333333333333</v>
      </c>
    </row>
    <row r="60" spans="1:2" x14ac:dyDescent="0.25">
      <c r="A60" s="105">
        <v>1990.99999999999</v>
      </c>
      <c r="B60" s="105">
        <v>10.3333333333333</v>
      </c>
    </row>
    <row r="61" spans="1:2" x14ac:dyDescent="0.25">
      <c r="A61" s="105">
        <v>1991.0833333333301</v>
      </c>
      <c r="B61" s="105">
        <v>6.6666666666666696</v>
      </c>
    </row>
    <row r="62" spans="1:2" x14ac:dyDescent="0.25">
      <c r="A62" s="105">
        <v>1991.1666666666599</v>
      </c>
      <c r="B62" s="105">
        <v>6</v>
      </c>
    </row>
    <row r="63" spans="1:2" x14ac:dyDescent="0.25">
      <c r="A63" s="105">
        <v>1991.24999999999</v>
      </c>
      <c r="B63" s="105">
        <v>5.6666666666666696</v>
      </c>
    </row>
    <row r="64" spans="1:2" x14ac:dyDescent="0.25">
      <c r="A64" s="105">
        <v>1991.3333333333301</v>
      </c>
      <c r="B64" s="105">
        <v>7.3333333333333304</v>
      </c>
    </row>
    <row r="65" spans="1:2" x14ac:dyDescent="0.25">
      <c r="A65" s="105">
        <v>1991.4166666666599</v>
      </c>
      <c r="B65" s="105">
        <v>8</v>
      </c>
    </row>
    <row r="66" spans="1:2" x14ac:dyDescent="0.25">
      <c r="A66" s="105">
        <v>1991.49999999999</v>
      </c>
      <c r="B66" s="105">
        <v>6</v>
      </c>
    </row>
    <row r="67" spans="1:2" x14ac:dyDescent="0.25">
      <c r="A67" s="105">
        <v>1991.5833333333301</v>
      </c>
      <c r="B67" s="105">
        <v>4.6666666666666696</v>
      </c>
    </row>
    <row r="68" spans="1:2" x14ac:dyDescent="0.25">
      <c r="A68" s="105">
        <v>1991.6666666666599</v>
      </c>
      <c r="B68" s="105">
        <v>4</v>
      </c>
    </row>
    <row r="69" spans="1:2" x14ac:dyDescent="0.25">
      <c r="A69" s="105">
        <v>1991.74999999999</v>
      </c>
      <c r="B69" s="105">
        <v>2.6666666666666701</v>
      </c>
    </row>
    <row r="70" spans="1:2" x14ac:dyDescent="0.25">
      <c r="A70" s="105">
        <v>1991.8333333333301</v>
      </c>
      <c r="B70" s="105">
        <v>4.6666666666666696</v>
      </c>
    </row>
    <row r="71" spans="1:2" x14ac:dyDescent="0.25">
      <c r="A71" s="105">
        <v>1991.9166666666599</v>
      </c>
      <c r="B71" s="105">
        <v>6</v>
      </c>
    </row>
    <row r="72" spans="1:2" x14ac:dyDescent="0.25">
      <c r="A72" s="105">
        <v>1991.99999999999</v>
      </c>
      <c r="B72" s="105">
        <v>5.3333333333333304</v>
      </c>
    </row>
    <row r="73" spans="1:2" x14ac:dyDescent="0.25">
      <c r="A73" s="105">
        <v>1992.0833333333301</v>
      </c>
      <c r="B73" s="105">
        <v>3</v>
      </c>
    </row>
    <row r="74" spans="1:2" x14ac:dyDescent="0.25">
      <c r="A74" s="105">
        <v>1992.1666666666599</v>
      </c>
      <c r="B74" s="105">
        <v>3</v>
      </c>
    </row>
    <row r="75" spans="1:2" x14ac:dyDescent="0.25">
      <c r="A75" s="105">
        <v>1992.24999999999</v>
      </c>
      <c r="B75" s="105">
        <v>2.6666666666666701</v>
      </c>
    </row>
    <row r="76" spans="1:2" x14ac:dyDescent="0.25">
      <c r="A76" s="105">
        <v>1992.3333333333301</v>
      </c>
      <c r="B76" s="105">
        <v>3</v>
      </c>
    </row>
    <row r="77" spans="1:2" x14ac:dyDescent="0.25">
      <c r="A77" s="105">
        <v>1992.4166666666599</v>
      </c>
      <c r="B77" s="105">
        <v>5.6666666666666696</v>
      </c>
    </row>
    <row r="78" spans="1:2" x14ac:dyDescent="0.25">
      <c r="A78" s="105">
        <v>1992.49999999999</v>
      </c>
      <c r="B78" s="105">
        <v>7.6666666666666696</v>
      </c>
    </row>
    <row r="79" spans="1:2" x14ac:dyDescent="0.25">
      <c r="A79" s="105">
        <v>1992.5833333333301</v>
      </c>
      <c r="B79" s="105">
        <v>8.3333333333333304</v>
      </c>
    </row>
    <row r="80" spans="1:2" x14ac:dyDescent="0.25">
      <c r="A80" s="105">
        <v>1992.6666666666599</v>
      </c>
      <c r="B80" s="105">
        <v>9.3333333333333304</v>
      </c>
    </row>
    <row r="81" spans="1:2" x14ac:dyDescent="0.25">
      <c r="A81" s="105">
        <v>1992.74999999999</v>
      </c>
      <c r="B81" s="105">
        <v>8.6666666666666696</v>
      </c>
    </row>
    <row r="82" spans="1:2" x14ac:dyDescent="0.25">
      <c r="A82" s="105">
        <v>1992.8333333333301</v>
      </c>
      <c r="B82" s="105">
        <v>7.3333333333333304</v>
      </c>
    </row>
    <row r="83" spans="1:2" x14ac:dyDescent="0.25">
      <c r="A83" s="105">
        <v>1992.9166666666599</v>
      </c>
      <c r="B83" s="105">
        <v>5</v>
      </c>
    </row>
    <row r="84" spans="1:2" x14ac:dyDescent="0.25">
      <c r="A84" s="105">
        <v>1992.99999999999</v>
      </c>
      <c r="B84" s="105">
        <v>4</v>
      </c>
    </row>
    <row r="85" spans="1:2" x14ac:dyDescent="0.25">
      <c r="A85" s="105">
        <v>1993.0833333333301</v>
      </c>
      <c r="B85" s="105">
        <v>1.6666666666666701</v>
      </c>
    </row>
    <row r="86" spans="1:2" x14ac:dyDescent="0.25">
      <c r="A86" s="105">
        <v>1993.1666666666599</v>
      </c>
      <c r="B86" s="105">
        <v>0.66666666666666696</v>
      </c>
    </row>
    <row r="87" spans="1:2" x14ac:dyDescent="0.25">
      <c r="A87" s="105">
        <v>1993.24999999999</v>
      </c>
      <c r="B87" s="105">
        <v>0.33333333333333298</v>
      </c>
    </row>
    <row r="88" spans="1:2" x14ac:dyDescent="0.25">
      <c r="A88" s="105">
        <v>1993.3333333333301</v>
      </c>
      <c r="B88" s="105">
        <v>-1.6666666666666701</v>
      </c>
    </row>
    <row r="89" spans="1:2" x14ac:dyDescent="0.25">
      <c r="A89" s="105">
        <v>1993.4166666666599</v>
      </c>
      <c r="B89" s="105">
        <v>-1.6666666666666701</v>
      </c>
    </row>
    <row r="90" spans="1:2" x14ac:dyDescent="0.25">
      <c r="A90" s="105">
        <v>1993.49999999999</v>
      </c>
      <c r="B90" s="105">
        <v>-0.66666666666666696</v>
      </c>
    </row>
    <row r="91" spans="1:2" x14ac:dyDescent="0.25">
      <c r="A91" s="105">
        <v>1993.5833333333301</v>
      </c>
      <c r="B91" s="105">
        <v>1.3333333333333299</v>
      </c>
    </row>
    <row r="92" spans="1:2" x14ac:dyDescent="0.25">
      <c r="A92" s="105">
        <v>1993.6666666666599</v>
      </c>
      <c r="B92" s="105">
        <v>1.3333333333333299</v>
      </c>
    </row>
    <row r="93" spans="1:2" x14ac:dyDescent="0.25">
      <c r="A93" s="105">
        <v>1993.74999999999</v>
      </c>
      <c r="B93" s="105">
        <v>-1.6666666666666701</v>
      </c>
    </row>
    <row r="94" spans="1:2" x14ac:dyDescent="0.25">
      <c r="A94" s="105">
        <v>1993.8333333333301</v>
      </c>
      <c r="B94" s="105">
        <v>-1.3333333333333299</v>
      </c>
    </row>
    <row r="95" spans="1:2" x14ac:dyDescent="0.25">
      <c r="A95" s="105">
        <v>1993.9166666666599</v>
      </c>
      <c r="B95" s="105">
        <v>0</v>
      </c>
    </row>
    <row r="96" spans="1:2" x14ac:dyDescent="0.25">
      <c r="A96" s="105">
        <v>1993.99999999999</v>
      </c>
      <c r="B96" s="105">
        <v>-0.33333333333333298</v>
      </c>
    </row>
    <row r="97" spans="1:2" x14ac:dyDescent="0.25">
      <c r="A97" s="105">
        <v>1994.0833333333301</v>
      </c>
      <c r="B97" s="105">
        <v>0.33333333333333298</v>
      </c>
    </row>
    <row r="98" spans="1:2" x14ac:dyDescent="0.25">
      <c r="A98" s="105">
        <v>1994.1666666666599</v>
      </c>
      <c r="B98" s="105">
        <v>0.66666666666666696</v>
      </c>
    </row>
    <row r="99" spans="1:2" x14ac:dyDescent="0.25">
      <c r="A99" s="105">
        <v>1994.24999999999</v>
      </c>
      <c r="B99" s="105">
        <v>1.6666666666666701</v>
      </c>
    </row>
    <row r="100" spans="1:2" x14ac:dyDescent="0.25">
      <c r="A100" s="105">
        <v>1994.3333333333201</v>
      </c>
      <c r="B100" s="105">
        <v>1.6666666666666701</v>
      </c>
    </row>
    <row r="101" spans="1:2" x14ac:dyDescent="0.25">
      <c r="A101" s="105">
        <v>1994.4166666666599</v>
      </c>
      <c r="B101" s="105">
        <v>1.6666666666666701</v>
      </c>
    </row>
    <row r="102" spans="1:2" x14ac:dyDescent="0.25">
      <c r="A102" s="105">
        <v>1994.49999999999</v>
      </c>
      <c r="B102" s="105">
        <v>1.6666666666666701</v>
      </c>
    </row>
    <row r="103" spans="1:2" x14ac:dyDescent="0.25">
      <c r="A103" s="105">
        <v>1994.5833333333201</v>
      </c>
      <c r="B103" s="105">
        <v>2</v>
      </c>
    </row>
    <row r="104" spans="1:2" x14ac:dyDescent="0.25">
      <c r="A104" s="105">
        <v>1994.6666666666599</v>
      </c>
      <c r="B104" s="105">
        <v>3.3333333333333299</v>
      </c>
    </row>
    <row r="105" spans="1:2" x14ac:dyDescent="0.25">
      <c r="A105" s="105">
        <v>1994.74999999999</v>
      </c>
      <c r="B105" s="105">
        <v>2.3333333333333299</v>
      </c>
    </row>
    <row r="106" spans="1:2" x14ac:dyDescent="0.25">
      <c r="A106" s="105">
        <v>1994.8333333333201</v>
      </c>
      <c r="B106" s="105">
        <v>2</v>
      </c>
    </row>
    <row r="107" spans="1:2" x14ac:dyDescent="0.25">
      <c r="A107" s="105">
        <v>1994.9166666666599</v>
      </c>
      <c r="B107" s="105">
        <v>0.33333333333333298</v>
      </c>
    </row>
    <row r="108" spans="1:2" x14ac:dyDescent="0.25">
      <c r="A108" s="105">
        <v>1994.99999999999</v>
      </c>
      <c r="B108" s="105">
        <v>-1.3333333333333299</v>
      </c>
    </row>
    <row r="109" spans="1:2" x14ac:dyDescent="0.25">
      <c r="A109" s="105">
        <v>1995.0833333333201</v>
      </c>
      <c r="B109" s="105">
        <v>2</v>
      </c>
    </row>
    <row r="110" spans="1:2" x14ac:dyDescent="0.25">
      <c r="A110" s="105">
        <v>1995.1666666666599</v>
      </c>
      <c r="B110" s="105">
        <v>5</v>
      </c>
    </row>
    <row r="111" spans="1:2" x14ac:dyDescent="0.25">
      <c r="A111" s="105">
        <v>1995.24999999999</v>
      </c>
      <c r="B111" s="105">
        <v>5.3333333333333304</v>
      </c>
    </row>
    <row r="112" spans="1:2" x14ac:dyDescent="0.25">
      <c r="A112" s="105">
        <v>1995.3333333333201</v>
      </c>
      <c r="B112" s="105">
        <v>6.6666666666666696</v>
      </c>
    </row>
    <row r="113" spans="1:2" x14ac:dyDescent="0.25">
      <c r="A113" s="105">
        <v>1995.4166666666599</v>
      </c>
      <c r="B113" s="105">
        <v>6.3333333333333304</v>
      </c>
    </row>
    <row r="114" spans="1:2" x14ac:dyDescent="0.25">
      <c r="A114" s="105">
        <v>1995.49999999999</v>
      </c>
      <c r="B114" s="105">
        <v>8</v>
      </c>
    </row>
    <row r="115" spans="1:2" x14ac:dyDescent="0.25">
      <c r="A115" s="105">
        <v>1995.5833333333201</v>
      </c>
      <c r="B115" s="105">
        <v>10</v>
      </c>
    </row>
    <row r="116" spans="1:2" x14ac:dyDescent="0.25">
      <c r="A116" s="105">
        <v>1995.6666666666599</v>
      </c>
      <c r="B116" s="105">
        <v>10.3333333333333</v>
      </c>
    </row>
    <row r="117" spans="1:2" x14ac:dyDescent="0.25">
      <c r="A117" s="105">
        <v>1995.74999999999</v>
      </c>
      <c r="B117" s="105">
        <v>12</v>
      </c>
    </row>
    <row r="118" spans="1:2" x14ac:dyDescent="0.25">
      <c r="A118" s="105">
        <v>1995.8333333333201</v>
      </c>
      <c r="B118" s="105">
        <v>11.6666666666667</v>
      </c>
    </row>
    <row r="119" spans="1:2" x14ac:dyDescent="0.25">
      <c r="A119" s="105">
        <v>1995.9166666666599</v>
      </c>
      <c r="B119" s="105">
        <v>7</v>
      </c>
    </row>
    <row r="120" spans="1:2" x14ac:dyDescent="0.25">
      <c r="A120" s="105">
        <v>1995.99999999999</v>
      </c>
      <c r="B120" s="105">
        <v>6</v>
      </c>
    </row>
    <row r="121" spans="1:2" x14ac:dyDescent="0.25">
      <c r="A121" s="105">
        <v>1996.0833333333201</v>
      </c>
      <c r="B121" s="105">
        <v>5.3333333333333304</v>
      </c>
    </row>
    <row r="122" spans="1:2" x14ac:dyDescent="0.25">
      <c r="A122" s="105">
        <v>1996.1666666666599</v>
      </c>
      <c r="B122" s="105">
        <v>4</v>
      </c>
    </row>
    <row r="123" spans="1:2" x14ac:dyDescent="0.25">
      <c r="A123" s="105">
        <v>1996.24999999999</v>
      </c>
      <c r="B123" s="105">
        <v>6</v>
      </c>
    </row>
    <row r="124" spans="1:2" x14ac:dyDescent="0.25">
      <c r="A124" s="105">
        <v>1996.3333333333201</v>
      </c>
      <c r="B124" s="105">
        <v>6.3333333333333304</v>
      </c>
    </row>
    <row r="125" spans="1:2" x14ac:dyDescent="0.25">
      <c r="A125" s="105">
        <v>1996.4166666666599</v>
      </c>
      <c r="B125" s="105">
        <v>8.3333333333333304</v>
      </c>
    </row>
    <row r="126" spans="1:2" x14ac:dyDescent="0.25">
      <c r="A126" s="105">
        <v>1996.49999999999</v>
      </c>
      <c r="B126" s="105">
        <v>10.3333333333333</v>
      </c>
    </row>
    <row r="127" spans="1:2" x14ac:dyDescent="0.25">
      <c r="A127" s="105">
        <v>1996.5833333333201</v>
      </c>
      <c r="B127" s="105">
        <v>10.6666666666667</v>
      </c>
    </row>
    <row r="128" spans="1:2" x14ac:dyDescent="0.25">
      <c r="A128" s="105">
        <v>1996.6666666666599</v>
      </c>
      <c r="B128" s="105">
        <v>11.3333333333333</v>
      </c>
    </row>
    <row r="129" spans="1:2" x14ac:dyDescent="0.25">
      <c r="A129" s="105">
        <v>1996.74999999999</v>
      </c>
      <c r="B129" s="105">
        <v>12.3333333333333</v>
      </c>
    </row>
    <row r="130" spans="1:2" x14ac:dyDescent="0.25">
      <c r="A130" s="105">
        <v>1996.8333333333201</v>
      </c>
      <c r="B130" s="105">
        <v>11</v>
      </c>
    </row>
    <row r="131" spans="1:2" x14ac:dyDescent="0.25">
      <c r="A131" s="105">
        <v>1996.9166666666599</v>
      </c>
      <c r="B131" s="105">
        <v>9</v>
      </c>
    </row>
    <row r="132" spans="1:2" x14ac:dyDescent="0.25">
      <c r="A132" s="105">
        <v>1996.99999999999</v>
      </c>
      <c r="B132" s="105">
        <v>10.6666666666667</v>
      </c>
    </row>
    <row r="133" spans="1:2" x14ac:dyDescent="0.25">
      <c r="A133" s="105">
        <v>1997.0833333333201</v>
      </c>
      <c r="B133" s="105">
        <v>12.6666666666667</v>
      </c>
    </row>
    <row r="134" spans="1:2" x14ac:dyDescent="0.25">
      <c r="A134" s="105">
        <v>1997.1666666666599</v>
      </c>
      <c r="B134" s="105">
        <v>16</v>
      </c>
    </row>
    <row r="135" spans="1:2" x14ac:dyDescent="0.25">
      <c r="A135" s="105">
        <v>1997.24999999999</v>
      </c>
      <c r="B135" s="105">
        <v>16.3333333333333</v>
      </c>
    </row>
    <row r="136" spans="1:2" x14ac:dyDescent="0.25">
      <c r="A136" s="105">
        <v>1997.3333333333201</v>
      </c>
      <c r="B136" s="105">
        <v>16.6666666666667</v>
      </c>
    </row>
    <row r="137" spans="1:2" x14ac:dyDescent="0.25">
      <c r="A137" s="105">
        <v>1997.4166666666599</v>
      </c>
      <c r="B137" s="105">
        <v>18.3333333333333</v>
      </c>
    </row>
    <row r="138" spans="1:2" x14ac:dyDescent="0.25">
      <c r="A138" s="105">
        <v>1997.49999999999</v>
      </c>
      <c r="B138" s="105">
        <v>19.3333333333333</v>
      </c>
    </row>
    <row r="139" spans="1:2" x14ac:dyDescent="0.25">
      <c r="A139" s="105">
        <v>1997.5833333333201</v>
      </c>
      <c r="B139" s="105">
        <v>19.3333333333333</v>
      </c>
    </row>
    <row r="140" spans="1:2" x14ac:dyDescent="0.25">
      <c r="A140" s="105">
        <v>1997.6666666666599</v>
      </c>
      <c r="B140" s="105">
        <v>20</v>
      </c>
    </row>
    <row r="141" spans="1:2" x14ac:dyDescent="0.25">
      <c r="A141" s="105">
        <v>1997.74999999999</v>
      </c>
      <c r="B141" s="105">
        <v>19.6666666666667</v>
      </c>
    </row>
    <row r="142" spans="1:2" x14ac:dyDescent="0.25">
      <c r="A142" s="105">
        <v>1997.8333333333201</v>
      </c>
      <c r="B142" s="105">
        <v>19.6666666666667</v>
      </c>
    </row>
    <row r="143" spans="1:2" x14ac:dyDescent="0.25">
      <c r="A143" s="105">
        <v>1997.9166666666499</v>
      </c>
      <c r="B143" s="105">
        <v>20</v>
      </c>
    </row>
    <row r="144" spans="1:2" x14ac:dyDescent="0.25">
      <c r="A144" s="105">
        <v>1997.99999999999</v>
      </c>
      <c r="B144" s="105">
        <v>21</v>
      </c>
    </row>
    <row r="145" spans="1:2" x14ac:dyDescent="0.25">
      <c r="A145" s="105">
        <v>1998.0833333333201</v>
      </c>
      <c r="B145" s="105">
        <v>20.6666666666667</v>
      </c>
    </row>
    <row r="146" spans="1:2" x14ac:dyDescent="0.25">
      <c r="A146" s="105">
        <v>1998.1666666666499</v>
      </c>
      <c r="B146" s="105">
        <v>23.3333333333333</v>
      </c>
    </row>
    <row r="147" spans="1:2" x14ac:dyDescent="0.25">
      <c r="A147" s="105">
        <v>1998.24999999999</v>
      </c>
      <c r="B147" s="105">
        <v>24.3333333333333</v>
      </c>
    </row>
    <row r="148" spans="1:2" x14ac:dyDescent="0.25">
      <c r="A148" s="105">
        <v>1998.3333333333201</v>
      </c>
      <c r="B148" s="105">
        <v>26.3333333333333</v>
      </c>
    </row>
    <row r="149" spans="1:2" x14ac:dyDescent="0.25">
      <c r="A149" s="105">
        <v>1998.4166666666499</v>
      </c>
      <c r="B149" s="105">
        <v>27.6666666666667</v>
      </c>
    </row>
    <row r="150" spans="1:2" x14ac:dyDescent="0.25">
      <c r="A150" s="105">
        <v>1998.49999999999</v>
      </c>
      <c r="B150" s="105">
        <v>27.3333333333333</v>
      </c>
    </row>
    <row r="151" spans="1:2" x14ac:dyDescent="0.25">
      <c r="A151" s="105">
        <v>1998.5833333333201</v>
      </c>
      <c r="B151" s="105">
        <v>26</v>
      </c>
    </row>
    <row r="152" spans="1:2" x14ac:dyDescent="0.25">
      <c r="A152" s="105">
        <v>1998.6666666666499</v>
      </c>
      <c r="B152" s="105">
        <v>25</v>
      </c>
    </row>
    <row r="153" spans="1:2" x14ac:dyDescent="0.25">
      <c r="A153" s="105">
        <v>1998.74999999999</v>
      </c>
      <c r="B153" s="105">
        <v>22.3333333333333</v>
      </c>
    </row>
    <row r="154" spans="1:2" x14ac:dyDescent="0.25">
      <c r="A154" s="105">
        <v>1998.8333333333201</v>
      </c>
      <c r="B154" s="105">
        <v>21.6666666666667</v>
      </c>
    </row>
    <row r="155" spans="1:2" x14ac:dyDescent="0.25">
      <c r="A155" s="105">
        <v>1998.9166666666499</v>
      </c>
      <c r="B155" s="105">
        <v>23</v>
      </c>
    </row>
    <row r="156" spans="1:2" x14ac:dyDescent="0.25">
      <c r="A156" s="105">
        <v>1998.99999999999</v>
      </c>
      <c r="B156" s="105">
        <v>21.3333333333333</v>
      </c>
    </row>
    <row r="157" spans="1:2" x14ac:dyDescent="0.25">
      <c r="A157" s="105">
        <v>1999.0833333333201</v>
      </c>
      <c r="B157" s="105">
        <v>20.3333333333333</v>
      </c>
    </row>
    <row r="158" spans="1:2" x14ac:dyDescent="0.25">
      <c r="A158" s="105">
        <v>1999.1666666666499</v>
      </c>
      <c r="B158" s="105">
        <v>21.6666666666667</v>
      </c>
    </row>
    <row r="159" spans="1:2" x14ac:dyDescent="0.25">
      <c r="A159" s="105">
        <v>1999.24999999999</v>
      </c>
      <c r="B159" s="105">
        <v>24</v>
      </c>
    </row>
    <row r="160" spans="1:2" x14ac:dyDescent="0.25">
      <c r="A160" s="105">
        <v>1999.3333333333201</v>
      </c>
      <c r="B160" s="105">
        <v>25</v>
      </c>
    </row>
    <row r="161" spans="1:2" x14ac:dyDescent="0.25">
      <c r="A161" s="105">
        <v>1999.4166666666499</v>
      </c>
      <c r="B161" s="105">
        <v>25</v>
      </c>
    </row>
    <row r="162" spans="1:2" x14ac:dyDescent="0.25">
      <c r="A162" s="105">
        <v>1999.49999999999</v>
      </c>
      <c r="B162" s="105">
        <v>25.3333333333333</v>
      </c>
    </row>
    <row r="163" spans="1:2" x14ac:dyDescent="0.25">
      <c r="A163" s="105">
        <v>1999.5833333333201</v>
      </c>
      <c r="B163" s="105">
        <v>25.3333333333333</v>
      </c>
    </row>
    <row r="164" spans="1:2" x14ac:dyDescent="0.25">
      <c r="A164" s="105">
        <v>1999.6666666666499</v>
      </c>
      <c r="B164" s="105">
        <v>27.6666666666667</v>
      </c>
    </row>
    <row r="165" spans="1:2" x14ac:dyDescent="0.25">
      <c r="A165" s="105">
        <v>1999.74999999999</v>
      </c>
      <c r="B165" s="105">
        <v>30</v>
      </c>
    </row>
    <row r="166" spans="1:2" x14ac:dyDescent="0.25">
      <c r="A166" s="105">
        <v>1999.8333333333201</v>
      </c>
      <c r="B166" s="105">
        <v>32</v>
      </c>
    </row>
    <row r="167" spans="1:2" x14ac:dyDescent="0.25">
      <c r="A167" s="105">
        <v>1999.9166666666499</v>
      </c>
      <c r="B167" s="105">
        <v>33.3333333333333</v>
      </c>
    </row>
    <row r="168" spans="1:2" x14ac:dyDescent="0.25">
      <c r="A168" s="105">
        <v>1999.99999999999</v>
      </c>
      <c r="B168" s="105">
        <v>33.3333333333333</v>
      </c>
    </row>
    <row r="169" spans="1:2" x14ac:dyDescent="0.25">
      <c r="A169" s="105">
        <v>2000.0833333333201</v>
      </c>
      <c r="B169" s="105">
        <v>32</v>
      </c>
    </row>
    <row r="170" spans="1:2" x14ac:dyDescent="0.25">
      <c r="A170" s="105">
        <v>2000.1666666666499</v>
      </c>
      <c r="B170" s="105">
        <v>30.6666666666667</v>
      </c>
    </row>
    <row r="171" spans="1:2" x14ac:dyDescent="0.25">
      <c r="A171" s="105">
        <v>2000.24999999999</v>
      </c>
      <c r="B171" s="105">
        <v>29.6666666666667</v>
      </c>
    </row>
    <row r="172" spans="1:2" x14ac:dyDescent="0.25">
      <c r="A172" s="105">
        <v>2000.3333333333201</v>
      </c>
      <c r="B172" s="105">
        <v>29.3333333333333</v>
      </c>
    </row>
    <row r="173" spans="1:2" x14ac:dyDescent="0.25">
      <c r="A173" s="105">
        <v>2000.4166666666499</v>
      </c>
      <c r="B173" s="105">
        <v>30.6666666666667</v>
      </c>
    </row>
    <row r="174" spans="1:2" x14ac:dyDescent="0.25">
      <c r="A174" s="105">
        <v>2000.49999999999</v>
      </c>
      <c r="B174" s="105">
        <v>29.6666666666667</v>
      </c>
    </row>
    <row r="175" spans="1:2" x14ac:dyDescent="0.25">
      <c r="A175" s="105">
        <v>2000.5833333333201</v>
      </c>
      <c r="B175" s="105">
        <v>29.6666666666667</v>
      </c>
    </row>
    <row r="176" spans="1:2" x14ac:dyDescent="0.25">
      <c r="A176" s="105">
        <v>2000.6666666666499</v>
      </c>
      <c r="B176" s="105">
        <v>29.6666666666667</v>
      </c>
    </row>
    <row r="177" spans="1:2" x14ac:dyDescent="0.25">
      <c r="A177" s="105">
        <v>2000.74999999999</v>
      </c>
      <c r="B177" s="105">
        <v>31.3333333333333</v>
      </c>
    </row>
    <row r="178" spans="1:2" x14ac:dyDescent="0.25">
      <c r="A178" s="105">
        <v>2000.8333333333201</v>
      </c>
      <c r="B178" s="105">
        <v>30</v>
      </c>
    </row>
    <row r="179" spans="1:2" x14ac:dyDescent="0.25">
      <c r="A179" s="105">
        <v>2000.9166666666499</v>
      </c>
      <c r="B179" s="105">
        <v>32.3333333333333</v>
      </c>
    </row>
    <row r="180" spans="1:2" x14ac:dyDescent="0.25">
      <c r="A180" s="105">
        <v>2000.99999999999</v>
      </c>
      <c r="B180" s="105">
        <v>28.3333333333333</v>
      </c>
    </row>
    <row r="181" spans="1:2" x14ac:dyDescent="0.25">
      <c r="A181" s="105">
        <v>2001.0833333333201</v>
      </c>
      <c r="B181" s="105">
        <v>26</v>
      </c>
    </row>
    <row r="182" spans="1:2" x14ac:dyDescent="0.25">
      <c r="A182" s="105">
        <v>2001.1666666666499</v>
      </c>
      <c r="B182" s="105">
        <v>23.3333333333333</v>
      </c>
    </row>
    <row r="183" spans="1:2" x14ac:dyDescent="0.25">
      <c r="A183" s="105">
        <v>2001.24999999999</v>
      </c>
      <c r="B183" s="105">
        <v>21</v>
      </c>
    </row>
    <row r="184" spans="1:2" x14ac:dyDescent="0.25">
      <c r="A184" s="105">
        <v>2001.3333333333201</v>
      </c>
      <c r="B184" s="105">
        <v>21</v>
      </c>
    </row>
    <row r="185" spans="1:2" x14ac:dyDescent="0.25">
      <c r="A185" s="105">
        <v>2001.4166666666499</v>
      </c>
      <c r="B185" s="105">
        <v>18.6666666666667</v>
      </c>
    </row>
    <row r="186" spans="1:2" x14ac:dyDescent="0.25">
      <c r="A186" s="105">
        <v>2001.49999999998</v>
      </c>
      <c r="B186" s="105">
        <v>17.3333333333333</v>
      </c>
    </row>
    <row r="187" spans="1:2" x14ac:dyDescent="0.25">
      <c r="A187" s="105">
        <v>2001.5833333333201</v>
      </c>
      <c r="B187" s="105">
        <v>16.6666666666667</v>
      </c>
    </row>
    <row r="188" spans="1:2" x14ac:dyDescent="0.25">
      <c r="A188" s="105">
        <v>2001.6666666666499</v>
      </c>
      <c r="B188" s="105">
        <v>17</v>
      </c>
    </row>
    <row r="189" spans="1:2" x14ac:dyDescent="0.25">
      <c r="A189" s="105">
        <v>2001.74999999998</v>
      </c>
      <c r="B189" s="105">
        <v>18</v>
      </c>
    </row>
    <row r="190" spans="1:2" x14ac:dyDescent="0.25">
      <c r="A190" s="105">
        <v>2001.8333333333201</v>
      </c>
      <c r="B190" s="105">
        <v>19</v>
      </c>
    </row>
    <row r="191" spans="1:2" x14ac:dyDescent="0.25">
      <c r="A191" s="105">
        <v>2001.9166666666499</v>
      </c>
      <c r="B191" s="105">
        <v>20.6666666666667</v>
      </c>
    </row>
    <row r="192" spans="1:2" x14ac:dyDescent="0.25">
      <c r="A192" s="105">
        <v>2001.99999999998</v>
      </c>
      <c r="B192" s="105">
        <v>18.6666666666667</v>
      </c>
    </row>
    <row r="193" spans="1:2" x14ac:dyDescent="0.25">
      <c r="A193" s="105">
        <v>2002.0833333333201</v>
      </c>
      <c r="B193" s="105">
        <v>15.6666666666667</v>
      </c>
    </row>
    <row r="194" spans="1:2" x14ac:dyDescent="0.25">
      <c r="A194" s="105">
        <v>2002.1666666666499</v>
      </c>
      <c r="B194" s="105">
        <v>10.3333333333333</v>
      </c>
    </row>
    <row r="195" spans="1:2" x14ac:dyDescent="0.25">
      <c r="A195" s="105">
        <v>2002.24999999998</v>
      </c>
      <c r="B195" s="105">
        <v>5.3333333333333304</v>
      </c>
    </row>
    <row r="196" spans="1:2" x14ac:dyDescent="0.25">
      <c r="A196" s="105">
        <v>2002.3333333333201</v>
      </c>
      <c r="B196" s="105">
        <v>-0.33333333333333298</v>
      </c>
    </row>
    <row r="197" spans="1:2" x14ac:dyDescent="0.25">
      <c r="A197" s="105">
        <v>2002.4166666666499</v>
      </c>
      <c r="B197" s="105">
        <v>-5.3333333333333304</v>
      </c>
    </row>
    <row r="198" spans="1:2" x14ac:dyDescent="0.25">
      <c r="A198" s="105">
        <v>2002.49999999998</v>
      </c>
      <c r="B198" s="105">
        <v>-9.3333333333333304</v>
      </c>
    </row>
    <row r="199" spans="1:2" x14ac:dyDescent="0.25">
      <c r="A199" s="105">
        <v>2002.5833333333201</v>
      </c>
      <c r="B199" s="105">
        <v>-12</v>
      </c>
    </row>
    <row r="200" spans="1:2" x14ac:dyDescent="0.25">
      <c r="A200" s="105">
        <v>2002.6666666666499</v>
      </c>
      <c r="B200" s="105">
        <v>-15</v>
      </c>
    </row>
    <row r="201" spans="1:2" x14ac:dyDescent="0.25">
      <c r="A201" s="105">
        <v>2002.74999999998</v>
      </c>
      <c r="B201" s="105">
        <v>-15.3333333333333</v>
      </c>
    </row>
    <row r="202" spans="1:2" x14ac:dyDescent="0.25">
      <c r="A202" s="105">
        <v>2002.8333333333201</v>
      </c>
      <c r="B202" s="105">
        <v>-14</v>
      </c>
    </row>
    <row r="203" spans="1:2" x14ac:dyDescent="0.25">
      <c r="A203" s="105">
        <v>2002.9166666666499</v>
      </c>
      <c r="B203" s="105">
        <v>-11.3333333333333</v>
      </c>
    </row>
    <row r="204" spans="1:2" x14ac:dyDescent="0.25">
      <c r="A204" s="105">
        <v>2002.99999999998</v>
      </c>
      <c r="B204" s="105">
        <v>-12.6666666666667</v>
      </c>
    </row>
    <row r="205" spans="1:2" x14ac:dyDescent="0.25">
      <c r="A205" s="105">
        <v>2003.0833333333201</v>
      </c>
      <c r="B205" s="105">
        <v>-14.3333333333333</v>
      </c>
    </row>
    <row r="206" spans="1:2" x14ac:dyDescent="0.25">
      <c r="A206" s="105">
        <v>2003.1666666666499</v>
      </c>
      <c r="B206" s="105">
        <v>-16</v>
      </c>
    </row>
    <row r="207" spans="1:2" x14ac:dyDescent="0.25">
      <c r="A207" s="105">
        <v>2003.24999999998</v>
      </c>
      <c r="B207" s="105">
        <v>-17.6666666666667</v>
      </c>
    </row>
    <row r="208" spans="1:2" x14ac:dyDescent="0.25">
      <c r="A208" s="105">
        <v>2003.3333333333201</v>
      </c>
      <c r="B208" s="105">
        <v>-18.6666666666667</v>
      </c>
    </row>
    <row r="209" spans="1:2" x14ac:dyDescent="0.25">
      <c r="A209" s="105">
        <v>2003.4166666666499</v>
      </c>
      <c r="B209" s="105">
        <v>-20</v>
      </c>
    </row>
    <row r="210" spans="1:2" x14ac:dyDescent="0.25">
      <c r="A210" s="105">
        <v>2003.49999999998</v>
      </c>
      <c r="B210" s="105">
        <v>-21.6666666666667</v>
      </c>
    </row>
    <row r="211" spans="1:2" x14ac:dyDescent="0.25">
      <c r="A211" s="105">
        <v>2003.5833333333201</v>
      </c>
      <c r="B211" s="105">
        <v>-22</v>
      </c>
    </row>
    <row r="212" spans="1:2" x14ac:dyDescent="0.25">
      <c r="A212" s="105">
        <v>2003.6666666666499</v>
      </c>
      <c r="B212" s="105">
        <v>-22.6666666666667</v>
      </c>
    </row>
    <row r="213" spans="1:2" x14ac:dyDescent="0.25">
      <c r="A213" s="105">
        <v>2003.74999999998</v>
      </c>
      <c r="B213" s="105">
        <v>-21.6666666666667</v>
      </c>
    </row>
    <row r="214" spans="1:2" x14ac:dyDescent="0.25">
      <c r="A214" s="105">
        <v>2003.8333333333201</v>
      </c>
      <c r="B214" s="105">
        <v>-20.3333333333333</v>
      </c>
    </row>
    <row r="215" spans="1:2" x14ac:dyDescent="0.25">
      <c r="A215" s="105">
        <v>2003.9166666666499</v>
      </c>
      <c r="B215" s="105">
        <v>-19</v>
      </c>
    </row>
    <row r="216" spans="1:2" x14ac:dyDescent="0.25">
      <c r="A216" s="105">
        <v>2003.99999999998</v>
      </c>
      <c r="B216" s="105">
        <v>-19.6666666666667</v>
      </c>
    </row>
    <row r="217" spans="1:2" x14ac:dyDescent="0.25">
      <c r="A217" s="105">
        <v>2004.0833333333201</v>
      </c>
      <c r="B217" s="105">
        <v>-17.6666666666667</v>
      </c>
    </row>
    <row r="218" spans="1:2" x14ac:dyDescent="0.25">
      <c r="A218" s="105">
        <v>2004.1666666666499</v>
      </c>
      <c r="B218" s="105">
        <v>-18.6666666666667</v>
      </c>
    </row>
    <row r="219" spans="1:2" x14ac:dyDescent="0.25">
      <c r="A219" s="105">
        <v>2004.24999999998</v>
      </c>
      <c r="B219" s="105">
        <v>-18.6666666666667</v>
      </c>
    </row>
    <row r="220" spans="1:2" x14ac:dyDescent="0.25">
      <c r="A220" s="105">
        <v>2004.3333333333201</v>
      </c>
      <c r="B220" s="105">
        <v>-19.3333333333333</v>
      </c>
    </row>
    <row r="221" spans="1:2" x14ac:dyDescent="0.25">
      <c r="A221" s="105">
        <v>2004.4166666666499</v>
      </c>
      <c r="B221" s="105">
        <v>-19</v>
      </c>
    </row>
    <row r="222" spans="1:2" x14ac:dyDescent="0.25">
      <c r="A222" s="105">
        <v>2004.49999999998</v>
      </c>
      <c r="B222" s="105">
        <v>-17.6666666666667</v>
      </c>
    </row>
    <row r="223" spans="1:2" x14ac:dyDescent="0.25">
      <c r="A223" s="105">
        <v>2004.5833333333201</v>
      </c>
      <c r="B223" s="105">
        <v>-16.3333333333333</v>
      </c>
    </row>
    <row r="224" spans="1:2" x14ac:dyDescent="0.25">
      <c r="A224" s="105">
        <v>2004.6666666666499</v>
      </c>
      <c r="B224" s="105">
        <v>-17</v>
      </c>
    </row>
    <row r="225" spans="1:2" x14ac:dyDescent="0.25">
      <c r="A225" s="105">
        <v>2004.74999999998</v>
      </c>
      <c r="B225" s="105">
        <v>-18.6666666666667</v>
      </c>
    </row>
    <row r="226" spans="1:2" x14ac:dyDescent="0.25">
      <c r="A226" s="105">
        <v>2004.8333333333201</v>
      </c>
      <c r="B226" s="105">
        <v>-19.6666666666667</v>
      </c>
    </row>
    <row r="227" spans="1:2" x14ac:dyDescent="0.25">
      <c r="A227" s="105">
        <v>2004.9166666666499</v>
      </c>
      <c r="B227" s="105">
        <v>-21.6666666666667</v>
      </c>
    </row>
    <row r="228" spans="1:2" x14ac:dyDescent="0.25">
      <c r="A228" s="105">
        <v>2004.99999999998</v>
      </c>
      <c r="B228" s="105">
        <v>-20</v>
      </c>
    </row>
    <row r="229" spans="1:2" x14ac:dyDescent="0.25">
      <c r="A229" s="105">
        <v>2005.0833333333201</v>
      </c>
      <c r="B229" s="105">
        <v>-19.3333333333333</v>
      </c>
    </row>
    <row r="230" spans="1:2" x14ac:dyDescent="0.25">
      <c r="A230" s="105">
        <v>2005.1666666666499</v>
      </c>
      <c r="B230" s="105">
        <v>-20</v>
      </c>
    </row>
    <row r="231" spans="1:2" x14ac:dyDescent="0.25">
      <c r="A231" s="105">
        <v>2005.24999999998</v>
      </c>
      <c r="B231" s="105">
        <v>-19.3333333333333</v>
      </c>
    </row>
    <row r="232" spans="1:2" x14ac:dyDescent="0.25">
      <c r="A232" s="105">
        <v>2005.3333333333101</v>
      </c>
      <c r="B232" s="105">
        <v>-20</v>
      </c>
    </row>
    <row r="233" spans="1:2" x14ac:dyDescent="0.25">
      <c r="A233" s="105">
        <v>2005.4166666666499</v>
      </c>
      <c r="B233" s="105">
        <v>-22.3333333333333</v>
      </c>
    </row>
    <row r="234" spans="1:2" x14ac:dyDescent="0.25">
      <c r="A234" s="105">
        <v>2005.49999999998</v>
      </c>
      <c r="B234" s="105">
        <v>-21.6666666666667</v>
      </c>
    </row>
    <row r="235" spans="1:2" x14ac:dyDescent="0.25">
      <c r="A235" s="105">
        <v>2005.5833333333101</v>
      </c>
      <c r="B235" s="105">
        <v>-23</v>
      </c>
    </row>
    <row r="236" spans="1:2" x14ac:dyDescent="0.25">
      <c r="A236" s="105">
        <v>2005.6666666666499</v>
      </c>
      <c r="B236" s="105">
        <v>-24.3333333333333</v>
      </c>
    </row>
    <row r="237" spans="1:2" x14ac:dyDescent="0.25">
      <c r="A237" s="105">
        <v>2005.74999999998</v>
      </c>
      <c r="B237" s="105">
        <v>-23</v>
      </c>
    </row>
    <row r="238" spans="1:2" x14ac:dyDescent="0.25">
      <c r="A238" s="105">
        <v>2005.8333333333101</v>
      </c>
      <c r="B238" s="105">
        <v>-20.3333333333333</v>
      </c>
    </row>
    <row r="239" spans="1:2" x14ac:dyDescent="0.25">
      <c r="A239" s="105">
        <v>2005.9166666666499</v>
      </c>
      <c r="B239" s="105">
        <v>-17.6666666666667</v>
      </c>
    </row>
    <row r="240" spans="1:2" x14ac:dyDescent="0.25">
      <c r="A240" s="105">
        <v>2005.99999999998</v>
      </c>
      <c r="B240" s="105">
        <v>-15.6666666666667</v>
      </c>
    </row>
    <row r="241" spans="1:2" x14ac:dyDescent="0.25">
      <c r="A241" s="105">
        <v>2006.0833333333101</v>
      </c>
      <c r="B241" s="105">
        <v>-15</v>
      </c>
    </row>
    <row r="242" spans="1:2" x14ac:dyDescent="0.25">
      <c r="A242" s="105">
        <v>2006.1666666666499</v>
      </c>
      <c r="B242" s="105">
        <v>-13</v>
      </c>
    </row>
    <row r="243" spans="1:2" x14ac:dyDescent="0.25">
      <c r="A243" s="105">
        <v>2006.24999999998</v>
      </c>
      <c r="B243" s="105">
        <v>-11.3333333333333</v>
      </c>
    </row>
    <row r="244" spans="1:2" x14ac:dyDescent="0.25">
      <c r="A244" s="105">
        <v>2006.3333333333101</v>
      </c>
      <c r="B244" s="105">
        <v>-9</v>
      </c>
    </row>
    <row r="245" spans="1:2" x14ac:dyDescent="0.25">
      <c r="A245" s="105">
        <v>2006.4166666666499</v>
      </c>
      <c r="B245" s="105">
        <v>-5</v>
      </c>
    </row>
    <row r="246" spans="1:2" x14ac:dyDescent="0.25">
      <c r="A246" s="105">
        <v>2006.49999999998</v>
      </c>
      <c r="B246" s="105">
        <v>-3</v>
      </c>
    </row>
    <row r="247" spans="1:2" x14ac:dyDescent="0.25">
      <c r="A247" s="105">
        <v>2006.5833333333101</v>
      </c>
      <c r="B247" s="105">
        <v>-2.3333333333333299</v>
      </c>
    </row>
    <row r="248" spans="1:2" x14ac:dyDescent="0.25">
      <c r="A248" s="105">
        <v>2006.6666666666499</v>
      </c>
      <c r="B248" s="105">
        <v>-0.33333333333333298</v>
      </c>
    </row>
    <row r="249" spans="1:2" x14ac:dyDescent="0.25">
      <c r="A249" s="105">
        <v>2006.74999999998</v>
      </c>
      <c r="B249" s="105">
        <v>0.66666666666666696</v>
      </c>
    </row>
    <row r="250" spans="1:2" x14ac:dyDescent="0.25">
      <c r="A250" s="105">
        <v>2006.8333333333101</v>
      </c>
      <c r="B250" s="105">
        <v>0.33333333333333298</v>
      </c>
    </row>
    <row r="251" spans="1:2" x14ac:dyDescent="0.25">
      <c r="A251" s="105">
        <v>2006.9166666666499</v>
      </c>
      <c r="B251" s="105">
        <v>1.6666666666666701</v>
      </c>
    </row>
    <row r="252" spans="1:2" x14ac:dyDescent="0.25">
      <c r="A252" s="105">
        <v>2006.99999999998</v>
      </c>
      <c r="B252" s="105">
        <v>5</v>
      </c>
    </row>
    <row r="253" spans="1:2" x14ac:dyDescent="0.25">
      <c r="A253" s="105">
        <v>2007.0833333333101</v>
      </c>
      <c r="B253" s="105">
        <v>6</v>
      </c>
    </row>
    <row r="254" spans="1:2" x14ac:dyDescent="0.25">
      <c r="A254" s="105">
        <v>2007.1666666666499</v>
      </c>
      <c r="B254" s="105">
        <v>7</v>
      </c>
    </row>
    <row r="255" spans="1:2" x14ac:dyDescent="0.25">
      <c r="A255" s="105">
        <v>2007.24999999998</v>
      </c>
      <c r="B255" s="105">
        <v>9</v>
      </c>
    </row>
    <row r="256" spans="1:2" x14ac:dyDescent="0.25">
      <c r="A256" s="105">
        <v>2007.3333333333101</v>
      </c>
      <c r="B256" s="105">
        <v>10</v>
      </c>
    </row>
    <row r="257" spans="1:2" x14ac:dyDescent="0.25">
      <c r="A257" s="105">
        <v>2007.4166666666499</v>
      </c>
      <c r="B257" s="105">
        <v>13.3333333333333</v>
      </c>
    </row>
    <row r="258" spans="1:2" x14ac:dyDescent="0.25">
      <c r="A258" s="105">
        <v>2007.49999999998</v>
      </c>
      <c r="B258" s="105">
        <v>13</v>
      </c>
    </row>
    <row r="259" spans="1:2" x14ac:dyDescent="0.25">
      <c r="A259" s="105">
        <v>2007.5833333333101</v>
      </c>
      <c r="B259" s="105">
        <v>13.6666666666667</v>
      </c>
    </row>
    <row r="260" spans="1:2" x14ac:dyDescent="0.25">
      <c r="A260" s="105">
        <v>2007.6666666666499</v>
      </c>
      <c r="B260" s="105">
        <v>9</v>
      </c>
    </row>
    <row r="261" spans="1:2" x14ac:dyDescent="0.25">
      <c r="A261" s="105">
        <v>2007.74999999998</v>
      </c>
      <c r="B261" s="105">
        <v>5.3333333333333304</v>
      </c>
    </row>
    <row r="262" spans="1:2" x14ac:dyDescent="0.25">
      <c r="A262" s="105">
        <v>2007.8333333333101</v>
      </c>
      <c r="B262" s="105">
        <v>3.6666666666666701</v>
      </c>
    </row>
    <row r="263" spans="1:2" x14ac:dyDescent="0.25">
      <c r="A263" s="105">
        <v>2007.9166666666499</v>
      </c>
      <c r="B263" s="105">
        <v>2.6666666666666701</v>
      </c>
    </row>
    <row r="264" spans="1:2" x14ac:dyDescent="0.25">
      <c r="A264" s="105">
        <v>2007.99999999998</v>
      </c>
      <c r="B264" s="105">
        <v>3</v>
      </c>
    </row>
    <row r="265" spans="1:2" x14ac:dyDescent="0.25">
      <c r="A265" s="105">
        <v>2008.0833333333101</v>
      </c>
      <c r="B265" s="105">
        <v>2.3333333333333299</v>
      </c>
    </row>
    <row r="266" spans="1:2" x14ac:dyDescent="0.25">
      <c r="A266" s="105">
        <v>2008.1666666666499</v>
      </c>
      <c r="B266" s="105">
        <v>1.3333333333333299</v>
      </c>
    </row>
    <row r="267" spans="1:2" x14ac:dyDescent="0.25">
      <c r="A267" s="105">
        <v>2008.24999999998</v>
      </c>
      <c r="B267" s="105">
        <v>0.66666666666666696</v>
      </c>
    </row>
    <row r="268" spans="1:2" x14ac:dyDescent="0.25">
      <c r="A268" s="105">
        <v>2008.3333333333101</v>
      </c>
      <c r="B268" s="105">
        <v>-1.3333333333333299</v>
      </c>
    </row>
    <row r="269" spans="1:2" x14ac:dyDescent="0.25">
      <c r="A269" s="105">
        <v>2008.4166666666499</v>
      </c>
      <c r="B269" s="105">
        <v>-4</v>
      </c>
    </row>
    <row r="270" spans="1:2" x14ac:dyDescent="0.25">
      <c r="A270" s="105">
        <v>2008.49999999998</v>
      </c>
      <c r="B270" s="105">
        <v>-10</v>
      </c>
    </row>
    <row r="271" spans="1:2" x14ac:dyDescent="0.25">
      <c r="A271" s="105">
        <v>2008.5833333333101</v>
      </c>
      <c r="B271" s="105">
        <v>-11.3333333333333</v>
      </c>
    </row>
    <row r="272" spans="1:2" x14ac:dyDescent="0.25">
      <c r="A272" s="105">
        <v>2008.6666666666499</v>
      </c>
      <c r="B272" s="105">
        <v>-9.6666666666666696</v>
      </c>
    </row>
    <row r="273" spans="1:2" x14ac:dyDescent="0.25">
      <c r="A273" s="105">
        <v>2008.74999999998</v>
      </c>
      <c r="B273" s="105">
        <v>-10</v>
      </c>
    </row>
    <row r="274" spans="1:2" x14ac:dyDescent="0.25">
      <c r="A274" s="105">
        <v>2008.8333333333101</v>
      </c>
      <c r="B274" s="105">
        <v>-10.6666666666667</v>
      </c>
    </row>
    <row r="275" spans="1:2" x14ac:dyDescent="0.25">
      <c r="A275" s="105">
        <v>2008.9166666666399</v>
      </c>
      <c r="B275" s="105">
        <v>-8.3333333333333304</v>
      </c>
    </row>
    <row r="276" spans="1:2" x14ac:dyDescent="0.25">
      <c r="A276" s="105">
        <v>2008.99999999998</v>
      </c>
      <c r="B276" s="105">
        <v>-7.3333333333333304</v>
      </c>
    </row>
    <row r="277" spans="1:2" x14ac:dyDescent="0.25">
      <c r="A277" s="105">
        <v>2009.0833333333101</v>
      </c>
      <c r="B277" s="105">
        <v>-6.6666666666666696</v>
      </c>
    </row>
    <row r="278" spans="1:2" x14ac:dyDescent="0.25">
      <c r="A278" s="105">
        <v>2009.1666666666399</v>
      </c>
      <c r="B278" s="105">
        <v>-7</v>
      </c>
    </row>
    <row r="279" spans="1:2" x14ac:dyDescent="0.25">
      <c r="A279" s="105">
        <v>2009.24999999998</v>
      </c>
      <c r="B279" s="105">
        <v>-7.6666666666666696</v>
      </c>
    </row>
    <row r="280" spans="1:2" x14ac:dyDescent="0.25">
      <c r="A280" s="105">
        <v>2009.3333333333101</v>
      </c>
      <c r="B280" s="105">
        <v>-8</v>
      </c>
    </row>
    <row r="281" spans="1:2" x14ac:dyDescent="0.25">
      <c r="A281" s="105">
        <v>2009.4166666666399</v>
      </c>
      <c r="B281" s="105">
        <v>-7.3333333333333304</v>
      </c>
    </row>
    <row r="282" spans="1:2" x14ac:dyDescent="0.25">
      <c r="A282" s="105">
        <v>2009.49999999998</v>
      </c>
      <c r="B282" s="105">
        <v>-7</v>
      </c>
    </row>
    <row r="283" spans="1:2" x14ac:dyDescent="0.25">
      <c r="A283" s="105">
        <v>2009.5833333333101</v>
      </c>
      <c r="B283" s="105">
        <v>-5.3333333333333304</v>
      </c>
    </row>
    <row r="284" spans="1:2" x14ac:dyDescent="0.25">
      <c r="A284" s="105">
        <v>2009.6666666666399</v>
      </c>
      <c r="B284" s="105">
        <v>-5.3333333333333304</v>
      </c>
    </row>
    <row r="285" spans="1:2" x14ac:dyDescent="0.25">
      <c r="A285" s="105">
        <v>2009.74999999998</v>
      </c>
      <c r="B285" s="105">
        <v>-5.3333333333333304</v>
      </c>
    </row>
    <row r="286" spans="1:2" x14ac:dyDescent="0.25">
      <c r="A286" s="105">
        <v>2009.8333333333101</v>
      </c>
      <c r="B286" s="105">
        <v>-4.6666666666666696</v>
      </c>
    </row>
    <row r="287" spans="1:2" x14ac:dyDescent="0.25">
      <c r="A287" s="105">
        <v>2009.9166666666399</v>
      </c>
      <c r="B287" s="105">
        <v>-4</v>
      </c>
    </row>
    <row r="288" spans="1:2" x14ac:dyDescent="0.25">
      <c r="A288" s="105">
        <v>2009.99999999998</v>
      </c>
      <c r="B288" s="105">
        <v>-3</v>
      </c>
    </row>
    <row r="289" spans="1:2" x14ac:dyDescent="0.25">
      <c r="A289" s="105">
        <v>2010.0833333333101</v>
      </c>
      <c r="B289" s="105">
        <v>-4</v>
      </c>
    </row>
    <row r="290" spans="1:2" x14ac:dyDescent="0.25">
      <c r="A290" s="105">
        <v>2010.1666666666399</v>
      </c>
      <c r="B290" s="105">
        <v>-4.3333333333333304</v>
      </c>
    </row>
    <row r="291" spans="1:2" x14ac:dyDescent="0.25">
      <c r="A291" s="105">
        <v>2010.24999999998</v>
      </c>
      <c r="B291" s="105">
        <v>-6.3333333333333304</v>
      </c>
    </row>
    <row r="292" spans="1:2" x14ac:dyDescent="0.25">
      <c r="A292" s="105">
        <v>2010.3333333333101</v>
      </c>
      <c r="B292" s="105">
        <v>-9.6666666666666696</v>
      </c>
    </row>
    <row r="293" spans="1:2" x14ac:dyDescent="0.25">
      <c r="A293" s="105">
        <v>2010.4166666666399</v>
      </c>
      <c r="B293" s="105">
        <v>-10</v>
      </c>
    </row>
    <row r="294" spans="1:2" x14ac:dyDescent="0.25">
      <c r="A294" s="105">
        <v>2010.49999999998</v>
      </c>
      <c r="B294" s="105">
        <v>-9</v>
      </c>
    </row>
    <row r="295" spans="1:2" x14ac:dyDescent="0.25">
      <c r="A295" s="105">
        <v>2010.5833333333101</v>
      </c>
      <c r="B295" s="105">
        <v>-7.3333333333333304</v>
      </c>
    </row>
    <row r="296" spans="1:2" x14ac:dyDescent="0.25">
      <c r="A296" s="105">
        <v>2010.6666666666399</v>
      </c>
      <c r="B296" s="105">
        <v>-9.3333333333333304</v>
      </c>
    </row>
    <row r="297" spans="1:2" x14ac:dyDescent="0.25">
      <c r="A297" s="105">
        <v>2010.74999999998</v>
      </c>
      <c r="B297" s="105">
        <v>-8.6666666666666696</v>
      </c>
    </row>
    <row r="298" spans="1:2" x14ac:dyDescent="0.25">
      <c r="A298" s="105">
        <v>2010.8333333333101</v>
      </c>
      <c r="B298" s="105">
        <v>-7</v>
      </c>
    </row>
    <row r="299" spans="1:2" x14ac:dyDescent="0.25">
      <c r="A299" s="105">
        <v>2010.9166666666399</v>
      </c>
      <c r="B299" s="105">
        <v>-8.6666666666666696</v>
      </c>
    </row>
    <row r="300" spans="1:2" x14ac:dyDescent="0.25">
      <c r="A300" s="105">
        <v>2010.99999999998</v>
      </c>
      <c r="B300" s="105">
        <v>-9.3333333333333304</v>
      </c>
    </row>
    <row r="301" spans="1:2" x14ac:dyDescent="0.25">
      <c r="A301" s="105">
        <v>2011.0833333333101</v>
      </c>
      <c r="B301" s="105">
        <v>-7.3333333333333304</v>
      </c>
    </row>
    <row r="302" spans="1:2" x14ac:dyDescent="0.25">
      <c r="A302" s="105">
        <v>2011.1666666666399</v>
      </c>
      <c r="B302" s="105">
        <v>-7</v>
      </c>
    </row>
    <row r="303" spans="1:2" x14ac:dyDescent="0.25">
      <c r="A303" s="105">
        <v>2011.24999999998</v>
      </c>
      <c r="B303" s="105">
        <v>-9</v>
      </c>
    </row>
    <row r="304" spans="1:2" x14ac:dyDescent="0.25">
      <c r="A304" s="105">
        <v>2011.3333333333101</v>
      </c>
      <c r="B304" s="105">
        <v>-9.3333333333333304</v>
      </c>
    </row>
    <row r="305" spans="1:2" x14ac:dyDescent="0.25">
      <c r="A305" s="105">
        <v>2011.4166666666399</v>
      </c>
      <c r="B305" s="105">
        <v>-8</v>
      </c>
    </row>
    <row r="306" spans="1:2" x14ac:dyDescent="0.25">
      <c r="A306" s="105">
        <v>2011.49999999998</v>
      </c>
      <c r="B306" s="105">
        <v>-7.6666666666666696</v>
      </c>
    </row>
    <row r="307" spans="1:2" x14ac:dyDescent="0.25">
      <c r="A307" s="105">
        <v>2011.5833333333101</v>
      </c>
      <c r="B307" s="105">
        <v>-9.3333333333333304</v>
      </c>
    </row>
    <row r="308" spans="1:2" x14ac:dyDescent="0.25">
      <c r="A308" s="105">
        <v>2011.6666666666399</v>
      </c>
      <c r="B308" s="105">
        <v>-13.3333333333333</v>
      </c>
    </row>
    <row r="309" spans="1:2" x14ac:dyDescent="0.25">
      <c r="A309" s="105">
        <v>2011.74999999998</v>
      </c>
      <c r="B309" s="105">
        <v>-16</v>
      </c>
    </row>
    <row r="310" spans="1:2" x14ac:dyDescent="0.25">
      <c r="A310" s="105">
        <v>2011.8333333333101</v>
      </c>
      <c r="B310" s="105">
        <v>-15</v>
      </c>
    </row>
    <row r="311" spans="1:2" x14ac:dyDescent="0.25">
      <c r="A311" s="105">
        <v>2011.9166666666399</v>
      </c>
      <c r="B311" s="105">
        <v>-17.3333333333333</v>
      </c>
    </row>
    <row r="312" spans="1:2" x14ac:dyDescent="0.25">
      <c r="A312" s="105">
        <v>2011.99999999998</v>
      </c>
      <c r="B312" s="105">
        <v>-17.3333333333333</v>
      </c>
    </row>
    <row r="313" spans="1:2" x14ac:dyDescent="0.25">
      <c r="A313" s="105">
        <v>2012.0833333333101</v>
      </c>
      <c r="B313" s="105">
        <v>-19</v>
      </c>
    </row>
    <row r="314" spans="1:2" x14ac:dyDescent="0.25">
      <c r="A314" s="105">
        <v>2012.1666666666399</v>
      </c>
      <c r="B314" s="105">
        <v>-20.3333333333333</v>
      </c>
    </row>
    <row r="315" spans="1:2" x14ac:dyDescent="0.25">
      <c r="A315" s="105">
        <v>2012.24999999998</v>
      </c>
      <c r="B315" s="105">
        <v>-19</v>
      </c>
    </row>
    <row r="316" spans="1:2" x14ac:dyDescent="0.25">
      <c r="A316" s="105">
        <v>2012.3333333333101</v>
      </c>
      <c r="B316" s="105">
        <v>-20.6666666666667</v>
      </c>
    </row>
    <row r="317" spans="1:2" x14ac:dyDescent="0.25">
      <c r="A317" s="105">
        <v>2012.4166666666399</v>
      </c>
      <c r="B317" s="105">
        <v>-22.3333333333333</v>
      </c>
    </row>
    <row r="318" spans="1:2" x14ac:dyDescent="0.25">
      <c r="A318" s="105">
        <v>2012.49999999997</v>
      </c>
      <c r="B318" s="105">
        <v>-21.3333333333333</v>
      </c>
    </row>
    <row r="319" spans="1:2" x14ac:dyDescent="0.25">
      <c r="A319" s="105">
        <v>2012.5833333333101</v>
      </c>
      <c r="B319" s="105">
        <v>-21.3333333333333</v>
      </c>
    </row>
    <row r="320" spans="1:2" x14ac:dyDescent="0.25">
      <c r="A320" s="105">
        <v>2012.6666666666399</v>
      </c>
      <c r="B320" s="105">
        <v>-20.3333333333333</v>
      </c>
    </row>
    <row r="321" spans="1:2" x14ac:dyDescent="0.25">
      <c r="A321" s="105">
        <v>2012.74999999997</v>
      </c>
      <c r="B321" s="105">
        <v>-22.6666666666667</v>
      </c>
    </row>
    <row r="322" spans="1:2" x14ac:dyDescent="0.25">
      <c r="A322" s="105">
        <v>2012.8333333333101</v>
      </c>
      <c r="B322" s="105">
        <v>-24</v>
      </c>
    </row>
    <row r="323" spans="1:2" x14ac:dyDescent="0.25">
      <c r="A323" s="105">
        <v>2012.9166666666399</v>
      </c>
      <c r="B323" s="105">
        <v>-24.6666666666667</v>
      </c>
    </row>
    <row r="324" spans="1:2" x14ac:dyDescent="0.25">
      <c r="A324" s="105">
        <v>2012.99999999997</v>
      </c>
      <c r="B324" s="105">
        <v>-23</v>
      </c>
    </row>
    <row r="325" spans="1:2" x14ac:dyDescent="0.25">
      <c r="A325" s="105">
        <v>2013.0833333333101</v>
      </c>
      <c r="B325" s="105">
        <v>-27.3333333333333</v>
      </c>
    </row>
    <row r="326" spans="1:2" x14ac:dyDescent="0.25">
      <c r="A326" s="105">
        <v>2013.1666666666399</v>
      </c>
      <c r="B326" s="105">
        <v>-28.6666666666667</v>
      </c>
    </row>
    <row r="327" spans="1:2" x14ac:dyDescent="0.25">
      <c r="A327" s="105">
        <v>2013.24999999997</v>
      </c>
      <c r="B327" s="105">
        <v>-26</v>
      </c>
    </row>
    <row r="328" spans="1:2" x14ac:dyDescent="0.25">
      <c r="A328" s="105">
        <v>2013.3333333333101</v>
      </c>
      <c r="B328" s="105">
        <v>-25.3333333333333</v>
      </c>
    </row>
    <row r="329" spans="1:2" x14ac:dyDescent="0.25">
      <c r="A329" s="105">
        <v>2013.4166666666399</v>
      </c>
      <c r="B329" s="105">
        <v>-26.3333333333333</v>
      </c>
    </row>
    <row r="330" spans="1:2" x14ac:dyDescent="0.25">
      <c r="A330" s="105">
        <v>2013.49999999997</v>
      </c>
      <c r="B330" s="105">
        <v>-27</v>
      </c>
    </row>
    <row r="331" spans="1:2" x14ac:dyDescent="0.25">
      <c r="A331" s="105">
        <v>2013.5833333333101</v>
      </c>
      <c r="B331" s="105">
        <v>-27.3333333333333</v>
      </c>
    </row>
    <row r="332" spans="1:2" x14ac:dyDescent="0.25">
      <c r="A332" s="105">
        <v>2013.6666666666399</v>
      </c>
      <c r="B332" s="105">
        <v>-26.3333333333333</v>
      </c>
    </row>
    <row r="333" spans="1:2" x14ac:dyDescent="0.25">
      <c r="A333" s="105">
        <v>2013.74999999997</v>
      </c>
      <c r="B333" s="105">
        <v>-23.3333333333333</v>
      </c>
    </row>
    <row r="334" spans="1:2" x14ac:dyDescent="0.25">
      <c r="A334" s="105">
        <v>2013.8333333333101</v>
      </c>
      <c r="B334" s="105">
        <v>-20.3333333333333</v>
      </c>
    </row>
    <row r="335" spans="1:2" x14ac:dyDescent="0.25">
      <c r="A335" s="105">
        <v>2013.9166666666399</v>
      </c>
      <c r="B335" s="105">
        <v>-18.3333333333333</v>
      </c>
    </row>
    <row r="336" spans="1:2" x14ac:dyDescent="0.25">
      <c r="A336" s="105">
        <v>2013.99999999997</v>
      </c>
      <c r="B336" s="105">
        <v>-15</v>
      </c>
    </row>
    <row r="337" spans="1:2" x14ac:dyDescent="0.25">
      <c r="A337" s="105">
        <v>2014.0833333333101</v>
      </c>
      <c r="B337" s="105">
        <v>-11</v>
      </c>
    </row>
    <row r="338" spans="1:2" x14ac:dyDescent="0.25">
      <c r="A338" s="105">
        <v>2014.1666666666399</v>
      </c>
      <c r="B338" s="105">
        <v>-9.6666666666666696</v>
      </c>
    </row>
    <row r="339" spans="1:2" x14ac:dyDescent="0.25">
      <c r="A339" s="105">
        <v>2014.24999999997</v>
      </c>
      <c r="B339" s="105">
        <v>-9.3333333333333304</v>
      </c>
    </row>
    <row r="340" spans="1:2" x14ac:dyDescent="0.25">
      <c r="A340" s="105">
        <v>2014.3333333333101</v>
      </c>
      <c r="B340" s="105">
        <v>-7.6666666666666696</v>
      </c>
    </row>
    <row r="341" spans="1:2" x14ac:dyDescent="0.25">
      <c r="A341" s="105">
        <v>2014.4166666666399</v>
      </c>
      <c r="B341" s="105">
        <v>-7.3333333333333304</v>
      </c>
    </row>
    <row r="342" spans="1:2" x14ac:dyDescent="0.25">
      <c r="A342" s="105">
        <v>2014.49999999997</v>
      </c>
      <c r="B342" s="105">
        <v>-7.6666666666666696</v>
      </c>
    </row>
    <row r="343" spans="1:2" x14ac:dyDescent="0.25">
      <c r="A343" s="105">
        <v>2014.5833333333101</v>
      </c>
      <c r="B343" s="105">
        <v>-8.6666666666666696</v>
      </c>
    </row>
    <row r="344" spans="1:2" x14ac:dyDescent="0.25">
      <c r="A344" s="105">
        <v>2014.6666666666399</v>
      </c>
      <c r="B344" s="105">
        <v>-9.3333333333333304</v>
      </c>
    </row>
    <row r="345" spans="1:2" x14ac:dyDescent="0.25">
      <c r="A345" s="105">
        <v>2014.74999999997</v>
      </c>
      <c r="B345" s="105">
        <v>-8</v>
      </c>
    </row>
    <row r="346" spans="1:2" x14ac:dyDescent="0.25">
      <c r="A346" s="105">
        <v>2014.8333333333101</v>
      </c>
      <c r="B346" s="105">
        <v>-8.3333333333333304</v>
      </c>
    </row>
    <row r="347" spans="1:2" x14ac:dyDescent="0.25">
      <c r="A347" s="105">
        <v>2014.9166666666399</v>
      </c>
      <c r="B347" s="105">
        <v>-8.6666666666666696</v>
      </c>
    </row>
    <row r="348" spans="1:2" x14ac:dyDescent="0.25">
      <c r="A348" s="105">
        <v>2014.99999999997</v>
      </c>
      <c r="B348" s="105">
        <v>-7.6666666666666696</v>
      </c>
    </row>
    <row r="349" spans="1:2" x14ac:dyDescent="0.25">
      <c r="A349" s="105">
        <v>2015.0833333333101</v>
      </c>
      <c r="B349" s="105">
        <v>-6.6666666666666696</v>
      </c>
    </row>
    <row r="350" spans="1:2" x14ac:dyDescent="0.25">
      <c r="A350" s="105">
        <v>2015.1666666666399</v>
      </c>
      <c r="B350" s="105">
        <v>-3.6666666666666701</v>
      </c>
    </row>
    <row r="351" spans="1:2" x14ac:dyDescent="0.25">
      <c r="A351" s="105">
        <v>2015.24999999997</v>
      </c>
      <c r="B351" s="105">
        <v>-3.6666666666666701</v>
      </c>
    </row>
    <row r="352" spans="1:2" x14ac:dyDescent="0.25">
      <c r="A352" s="105">
        <v>2015.3333333333101</v>
      </c>
      <c r="B352" s="105">
        <v>-3</v>
      </c>
    </row>
    <row r="353" spans="1:2" x14ac:dyDescent="0.25">
      <c r="A353" s="105">
        <v>2015.4166666666399</v>
      </c>
      <c r="B353" s="105">
        <v>-1.3333333333333299</v>
      </c>
    </row>
    <row r="354" spans="1:2" x14ac:dyDescent="0.25">
      <c r="A354" s="105">
        <v>2015.49999999997</v>
      </c>
      <c r="B354" s="105">
        <v>-0.66666666666666696</v>
      </c>
    </row>
    <row r="355" spans="1:2" x14ac:dyDescent="0.25">
      <c r="A355" s="105">
        <v>2015.5833333333101</v>
      </c>
      <c r="B355" s="105">
        <v>-1</v>
      </c>
    </row>
    <row r="356" spans="1:2" x14ac:dyDescent="0.25">
      <c r="A356" s="105">
        <v>2015.6666666666399</v>
      </c>
      <c r="B356" s="105">
        <v>-0.66666666666666696</v>
      </c>
    </row>
    <row r="357" spans="1:2" x14ac:dyDescent="0.25">
      <c r="A357" s="105">
        <v>2015.74999999997</v>
      </c>
      <c r="B357" s="105">
        <v>1.3333333333333299</v>
      </c>
    </row>
    <row r="358" spans="1:2" x14ac:dyDescent="0.25">
      <c r="A358" s="105">
        <v>2015.8333333333101</v>
      </c>
      <c r="B358" s="105">
        <v>3.6666666666666701</v>
      </c>
    </row>
    <row r="359" spans="1:2" x14ac:dyDescent="0.25">
      <c r="A359" s="105">
        <v>2015.9166666666399</v>
      </c>
      <c r="B359" s="105">
        <v>3.3333333333333299</v>
      </c>
    </row>
    <row r="360" spans="1:2" x14ac:dyDescent="0.25">
      <c r="A360" s="105">
        <v>2015.99999999997</v>
      </c>
      <c r="B360" s="105">
        <v>3</v>
      </c>
    </row>
    <row r="361" spans="1:2" x14ac:dyDescent="0.25">
      <c r="A361" s="105">
        <v>2016.0833333333101</v>
      </c>
      <c r="B361" s="105">
        <v>0</v>
      </c>
    </row>
    <row r="362" spans="1:2" x14ac:dyDescent="0.25">
      <c r="A362" s="105">
        <v>2016.1666666666399</v>
      </c>
      <c r="B362" s="105">
        <v>0.33333333333333298</v>
      </c>
    </row>
    <row r="363" spans="1:2" x14ac:dyDescent="0.25">
      <c r="A363" s="105">
        <v>2016.24999999997</v>
      </c>
      <c r="B363" s="105">
        <v>1.3333333333333299</v>
      </c>
    </row>
    <row r="364" spans="1:2" x14ac:dyDescent="0.25">
      <c r="A364" s="105">
        <v>2016.3333333333001</v>
      </c>
      <c r="B364" s="105">
        <v>1.6666666666666701</v>
      </c>
    </row>
    <row r="365" spans="1:2" x14ac:dyDescent="0.25">
      <c r="A365" s="105">
        <v>2016.4166666666399</v>
      </c>
      <c r="B365" s="105">
        <v>2.6666666666666701</v>
      </c>
    </row>
    <row r="366" spans="1:2" x14ac:dyDescent="0.25">
      <c r="A366" s="105">
        <v>2016.49999999997</v>
      </c>
      <c r="B366" s="105">
        <v>1.6666666666666701</v>
      </c>
    </row>
    <row r="367" spans="1:2" x14ac:dyDescent="0.25">
      <c r="A367" s="105">
        <v>2016.5833333333001</v>
      </c>
      <c r="B367" s="105">
        <v>1</v>
      </c>
    </row>
    <row r="368" spans="1:2" x14ac:dyDescent="0.25">
      <c r="A368" s="105">
        <v>2016.6666666666399</v>
      </c>
      <c r="B368" s="105">
        <v>2.6666666666666701</v>
      </c>
    </row>
    <row r="369" spans="1:2" x14ac:dyDescent="0.25">
      <c r="A369" s="105">
        <v>2016.74999999997</v>
      </c>
      <c r="B369" s="105">
        <v>6.6666666666666696</v>
      </c>
    </row>
    <row r="370" spans="1:2" x14ac:dyDescent="0.25">
      <c r="A370" s="105">
        <v>2016.8333333333001</v>
      </c>
      <c r="B370" s="105">
        <v>8.3333333333333304</v>
      </c>
    </row>
    <row r="371" spans="1:2" x14ac:dyDescent="0.25">
      <c r="A371" s="105">
        <v>2016.9166666666399</v>
      </c>
      <c r="B371" s="105">
        <v>8.3333333333333304</v>
      </c>
    </row>
    <row r="372" spans="1:2" x14ac:dyDescent="0.25">
      <c r="A372" s="105">
        <v>2016.99999999997</v>
      </c>
      <c r="B372" s="105">
        <v>7</v>
      </c>
    </row>
    <row r="373" spans="1:2" x14ac:dyDescent="0.25">
      <c r="A373" s="105">
        <v>2017.0833333333001</v>
      </c>
      <c r="B373" s="105">
        <v>8</v>
      </c>
    </row>
    <row r="374" spans="1:2" x14ac:dyDescent="0.25">
      <c r="A374" s="105">
        <v>2017.1666666666399</v>
      </c>
      <c r="B374" s="105">
        <v>8.3333333333333304</v>
      </c>
    </row>
    <row r="375" spans="1:2" x14ac:dyDescent="0.25">
      <c r="A375" s="105">
        <v>2017.24999999997</v>
      </c>
      <c r="B375" s="105">
        <v>9.6666666666666696</v>
      </c>
    </row>
    <row r="376" spans="1:2" x14ac:dyDescent="0.25">
      <c r="A376" s="105">
        <v>2017.3333333333001</v>
      </c>
      <c r="B376" s="105">
        <v>8</v>
      </c>
    </row>
    <row r="377" spans="1:2" x14ac:dyDescent="0.25">
      <c r="A377" s="105">
        <v>2017.4166666666399</v>
      </c>
      <c r="B377" s="105">
        <v>9.6666666666666696</v>
      </c>
    </row>
    <row r="378" spans="1:2" x14ac:dyDescent="0.25">
      <c r="A378" s="105">
        <v>2017.49999999997</v>
      </c>
      <c r="B378" s="105">
        <v>11</v>
      </c>
    </row>
    <row r="379" spans="1:2" x14ac:dyDescent="0.25">
      <c r="A379" s="105">
        <v>2017.5833333333001</v>
      </c>
      <c r="B379" s="105">
        <v>11.3333333333333</v>
      </c>
    </row>
    <row r="380" spans="1:2" x14ac:dyDescent="0.25">
      <c r="A380" s="105">
        <v>2017.6666666666399</v>
      </c>
      <c r="B380" s="105">
        <v>9.6666666666666696</v>
      </c>
    </row>
    <row r="381" spans="1:2" x14ac:dyDescent="0.25">
      <c r="A381" s="105">
        <v>2017.74999999997</v>
      </c>
      <c r="B381" s="105">
        <v>10.3333333333333</v>
      </c>
    </row>
    <row r="382" spans="1:2" x14ac:dyDescent="0.25">
      <c r="A382" s="105">
        <v>2017.8333333333001</v>
      </c>
      <c r="B382" s="105">
        <v>10.3333333333333</v>
      </c>
    </row>
    <row r="383" spans="1:2" x14ac:dyDescent="0.25">
      <c r="A383" s="105">
        <v>2017.9166666666399</v>
      </c>
      <c r="B383" s="105">
        <v>11.6666666666667</v>
      </c>
    </row>
    <row r="384" spans="1:2" x14ac:dyDescent="0.25">
      <c r="A384" s="105">
        <v>2017.99999999997</v>
      </c>
      <c r="B384" s="105">
        <v>10.6666666666667</v>
      </c>
    </row>
    <row r="385" spans="1:2" x14ac:dyDescent="0.25">
      <c r="A385" s="105">
        <v>2018.0833333333001</v>
      </c>
      <c r="B385" s="105">
        <v>10</v>
      </c>
    </row>
    <row r="386" spans="1:2" x14ac:dyDescent="0.25">
      <c r="A386" s="105">
        <v>2018.1666666666399</v>
      </c>
      <c r="B386" s="105">
        <v>10</v>
      </c>
    </row>
    <row r="387" spans="1:2" x14ac:dyDescent="0.25">
      <c r="A387" s="105">
        <v>2018.24999999997</v>
      </c>
      <c r="B387" s="105">
        <v>11</v>
      </c>
    </row>
    <row r="388" spans="1:2" x14ac:dyDescent="0.25">
      <c r="A388" s="105">
        <v>2018.3333333333001</v>
      </c>
      <c r="B388" s="105">
        <v>9.6666666666666696</v>
      </c>
    </row>
    <row r="389" spans="1:2" x14ac:dyDescent="0.25">
      <c r="A389" s="105">
        <v>2018.4166666666399</v>
      </c>
      <c r="B389" s="105">
        <v>9.3333333333333304</v>
      </c>
    </row>
    <row r="390" spans="1:2" x14ac:dyDescent="0.25">
      <c r="A390" s="105">
        <v>2018.49999999997</v>
      </c>
      <c r="B390" s="105">
        <v>9.3333333333333304</v>
      </c>
    </row>
    <row r="391" spans="1:2" x14ac:dyDescent="0.25">
      <c r="A391" s="105">
        <v>2018.5833333333001</v>
      </c>
      <c r="B391" s="105">
        <v>9.3333333333333304</v>
      </c>
    </row>
    <row r="392" spans="1:2" x14ac:dyDescent="0.25">
      <c r="A392" s="105">
        <v>2018.6666666666399</v>
      </c>
      <c r="B392" s="105">
        <v>8</v>
      </c>
    </row>
    <row r="393" spans="1:2" x14ac:dyDescent="0.25">
      <c r="A393" s="105">
        <v>2018.74999999997</v>
      </c>
      <c r="B393" s="105">
        <v>6.3333333333333304</v>
      </c>
    </row>
    <row r="394" spans="1:2" x14ac:dyDescent="0.25">
      <c r="A394" s="105">
        <v>2018.8333333333001</v>
      </c>
      <c r="B394" s="105">
        <v>5.6666666666666696</v>
      </c>
    </row>
    <row r="395" spans="1:2" x14ac:dyDescent="0.25">
      <c r="A395" s="105">
        <v>2018.9166666666399</v>
      </c>
      <c r="B395" s="105">
        <v>3</v>
      </c>
    </row>
    <row r="396" spans="1:2" x14ac:dyDescent="0.25">
      <c r="A396" s="105">
        <v>2018.99999999997</v>
      </c>
      <c r="B396" s="105">
        <v>-1.3333333333333299</v>
      </c>
    </row>
    <row r="397" spans="1:2" x14ac:dyDescent="0.25">
      <c r="A397" s="105">
        <v>2019.0833333333001</v>
      </c>
      <c r="B397" s="105">
        <v>-3</v>
      </c>
    </row>
    <row r="398" spans="1:2" x14ac:dyDescent="0.25">
      <c r="A398" s="105">
        <v>2019.1666666666399</v>
      </c>
      <c r="B398" s="105">
        <v>-4</v>
      </c>
    </row>
    <row r="399" spans="1:2" x14ac:dyDescent="0.25">
      <c r="A399" s="105">
        <v>2019.24999999997</v>
      </c>
      <c r="B399" s="105">
        <v>-3.6666666666666701</v>
      </c>
    </row>
    <row r="400" spans="1:2" x14ac:dyDescent="0.25">
      <c r="A400" s="105">
        <v>2019.3333333333001</v>
      </c>
      <c r="B400" s="105">
        <v>-3.3333333333333299</v>
      </c>
    </row>
    <row r="401" spans="1:2" x14ac:dyDescent="0.25">
      <c r="A401" s="105">
        <v>2019.4166666666399</v>
      </c>
      <c r="B401" s="105">
        <v>-1.3333333333333299</v>
      </c>
    </row>
    <row r="402" spans="1:2" x14ac:dyDescent="0.25">
      <c r="A402" s="105">
        <v>2019.49999999997</v>
      </c>
      <c r="B402" s="105">
        <v>-0.33333333333333298</v>
      </c>
    </row>
    <row r="403" spans="1:2" x14ac:dyDescent="0.25">
      <c r="A403" s="107">
        <v>2019.5833333333001</v>
      </c>
      <c r="B403" s="107">
        <v>0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F10"/>
  <sheetViews>
    <sheetView workbookViewId="0">
      <selection activeCell="B3" sqref="B3"/>
    </sheetView>
  </sheetViews>
  <sheetFormatPr defaultRowHeight="15" x14ac:dyDescent="0.25"/>
  <cols>
    <col min="1" max="1" width="10.7109375" customWidth="1"/>
    <col min="2" max="2" width="24.7109375" customWidth="1"/>
    <col min="3" max="3" width="26.7109375" customWidth="1"/>
    <col min="5" max="5" width="12.7109375" customWidth="1"/>
    <col min="6" max="6" width="40.7109375" customWidth="1"/>
  </cols>
  <sheetData>
    <row r="1" spans="1:6" ht="15.75" x14ac:dyDescent="0.25">
      <c r="A1" s="278" t="s">
        <v>72</v>
      </c>
      <c r="B1" s="279"/>
      <c r="C1" s="279"/>
      <c r="E1" s="278" t="s">
        <v>73</v>
      </c>
      <c r="F1" s="279"/>
    </row>
    <row r="2" spans="1:6" x14ac:dyDescent="0.25">
      <c r="A2" s="9" t="s">
        <v>71</v>
      </c>
      <c r="B2" s="9" t="s">
        <v>186</v>
      </c>
      <c r="C2" s="9" t="s">
        <v>187</v>
      </c>
      <c r="E2" s="16" t="s">
        <v>74</v>
      </c>
      <c r="F2" s="10" t="s">
        <v>33</v>
      </c>
    </row>
    <row r="3" spans="1:6" x14ac:dyDescent="0.25">
      <c r="A3" s="109">
        <v>2013</v>
      </c>
      <c r="B3" s="109">
        <v>-0.96410407404923204</v>
      </c>
      <c r="C3" s="109">
        <v>-0.99933858853605795</v>
      </c>
      <c r="E3" s="16" t="s">
        <v>75</v>
      </c>
      <c r="F3" s="11"/>
    </row>
    <row r="4" spans="1:6" x14ac:dyDescent="0.25">
      <c r="A4" s="108">
        <v>2014</v>
      </c>
      <c r="B4" s="108">
        <v>0.37478238290955501</v>
      </c>
      <c r="C4" s="108">
        <v>1.75066957204706</v>
      </c>
      <c r="E4" s="16" t="s">
        <v>77</v>
      </c>
      <c r="F4" s="11" t="s">
        <v>84</v>
      </c>
    </row>
    <row r="5" spans="1:6" x14ac:dyDescent="0.25">
      <c r="A5" s="108">
        <v>2015</v>
      </c>
      <c r="B5" s="108">
        <v>1.9770316359868101</v>
      </c>
      <c r="C5" s="108">
        <v>1.7998642935879301</v>
      </c>
      <c r="E5" s="16" t="s">
        <v>79</v>
      </c>
      <c r="F5" s="12"/>
    </row>
    <row r="6" spans="1:6" x14ac:dyDescent="0.25">
      <c r="A6" s="108">
        <v>2016</v>
      </c>
      <c r="B6" s="108">
        <v>1.11963348114243</v>
      </c>
      <c r="C6" s="108">
        <v>2.4289930368709398</v>
      </c>
    </row>
    <row r="7" spans="1:6" x14ac:dyDescent="0.25">
      <c r="A7" s="108">
        <v>2017</v>
      </c>
      <c r="B7" s="108">
        <v>2.1310521802287101</v>
      </c>
      <c r="C7" s="108">
        <v>1.0289710198119399</v>
      </c>
      <c r="E7" s="17" t="str">
        <f>HYPERLINK("#'OVERZICHT'!A1", "Link naar overzicht")</f>
        <v>Link naar overzicht</v>
      </c>
    </row>
    <row r="8" spans="1:6" x14ac:dyDescent="0.25">
      <c r="A8" s="108">
        <v>2018</v>
      </c>
      <c r="B8" s="108">
        <v>2.32383325036982</v>
      </c>
      <c r="C8" s="108">
        <v>2.0788890043297599</v>
      </c>
    </row>
    <row r="9" spans="1:6" x14ac:dyDescent="0.25">
      <c r="A9" s="108">
        <v>2019</v>
      </c>
      <c r="B9" s="108">
        <v>1.4674197129440201</v>
      </c>
      <c r="C9" s="108">
        <v>1.92290138144277</v>
      </c>
    </row>
    <row r="10" spans="1:6" x14ac:dyDescent="0.25">
      <c r="A10" s="110">
        <v>2020</v>
      </c>
      <c r="B10" s="110">
        <v>1.9</v>
      </c>
      <c r="C10" s="110">
        <v>2.8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K7"/>
  <sheetViews>
    <sheetView workbookViewId="0">
      <selection activeCell="E25" sqref="E25"/>
    </sheetView>
  </sheetViews>
  <sheetFormatPr defaultRowHeight="15" x14ac:dyDescent="0.25"/>
  <cols>
    <col min="1" max="1" width="9.85546875" customWidth="1"/>
    <col min="2" max="2" width="11.7109375" customWidth="1"/>
    <col min="3" max="3" width="9.7109375" customWidth="1"/>
    <col min="4" max="8" width="11.7109375" customWidth="1"/>
    <col min="10" max="10" width="12.7109375" customWidth="1"/>
    <col min="11" max="11" width="30.7109375" customWidth="1"/>
  </cols>
  <sheetData>
    <row r="1" spans="1:11" ht="15.75" x14ac:dyDescent="0.25">
      <c r="A1" s="278" t="s">
        <v>72</v>
      </c>
      <c r="B1" s="279"/>
      <c r="C1" s="279"/>
      <c r="D1" s="279"/>
      <c r="E1" s="279"/>
      <c r="F1" s="279"/>
      <c r="G1" s="279"/>
      <c r="H1" s="279"/>
      <c r="J1" s="278" t="s">
        <v>73</v>
      </c>
      <c r="K1" s="279"/>
    </row>
    <row r="2" spans="1:11" x14ac:dyDescent="0.25">
      <c r="A2" s="9" t="s">
        <v>71</v>
      </c>
      <c r="B2" s="9" t="s">
        <v>142</v>
      </c>
      <c r="C2" s="9" t="s">
        <v>122</v>
      </c>
      <c r="D2" s="9" t="s">
        <v>137</v>
      </c>
      <c r="E2" s="9" t="s">
        <v>184</v>
      </c>
      <c r="F2" s="9" t="s">
        <v>138</v>
      </c>
      <c r="G2" s="9" t="s">
        <v>124</v>
      </c>
      <c r="H2" s="9" t="s">
        <v>146</v>
      </c>
      <c r="J2" s="16" t="s">
        <v>74</v>
      </c>
      <c r="K2" s="10" t="s">
        <v>34</v>
      </c>
    </row>
    <row r="3" spans="1:11" x14ac:dyDescent="0.25">
      <c r="A3" s="111">
        <v>2019</v>
      </c>
      <c r="B3" s="111">
        <v>1.67829264361179</v>
      </c>
      <c r="C3" s="111">
        <v>1.5</v>
      </c>
      <c r="D3" s="111">
        <v>1.3568925215010901</v>
      </c>
      <c r="E3" s="111">
        <v>1.2422029829011401</v>
      </c>
      <c r="F3" s="111">
        <v>1.1410413174548</v>
      </c>
      <c r="G3" s="111">
        <v>1.1222224985791001</v>
      </c>
      <c r="H3" s="111">
        <v>0.42553500370902098</v>
      </c>
      <c r="J3" s="16" t="s">
        <v>75</v>
      </c>
      <c r="K3" s="11"/>
    </row>
    <row r="4" spans="1:11" x14ac:dyDescent="0.25">
      <c r="A4" s="112">
        <v>2020</v>
      </c>
      <c r="B4" s="112">
        <v>1.63480193944416</v>
      </c>
      <c r="C4" s="112">
        <v>1.9</v>
      </c>
      <c r="D4" s="112">
        <v>1.4656256622828201</v>
      </c>
      <c r="E4" s="112">
        <v>1.3247473939415499</v>
      </c>
      <c r="F4" s="112">
        <v>1.63248238198032</v>
      </c>
      <c r="G4" s="112">
        <v>1.2787080656807299</v>
      </c>
      <c r="H4" s="112">
        <v>0.53751414756013205</v>
      </c>
      <c r="J4" s="16" t="s">
        <v>77</v>
      </c>
      <c r="K4" s="11" t="s">
        <v>84</v>
      </c>
    </row>
    <row r="5" spans="1:11" x14ac:dyDescent="0.25">
      <c r="J5" s="16" t="s">
        <v>79</v>
      </c>
      <c r="K5" s="12"/>
    </row>
    <row r="7" spans="1:11" x14ac:dyDescent="0.25">
      <c r="J7" s="17" t="str">
        <f>HYPERLINK("#'OVERZICHT'!A1", "Link naar overzicht")</f>
        <v>Link naar overzicht</v>
      </c>
    </row>
  </sheetData>
  <mergeCells count="2">
    <mergeCell ref="A1:H1"/>
    <mergeCell ref="J1:K1"/>
  </mergeCells>
  <pageMargins left="0.7" right="0.7" top="0.75" bottom="0.75" header="0.3" footer="0.3"/>
  <pageSetup paperSize="9" orientation="portrait" horizontalDpi="300" verticalDpi="30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K13"/>
  <sheetViews>
    <sheetView workbookViewId="0">
      <selection activeCell="K4" sqref="K4"/>
    </sheetView>
  </sheetViews>
  <sheetFormatPr defaultRowHeight="15" x14ac:dyDescent="0.25"/>
  <cols>
    <col min="1" max="1" width="8.7109375" customWidth="1"/>
    <col min="2" max="8" width="11.7109375" customWidth="1"/>
    <col min="10" max="10" width="12.7109375" customWidth="1"/>
    <col min="11" max="11" width="19.7109375" customWidth="1"/>
  </cols>
  <sheetData>
    <row r="1" spans="1:11" ht="15.75" x14ac:dyDescent="0.25">
      <c r="A1" s="278" t="s">
        <v>72</v>
      </c>
      <c r="B1" s="279"/>
      <c r="C1" s="279"/>
      <c r="D1" s="279"/>
      <c r="E1" s="279"/>
      <c r="F1" s="279"/>
      <c r="G1" s="279"/>
      <c r="H1" s="279"/>
      <c r="J1" s="278" t="s">
        <v>73</v>
      </c>
      <c r="K1" s="279"/>
    </row>
    <row r="2" spans="1:11" x14ac:dyDescent="0.25">
      <c r="A2" s="9" t="s">
        <v>71</v>
      </c>
      <c r="B2" s="9" t="s">
        <v>142</v>
      </c>
      <c r="C2" s="9" t="s">
        <v>122</v>
      </c>
      <c r="D2" s="9" t="s">
        <v>137</v>
      </c>
      <c r="E2" s="9" t="s">
        <v>184</v>
      </c>
      <c r="F2" s="9" t="s">
        <v>138</v>
      </c>
      <c r="G2" s="9" t="s">
        <v>124</v>
      </c>
      <c r="H2" s="9" t="s">
        <v>146</v>
      </c>
      <c r="J2" s="16" t="s">
        <v>74</v>
      </c>
      <c r="K2" s="10" t="s">
        <v>35</v>
      </c>
    </row>
    <row r="3" spans="1:11" x14ac:dyDescent="0.25">
      <c r="A3" s="114">
        <v>2010</v>
      </c>
      <c r="B3" s="114">
        <v>100</v>
      </c>
      <c r="C3" s="114">
        <v>100</v>
      </c>
      <c r="D3" s="114">
        <v>100</v>
      </c>
      <c r="E3" s="114">
        <v>100</v>
      </c>
      <c r="F3" s="114">
        <v>100</v>
      </c>
      <c r="G3" s="114">
        <v>100</v>
      </c>
      <c r="H3" s="114">
        <v>100</v>
      </c>
      <c r="J3" s="16" t="s">
        <v>75</v>
      </c>
      <c r="K3" s="11"/>
    </row>
    <row r="4" spans="1:11" x14ac:dyDescent="0.25">
      <c r="A4" s="113">
        <v>2011</v>
      </c>
      <c r="B4" s="113">
        <v>97.646241242494995</v>
      </c>
      <c r="C4" s="113">
        <v>100.069370055367</v>
      </c>
      <c r="D4" s="113">
        <v>100.561948738377</v>
      </c>
      <c r="E4" s="113">
        <v>99.948906571780597</v>
      </c>
      <c r="F4" s="113">
        <v>100.343622681997</v>
      </c>
      <c r="G4" s="113">
        <v>101.34888028194401</v>
      </c>
      <c r="H4" s="113">
        <v>99.9567318174322</v>
      </c>
      <c r="J4" s="16" t="s">
        <v>77</v>
      </c>
      <c r="K4" s="11" t="s">
        <v>351</v>
      </c>
    </row>
    <row r="5" spans="1:11" x14ac:dyDescent="0.25">
      <c r="A5" s="113">
        <v>2012</v>
      </c>
      <c r="B5" s="113">
        <v>94.2119255601975</v>
      </c>
      <c r="C5" s="113">
        <v>98.927506678884399</v>
      </c>
      <c r="D5" s="113">
        <v>100.16629716572901</v>
      </c>
      <c r="E5" s="113">
        <v>98.780978767429502</v>
      </c>
      <c r="F5" s="113">
        <v>100.930342704422</v>
      </c>
      <c r="G5" s="113">
        <v>102.75769849421501</v>
      </c>
      <c r="H5" s="113">
        <v>96.003927529623695</v>
      </c>
      <c r="J5" s="16" t="s">
        <v>79</v>
      </c>
      <c r="K5" s="12"/>
    </row>
    <row r="6" spans="1:11" x14ac:dyDescent="0.25">
      <c r="A6" s="113">
        <v>2013</v>
      </c>
      <c r="B6" s="113">
        <v>91.2795856195102</v>
      </c>
      <c r="C6" s="113">
        <v>97.973749080443497</v>
      </c>
      <c r="D6" s="113">
        <v>100.76860253846699</v>
      </c>
      <c r="E6" s="113">
        <v>98.228218197808204</v>
      </c>
      <c r="F6" s="113">
        <v>101.68379947127499</v>
      </c>
      <c r="G6" s="113">
        <v>103.548519270114</v>
      </c>
      <c r="H6" s="113">
        <v>93.653046771404206</v>
      </c>
    </row>
    <row r="7" spans="1:11" x14ac:dyDescent="0.25">
      <c r="A7" s="113">
        <v>2014</v>
      </c>
      <c r="B7" s="113">
        <v>92.677554120774801</v>
      </c>
      <c r="C7" s="113">
        <v>98.340926396757993</v>
      </c>
      <c r="D7" s="113">
        <v>101.6169616151</v>
      </c>
      <c r="E7" s="113">
        <v>99.113986173309002</v>
      </c>
      <c r="F7" s="113">
        <v>102.341563845674</v>
      </c>
      <c r="G7" s="113">
        <v>104.64214425523301</v>
      </c>
      <c r="H7" s="113">
        <v>93.878884830759304</v>
      </c>
      <c r="J7" s="17" t="str">
        <f>HYPERLINK("#'OVERZICHT'!A1", "Link naar overzicht")</f>
        <v>Link naar overzicht</v>
      </c>
    </row>
    <row r="8" spans="1:11" x14ac:dyDescent="0.25">
      <c r="A8" s="113">
        <v>2015</v>
      </c>
      <c r="B8" s="113">
        <v>95.500319189339905</v>
      </c>
      <c r="C8" s="113">
        <v>100.285223855555</v>
      </c>
      <c r="D8" s="113">
        <v>103.06866977053301</v>
      </c>
      <c r="E8" s="113">
        <v>100.851516029362</v>
      </c>
      <c r="F8" s="113">
        <v>103.273839729741</v>
      </c>
      <c r="G8" s="113">
        <v>106.286284595813</v>
      </c>
      <c r="H8" s="113">
        <v>95.6732940750571</v>
      </c>
    </row>
    <row r="9" spans="1:11" x14ac:dyDescent="0.25">
      <c r="A9" s="113">
        <v>2016</v>
      </c>
      <c r="B9" s="113">
        <v>98.223206277120994</v>
      </c>
      <c r="C9" s="113">
        <v>101.40805079824</v>
      </c>
      <c r="D9" s="113">
        <v>105.07128077519501</v>
      </c>
      <c r="E9" s="113">
        <v>102.73373061934301</v>
      </c>
      <c r="F9" s="113">
        <v>105.07073021028199</v>
      </c>
      <c r="G9" s="113">
        <v>108.25572317258499</v>
      </c>
      <c r="H9" s="113">
        <v>96.891931152836193</v>
      </c>
    </row>
    <row r="10" spans="1:11" x14ac:dyDescent="0.25">
      <c r="A10" s="113">
        <v>2017</v>
      </c>
      <c r="B10" s="113">
        <v>100.699307480344</v>
      </c>
      <c r="C10" s="113">
        <v>103.56917001148599</v>
      </c>
      <c r="D10" s="113">
        <v>106.277196153247</v>
      </c>
      <c r="E10" s="113">
        <v>104.539201633236</v>
      </c>
      <c r="F10" s="113">
        <v>106.234504356904</v>
      </c>
      <c r="G10" s="113">
        <v>110.472942107988</v>
      </c>
      <c r="H10" s="113">
        <v>98.381665809710896</v>
      </c>
    </row>
    <row r="11" spans="1:11" x14ac:dyDescent="0.25">
      <c r="A11" s="113">
        <v>2018</v>
      </c>
      <c r="B11" s="113">
        <v>103.00975345653799</v>
      </c>
      <c r="C11" s="113">
        <v>105.97582695558999</v>
      </c>
      <c r="D11" s="113">
        <v>107.186785985463</v>
      </c>
      <c r="E11" s="113">
        <v>105.84291942014001</v>
      </c>
      <c r="F11" s="113">
        <v>107.32288449734899</v>
      </c>
      <c r="G11" s="113">
        <v>111.496454941349</v>
      </c>
      <c r="H11" s="113">
        <v>98.953148942319103</v>
      </c>
    </row>
    <row r="12" spans="1:11" x14ac:dyDescent="0.25">
      <c r="A12" s="113">
        <v>2019</v>
      </c>
      <c r="B12" s="113">
        <v>104.73855857100099</v>
      </c>
      <c r="C12" s="113">
        <v>107.56546435992399</v>
      </c>
      <c r="D12" s="113">
        <v>108.64119546853701</v>
      </c>
      <c r="E12" s="113">
        <v>107.157703322367</v>
      </c>
      <c r="F12" s="113">
        <v>108.54748295254799</v>
      </c>
      <c r="G12" s="113">
        <v>112.747693243819</v>
      </c>
      <c r="H12" s="113">
        <v>99.374229228340994</v>
      </c>
    </row>
    <row r="13" spans="1:11" x14ac:dyDescent="0.25">
      <c r="A13" s="115">
        <v>2020</v>
      </c>
      <c r="B13" s="115">
        <v>106.45082655786599</v>
      </c>
      <c r="C13" s="115">
        <v>109.609208182763</v>
      </c>
      <c r="D13" s="115">
        <v>110.233468709135</v>
      </c>
      <c r="E13" s="115">
        <v>108.577272204538</v>
      </c>
      <c r="F13" s="115">
        <v>110.319501487832</v>
      </c>
      <c r="G13" s="115">
        <v>114.189407091197</v>
      </c>
      <c r="H13" s="115">
        <v>99.908379769472205</v>
      </c>
    </row>
  </sheetData>
  <mergeCells count="2">
    <mergeCell ref="A1:H1"/>
    <mergeCell ref="J1:K1"/>
  </mergeCells>
  <pageMargins left="0.7" right="0.7" top="0.75" bottom="0.75" header="0.3" footer="0.3"/>
  <pageSetup paperSize="9" orientation="portrait" horizontalDpi="300" verticalDpi="30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K13"/>
  <sheetViews>
    <sheetView workbookViewId="0">
      <selection activeCell="K4" sqref="K4"/>
    </sheetView>
  </sheetViews>
  <sheetFormatPr defaultRowHeight="15" x14ac:dyDescent="0.25"/>
  <cols>
    <col min="1" max="1" width="9.5703125" customWidth="1"/>
    <col min="2" max="8" width="11.7109375" customWidth="1"/>
    <col min="10" max="10" width="12.7109375" customWidth="1"/>
    <col min="11" max="11" width="35.7109375" customWidth="1"/>
  </cols>
  <sheetData>
    <row r="1" spans="1:11" ht="15.75" x14ac:dyDescent="0.25">
      <c r="A1" s="278" t="s">
        <v>72</v>
      </c>
      <c r="B1" s="279"/>
      <c r="C1" s="279"/>
      <c r="D1" s="279"/>
      <c r="E1" s="279"/>
      <c r="F1" s="279"/>
      <c r="G1" s="279"/>
      <c r="H1" s="279"/>
      <c r="J1" s="278" t="s">
        <v>73</v>
      </c>
      <c r="K1" s="279"/>
    </row>
    <row r="2" spans="1:11" x14ac:dyDescent="0.25">
      <c r="A2" s="9" t="s">
        <v>71</v>
      </c>
      <c r="B2" s="9" t="s">
        <v>142</v>
      </c>
      <c r="C2" s="9" t="s">
        <v>122</v>
      </c>
      <c r="D2" s="9" t="s">
        <v>137</v>
      </c>
      <c r="E2" s="9" t="s">
        <v>184</v>
      </c>
      <c r="F2" s="9" t="s">
        <v>138</v>
      </c>
      <c r="G2" s="9" t="s">
        <v>124</v>
      </c>
      <c r="H2" s="9" t="s">
        <v>146</v>
      </c>
      <c r="J2" s="16" t="s">
        <v>74</v>
      </c>
      <c r="K2" s="10" t="s">
        <v>36</v>
      </c>
    </row>
    <row r="3" spans="1:11" x14ac:dyDescent="0.25">
      <c r="A3" s="117">
        <v>2010</v>
      </c>
      <c r="B3" s="117">
        <v>100</v>
      </c>
      <c r="C3" s="117">
        <v>100</v>
      </c>
      <c r="D3" s="117">
        <v>100</v>
      </c>
      <c r="E3" s="117">
        <v>100</v>
      </c>
      <c r="F3" s="117">
        <v>100</v>
      </c>
      <c r="G3" s="117">
        <v>100</v>
      </c>
      <c r="H3" s="117">
        <v>100</v>
      </c>
      <c r="J3" s="16" t="s">
        <v>75</v>
      </c>
      <c r="K3" s="11"/>
    </row>
    <row r="4" spans="1:11" x14ac:dyDescent="0.25">
      <c r="A4" s="116">
        <v>2011</v>
      </c>
      <c r="B4" s="116">
        <v>98.703240849177902</v>
      </c>
      <c r="C4" s="116">
        <v>100.50816307749901</v>
      </c>
      <c r="D4" s="116">
        <v>100.048065101467</v>
      </c>
      <c r="E4" s="116">
        <v>99.510358789782501</v>
      </c>
      <c r="F4" s="116">
        <v>98.917205250064995</v>
      </c>
      <c r="G4" s="116">
        <v>100.92802627826499</v>
      </c>
      <c r="H4" s="116">
        <v>99.538089830800104</v>
      </c>
      <c r="J4" s="16" t="s">
        <v>77</v>
      </c>
      <c r="K4" s="11" t="s">
        <v>351</v>
      </c>
    </row>
    <row r="5" spans="1:11" x14ac:dyDescent="0.25">
      <c r="A5" s="116">
        <v>2012</v>
      </c>
      <c r="B5" s="116">
        <v>93.182638278235302</v>
      </c>
      <c r="C5" s="116">
        <v>100.213590082889</v>
      </c>
      <c r="D5" s="116">
        <v>99.684671885710003</v>
      </c>
      <c r="E5" s="116">
        <v>97.771909566239799</v>
      </c>
      <c r="F5" s="116">
        <v>98.652676368071397</v>
      </c>
      <c r="G5" s="116">
        <v>101.90299629417601</v>
      </c>
      <c r="H5" s="116">
        <v>93.890500232380305</v>
      </c>
      <c r="J5" s="16" t="s">
        <v>79</v>
      </c>
      <c r="K5" s="12"/>
    </row>
    <row r="6" spans="1:11" x14ac:dyDescent="0.25">
      <c r="A6" s="116">
        <v>2013</v>
      </c>
      <c r="B6" s="116">
        <v>91.683976618236898</v>
      </c>
      <c r="C6" s="116">
        <v>99.223710310717394</v>
      </c>
      <c r="D6" s="116">
        <v>98.575872318071703</v>
      </c>
      <c r="E6" s="116">
        <v>97.057513434844296</v>
      </c>
      <c r="F6" s="116">
        <v>98.839792212144204</v>
      </c>
      <c r="G6" s="116">
        <v>102.205783209321</v>
      </c>
      <c r="H6" s="116">
        <v>93.149751461616106</v>
      </c>
    </row>
    <row r="7" spans="1:11" x14ac:dyDescent="0.25">
      <c r="A7" s="116">
        <v>2014</v>
      </c>
      <c r="B7" s="116">
        <v>92.615106676767596</v>
      </c>
      <c r="C7" s="116">
        <v>100.968712876187</v>
      </c>
      <c r="D7" s="116">
        <v>99.749494720744494</v>
      </c>
      <c r="E7" s="116">
        <v>98.147752654845107</v>
      </c>
      <c r="F7" s="116">
        <v>99.517806368292995</v>
      </c>
      <c r="G7" s="116">
        <v>103.802129758286</v>
      </c>
      <c r="H7" s="116">
        <v>93.548984841280699</v>
      </c>
      <c r="J7" s="17" t="str">
        <f>HYPERLINK("#'OVERZICHT'!A1", "Link naar overzicht")</f>
        <v>Link naar overzicht</v>
      </c>
    </row>
    <row r="8" spans="1:11" x14ac:dyDescent="0.25">
      <c r="A8" s="116">
        <v>2015</v>
      </c>
      <c r="B8" s="116">
        <v>94.865023261416894</v>
      </c>
      <c r="C8" s="116">
        <v>102.810163301891</v>
      </c>
      <c r="D8" s="116">
        <v>100.723117037241</v>
      </c>
      <c r="E8" s="116">
        <v>99.630628886835694</v>
      </c>
      <c r="F8" s="116">
        <v>99.532114076217795</v>
      </c>
      <c r="G8" s="116">
        <v>105.811604744408</v>
      </c>
      <c r="H8" s="116">
        <v>94.718832443184795</v>
      </c>
    </row>
    <row r="9" spans="1:11" x14ac:dyDescent="0.25">
      <c r="A9" s="116">
        <v>2016</v>
      </c>
      <c r="B9" s="116">
        <v>96.539412311688096</v>
      </c>
      <c r="C9" s="116">
        <v>105.277607221137</v>
      </c>
      <c r="D9" s="116">
        <v>102.227464317227</v>
      </c>
      <c r="E9" s="116">
        <v>101.482998122081</v>
      </c>
      <c r="F9" s="116">
        <v>100.88127073834301</v>
      </c>
      <c r="G9" s="116">
        <v>108.260583235884</v>
      </c>
      <c r="H9" s="116">
        <v>95.743900652740393</v>
      </c>
    </row>
    <row r="10" spans="1:11" x14ac:dyDescent="0.25">
      <c r="A10" s="116">
        <v>2017</v>
      </c>
      <c r="B10" s="116">
        <v>96.371655359146303</v>
      </c>
      <c r="C10" s="116">
        <v>106.33038329334801</v>
      </c>
      <c r="D10" s="116">
        <v>103.996563926465</v>
      </c>
      <c r="E10" s="116">
        <v>102.753412530406</v>
      </c>
      <c r="F10" s="116">
        <v>102.254490312559</v>
      </c>
      <c r="G10" s="116">
        <v>110.228435281988</v>
      </c>
      <c r="H10" s="116">
        <v>96.367722697636296</v>
      </c>
    </row>
    <row r="11" spans="1:11" x14ac:dyDescent="0.25">
      <c r="A11" s="116">
        <v>2018</v>
      </c>
      <c r="B11" s="116">
        <v>97.823740983460098</v>
      </c>
      <c r="C11" s="116">
        <v>108.45699095921501</v>
      </c>
      <c r="D11" s="116"/>
      <c r="E11" s="116">
        <v>104.387062020185</v>
      </c>
      <c r="F11" s="116">
        <v>103.772514964468</v>
      </c>
      <c r="G11" s="116">
        <v>112.03630827546399</v>
      </c>
      <c r="H11" s="116">
        <v>97.163537739568397</v>
      </c>
    </row>
    <row r="12" spans="1:11" x14ac:dyDescent="0.25">
      <c r="A12" s="116">
        <v>2019</v>
      </c>
      <c r="B12" s="116">
        <v>99.648325484918502</v>
      </c>
      <c r="C12" s="116">
        <v>110.51767378744</v>
      </c>
      <c r="D12" s="116"/>
      <c r="E12" s="116">
        <v>106.268846372089</v>
      </c>
      <c r="F12" s="116">
        <v>105.59141536089599</v>
      </c>
      <c r="G12" s="116">
        <v>113.568088072634</v>
      </c>
      <c r="H12" s="116">
        <v>98.620824753624007</v>
      </c>
    </row>
    <row r="13" spans="1:11" x14ac:dyDescent="0.25">
      <c r="A13" s="118">
        <v>2020</v>
      </c>
      <c r="B13" s="118">
        <v>101.259759050431</v>
      </c>
      <c r="C13" s="118">
        <v>113.612168653488</v>
      </c>
      <c r="D13" s="118"/>
      <c r="E13" s="118">
        <v>107.750959660047</v>
      </c>
      <c r="F13" s="118">
        <v>107.295298799828</v>
      </c>
      <c r="G13" s="118">
        <v>114.95949124841501</v>
      </c>
      <c r="H13" s="118">
        <v>99.584826563360096</v>
      </c>
    </row>
  </sheetData>
  <mergeCells count="2">
    <mergeCell ref="A1:H1"/>
    <mergeCell ref="J1:K1"/>
  </mergeCells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20"/>
  <sheetViews>
    <sheetView workbookViewId="0">
      <selection activeCell="E7" sqref="E7"/>
    </sheetView>
  </sheetViews>
  <sheetFormatPr defaultRowHeight="15" x14ac:dyDescent="0.25"/>
  <cols>
    <col min="1" max="1" width="7.7109375" customWidth="1"/>
    <col min="2" max="2" width="11.7109375" customWidth="1"/>
    <col min="3" max="3" width="21.7109375" customWidth="1"/>
    <col min="5" max="5" width="12.7109375" customWidth="1"/>
    <col min="6" max="6" width="37.7109375" customWidth="1"/>
  </cols>
  <sheetData>
    <row r="1" spans="1:6" ht="15.75" x14ac:dyDescent="0.25">
      <c r="A1" s="278" t="s">
        <v>72</v>
      </c>
      <c r="B1" s="279"/>
      <c r="C1" s="279"/>
      <c r="E1" s="278" t="s">
        <v>73</v>
      </c>
      <c r="F1" s="279"/>
    </row>
    <row r="2" spans="1:6" x14ac:dyDescent="0.25">
      <c r="A2" s="9" t="s">
        <v>71</v>
      </c>
      <c r="B2" s="9" t="s">
        <v>93</v>
      </c>
      <c r="C2" s="9" t="s">
        <v>94</v>
      </c>
      <c r="E2" s="16" t="s">
        <v>74</v>
      </c>
      <c r="F2" s="10" t="s">
        <v>5</v>
      </c>
    </row>
    <row r="3" spans="1:6" x14ac:dyDescent="0.25">
      <c r="A3" s="25">
        <v>2015</v>
      </c>
      <c r="B3" s="25">
        <v>-0.90713902308104399</v>
      </c>
      <c r="C3" s="25">
        <v>0.70600708416664304</v>
      </c>
      <c r="E3" s="16" t="s">
        <v>75</v>
      </c>
      <c r="F3" s="11"/>
    </row>
    <row r="4" spans="1:6" x14ac:dyDescent="0.25">
      <c r="A4" s="24">
        <v>2015.25</v>
      </c>
      <c r="B4" s="24">
        <v>1.4246248848924801</v>
      </c>
      <c r="C4" s="24">
        <v>0.26199933004737402</v>
      </c>
      <c r="E4" s="16" t="s">
        <v>77</v>
      </c>
      <c r="F4" s="11" t="s">
        <v>96</v>
      </c>
    </row>
    <row r="5" spans="1:6" x14ac:dyDescent="0.25">
      <c r="A5" s="24">
        <v>2015.5</v>
      </c>
      <c r="B5" s="24">
        <v>0.19760734885707601</v>
      </c>
      <c r="C5" s="24">
        <v>0.88536757072799299</v>
      </c>
      <c r="E5" s="16" t="s">
        <v>79</v>
      </c>
      <c r="F5" s="12"/>
    </row>
    <row r="6" spans="1:6" x14ac:dyDescent="0.25">
      <c r="A6" s="24">
        <v>2015.75</v>
      </c>
      <c r="B6" s="24">
        <v>-0.39443526464474099</v>
      </c>
      <c r="C6" s="24">
        <v>0.79125714082957199</v>
      </c>
    </row>
    <row r="7" spans="1:6" x14ac:dyDescent="0.25">
      <c r="A7" s="24">
        <v>2016</v>
      </c>
      <c r="B7" s="24">
        <v>1.3752876331139099</v>
      </c>
      <c r="C7" s="24">
        <v>0.15841723579525499</v>
      </c>
      <c r="E7" s="17" t="str">
        <f>HYPERLINK("#'OVERZICHT'!A1", "Link naar overzicht")</f>
        <v>Link naar overzicht</v>
      </c>
    </row>
    <row r="8" spans="1:6" x14ac:dyDescent="0.25">
      <c r="A8" s="24">
        <v>2016.25</v>
      </c>
      <c r="B8" s="24">
        <v>-0.93961148648648396</v>
      </c>
      <c r="C8" s="24">
        <v>0.58111607090553696</v>
      </c>
    </row>
    <row r="9" spans="1:6" x14ac:dyDescent="0.25">
      <c r="A9" s="24">
        <v>2016.5</v>
      </c>
      <c r="B9" s="24">
        <v>1.52403282532238</v>
      </c>
      <c r="C9" s="24">
        <v>0.92837423848850198</v>
      </c>
    </row>
    <row r="10" spans="1:6" x14ac:dyDescent="0.25">
      <c r="A10" s="24">
        <v>2016.75</v>
      </c>
      <c r="B10" s="24">
        <v>1.31744698719294</v>
      </c>
      <c r="C10" s="24">
        <v>0.84943332640861502</v>
      </c>
    </row>
    <row r="11" spans="1:6" x14ac:dyDescent="0.25">
      <c r="A11" s="24">
        <v>2017</v>
      </c>
      <c r="B11" s="24">
        <v>2.1188416308345799</v>
      </c>
      <c r="C11" s="24">
        <v>0.81366871895814097</v>
      </c>
    </row>
    <row r="12" spans="1:6" x14ac:dyDescent="0.25">
      <c r="A12" s="24">
        <v>2017.25</v>
      </c>
      <c r="B12" s="24">
        <v>2.6582792207792099</v>
      </c>
      <c r="C12" s="24">
        <v>0.87521142429022802</v>
      </c>
    </row>
    <row r="13" spans="1:6" x14ac:dyDescent="0.25">
      <c r="A13" s="24">
        <v>2017.5</v>
      </c>
      <c r="B13" s="24">
        <v>0.21743427554852701</v>
      </c>
      <c r="C13" s="24">
        <v>0.66281058696435502</v>
      </c>
    </row>
    <row r="14" spans="1:6" x14ac:dyDescent="0.25">
      <c r="A14" s="24">
        <v>2017.75</v>
      </c>
      <c r="B14" s="24">
        <v>2.1449704142011798</v>
      </c>
      <c r="C14" s="24">
        <v>0.45722334633831002</v>
      </c>
    </row>
    <row r="15" spans="1:6" x14ac:dyDescent="0.25">
      <c r="A15" s="24">
        <v>2018</v>
      </c>
      <c r="B15" s="24">
        <v>0.79169683804005297</v>
      </c>
      <c r="C15" s="24">
        <v>1.2085197302530399</v>
      </c>
    </row>
    <row r="16" spans="1:6" x14ac:dyDescent="0.25">
      <c r="A16" s="24">
        <v>2018.25</v>
      </c>
      <c r="B16" s="24">
        <v>1.06805881507735</v>
      </c>
      <c r="C16" s="24">
        <v>0.71579364032194803</v>
      </c>
    </row>
    <row r="17" spans="1:3" x14ac:dyDescent="0.25">
      <c r="A17" s="24">
        <v>2018.5</v>
      </c>
      <c r="B17" s="24">
        <v>1.05203298265567</v>
      </c>
      <c r="C17" s="24">
        <v>0.23799386456184399</v>
      </c>
    </row>
    <row r="18" spans="1:3" x14ac:dyDescent="0.25">
      <c r="A18" s="24">
        <v>2018.75</v>
      </c>
      <c r="B18" s="24">
        <v>-0.30482085912586898</v>
      </c>
      <c r="C18" s="24">
        <v>0.68396919960356695</v>
      </c>
    </row>
    <row r="19" spans="1:3" x14ac:dyDescent="0.25">
      <c r="A19" s="24">
        <v>2019</v>
      </c>
      <c r="B19" s="24">
        <v>-0.10348558257679499</v>
      </c>
      <c r="C19" s="24">
        <v>0.45432419276325198</v>
      </c>
    </row>
    <row r="20" spans="1:3" x14ac:dyDescent="0.25">
      <c r="A20" s="26">
        <v>2019.25</v>
      </c>
      <c r="B20" s="26">
        <v>-0.94646136459951402</v>
      </c>
      <c r="C20" s="26">
        <v>0.80008614655682198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E28"/>
  <sheetViews>
    <sheetView workbookViewId="0">
      <selection activeCell="B15" sqref="B15"/>
    </sheetView>
  </sheetViews>
  <sheetFormatPr defaultRowHeight="15" x14ac:dyDescent="0.25"/>
  <cols>
    <col min="1" max="1" width="7.5703125" customWidth="1"/>
    <col min="2" max="2" width="18.7109375" customWidth="1"/>
    <col min="4" max="4" width="12.7109375" customWidth="1"/>
    <col min="5" max="5" width="22.140625" customWidth="1"/>
  </cols>
  <sheetData>
    <row r="1" spans="1:5" ht="15.75" x14ac:dyDescent="0.25">
      <c r="A1" s="278" t="s">
        <v>72</v>
      </c>
      <c r="B1" s="279"/>
      <c r="D1" s="278" t="s">
        <v>73</v>
      </c>
      <c r="E1" s="279"/>
    </row>
    <row r="2" spans="1:5" x14ac:dyDescent="0.25">
      <c r="A2" s="9" t="s">
        <v>71</v>
      </c>
      <c r="B2" s="9" t="s">
        <v>188</v>
      </c>
      <c r="D2" s="16" t="s">
        <v>74</v>
      </c>
      <c r="E2" s="10" t="s">
        <v>37</v>
      </c>
    </row>
    <row r="3" spans="1:5" x14ac:dyDescent="0.25">
      <c r="A3" s="120">
        <v>1995</v>
      </c>
      <c r="B3" s="120">
        <v>16.812281030188199</v>
      </c>
      <c r="D3" s="16" t="s">
        <v>75</v>
      </c>
      <c r="E3" s="11"/>
    </row>
    <row r="4" spans="1:5" x14ac:dyDescent="0.25">
      <c r="A4" s="119">
        <v>1996</v>
      </c>
      <c r="B4" s="119">
        <v>17.282744720693</v>
      </c>
      <c r="D4" s="16" t="s">
        <v>77</v>
      </c>
      <c r="E4" s="11" t="s">
        <v>191</v>
      </c>
    </row>
    <row r="5" spans="1:5" x14ac:dyDescent="0.25">
      <c r="A5" s="119">
        <v>1997</v>
      </c>
      <c r="B5" s="119">
        <v>17.585786459770599</v>
      </c>
      <c r="D5" s="16" t="s">
        <v>79</v>
      </c>
      <c r="E5" s="12"/>
    </row>
    <row r="6" spans="1:5" x14ac:dyDescent="0.25">
      <c r="A6" s="119">
        <v>1998</v>
      </c>
      <c r="B6" s="119">
        <v>18.0769021658671</v>
      </c>
    </row>
    <row r="7" spans="1:5" x14ac:dyDescent="0.25">
      <c r="A7" s="119">
        <v>1999</v>
      </c>
      <c r="B7" s="119">
        <v>19.203614894085199</v>
      </c>
      <c r="D7" s="17" t="str">
        <f>HYPERLINK("#'OVERZICHT'!A1", "Link naar overzicht")</f>
        <v>Link naar overzicht</v>
      </c>
    </row>
    <row r="8" spans="1:5" x14ac:dyDescent="0.25">
      <c r="A8" s="119">
        <v>2000</v>
      </c>
      <c r="B8" s="119">
        <v>18.564055602544499</v>
      </c>
    </row>
    <row r="9" spans="1:5" x14ac:dyDescent="0.25">
      <c r="A9" s="119">
        <v>2001</v>
      </c>
      <c r="B9" s="119">
        <v>17.283934380110601</v>
      </c>
    </row>
    <row r="10" spans="1:5" x14ac:dyDescent="0.25">
      <c r="A10" s="119">
        <v>2002</v>
      </c>
      <c r="B10" s="119">
        <v>15.7772284342555</v>
      </c>
    </row>
    <row r="11" spans="1:5" x14ac:dyDescent="0.25">
      <c r="A11" s="119">
        <v>2003</v>
      </c>
      <c r="B11" s="119">
        <v>15.3225339471207</v>
      </c>
    </row>
    <row r="12" spans="1:5" x14ac:dyDescent="0.25">
      <c r="A12" s="119">
        <v>2004</v>
      </c>
      <c r="B12" s="119">
        <v>15.052538648129101</v>
      </c>
    </row>
    <row r="13" spans="1:5" x14ac:dyDescent="0.25">
      <c r="A13" s="119">
        <v>2005</v>
      </c>
      <c r="B13" s="119">
        <v>15.109981908046199</v>
      </c>
    </row>
    <row r="14" spans="1:5" x14ac:dyDescent="0.25">
      <c r="A14" s="119">
        <v>2006</v>
      </c>
      <c r="B14" s="119">
        <v>15.514480315563199</v>
      </c>
    </row>
    <row r="15" spans="1:5" x14ac:dyDescent="0.25">
      <c r="A15" s="119">
        <v>2007</v>
      </c>
      <c r="B15" s="119">
        <v>18.735177303435002</v>
      </c>
    </row>
    <row r="16" spans="1:5" x14ac:dyDescent="0.25">
      <c r="A16" s="119">
        <v>2008</v>
      </c>
      <c r="B16" s="119">
        <v>16.9529272825676</v>
      </c>
    </row>
    <row r="17" spans="1:2" x14ac:dyDescent="0.25">
      <c r="A17" s="119">
        <v>2009</v>
      </c>
      <c r="B17" s="119">
        <v>15.842647390932701</v>
      </c>
    </row>
    <row r="18" spans="1:2" x14ac:dyDescent="0.25">
      <c r="A18" s="119">
        <v>2010</v>
      </c>
      <c r="B18" s="119">
        <v>15.076992494471099</v>
      </c>
    </row>
    <row r="19" spans="1:2" x14ac:dyDescent="0.25">
      <c r="A19" s="119">
        <v>2011</v>
      </c>
      <c r="B19" s="119">
        <v>16.363440338011301</v>
      </c>
    </row>
    <row r="20" spans="1:2" x14ac:dyDescent="0.25">
      <c r="A20" s="119">
        <v>2012</v>
      </c>
      <c r="B20" s="119">
        <v>15.624217614825101</v>
      </c>
    </row>
    <row r="21" spans="1:2" x14ac:dyDescent="0.25">
      <c r="A21" s="119">
        <v>2013</v>
      </c>
      <c r="B21" s="119">
        <v>16.019779940036099</v>
      </c>
    </row>
    <row r="22" spans="1:2" x14ac:dyDescent="0.25">
      <c r="A22" s="119">
        <v>2014</v>
      </c>
      <c r="B22" s="119">
        <v>15.235653358109699</v>
      </c>
    </row>
    <row r="23" spans="1:2" x14ac:dyDescent="0.25">
      <c r="A23" s="119">
        <v>2015</v>
      </c>
      <c r="B23" s="119">
        <v>20.7802001202495</v>
      </c>
    </row>
    <row r="24" spans="1:2" x14ac:dyDescent="0.25">
      <c r="A24" s="119">
        <v>2016</v>
      </c>
      <c r="B24" s="119">
        <v>17.2188893887385</v>
      </c>
    </row>
    <row r="25" spans="1:2" x14ac:dyDescent="0.25">
      <c r="A25" s="119">
        <v>2017</v>
      </c>
      <c r="B25" s="119">
        <v>17.038965846942101</v>
      </c>
    </row>
    <row r="26" spans="1:2" x14ac:dyDescent="0.25">
      <c r="A26" s="119">
        <v>2018</v>
      </c>
      <c r="B26" s="119">
        <v>17.121095912552899</v>
      </c>
    </row>
    <row r="27" spans="1:2" x14ac:dyDescent="0.25">
      <c r="A27" s="119">
        <v>2019</v>
      </c>
      <c r="B27" s="119">
        <v>18.100000000000001</v>
      </c>
    </row>
    <row r="28" spans="1:2" x14ac:dyDescent="0.25">
      <c r="A28" s="121">
        <v>2020</v>
      </c>
      <c r="B28" s="121">
        <v>18.3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F100"/>
  <sheetViews>
    <sheetView workbookViewId="0">
      <selection activeCell="C12" sqref="C12"/>
    </sheetView>
  </sheetViews>
  <sheetFormatPr defaultRowHeight="15" x14ac:dyDescent="0.25"/>
  <cols>
    <col min="1" max="1" width="7.7109375" customWidth="1"/>
    <col min="2" max="2" width="49.7109375" customWidth="1"/>
    <col min="3" max="3" width="33.7109375" customWidth="1"/>
    <col min="5" max="5" width="12.7109375" customWidth="1"/>
    <col min="6" max="6" width="40.7109375" customWidth="1"/>
  </cols>
  <sheetData>
    <row r="1" spans="1:6" ht="15.75" x14ac:dyDescent="0.25">
      <c r="A1" s="278" t="s">
        <v>72</v>
      </c>
      <c r="B1" s="279"/>
      <c r="C1" s="279"/>
      <c r="E1" s="278" t="s">
        <v>73</v>
      </c>
      <c r="F1" s="279"/>
    </row>
    <row r="2" spans="1:6" x14ac:dyDescent="0.25">
      <c r="A2" s="9" t="s">
        <v>71</v>
      </c>
      <c r="B2" s="9" t="s">
        <v>189</v>
      </c>
      <c r="C2" s="9" t="s">
        <v>190</v>
      </c>
      <c r="E2" s="16" t="s">
        <v>74</v>
      </c>
      <c r="F2" s="10" t="s">
        <v>38</v>
      </c>
    </row>
    <row r="3" spans="1:6" x14ac:dyDescent="0.25">
      <c r="A3" s="123">
        <v>1995</v>
      </c>
      <c r="B3" s="123">
        <v>84.5</v>
      </c>
      <c r="C3" s="123">
        <v>6.1</v>
      </c>
      <c r="E3" s="16" t="s">
        <v>75</v>
      </c>
      <c r="F3" s="11"/>
    </row>
    <row r="4" spans="1:6" x14ac:dyDescent="0.25">
      <c r="A4" s="122">
        <v>1995.25</v>
      </c>
      <c r="B4" s="122">
        <v>85.2</v>
      </c>
      <c r="C4" s="122">
        <v>5.3</v>
      </c>
      <c r="E4" s="16" t="s">
        <v>77</v>
      </c>
      <c r="F4" s="11" t="s">
        <v>192</v>
      </c>
    </row>
    <row r="5" spans="1:6" x14ac:dyDescent="0.25">
      <c r="A5" s="122">
        <v>1995.5</v>
      </c>
      <c r="B5" s="122">
        <v>84.3</v>
      </c>
      <c r="C5" s="122">
        <v>1.5333333333333301</v>
      </c>
      <c r="E5" s="16" t="s">
        <v>79</v>
      </c>
      <c r="F5" s="12" t="s">
        <v>80</v>
      </c>
    </row>
    <row r="6" spans="1:6" x14ac:dyDescent="0.25">
      <c r="A6" s="122">
        <v>1995.75</v>
      </c>
      <c r="B6" s="122">
        <v>83.7</v>
      </c>
      <c r="C6" s="122">
        <v>1</v>
      </c>
    </row>
    <row r="7" spans="1:6" x14ac:dyDescent="0.25">
      <c r="A7" s="122">
        <v>1996</v>
      </c>
      <c r="B7" s="122">
        <v>83.5</v>
      </c>
      <c r="C7" s="122">
        <v>0.6</v>
      </c>
      <c r="E7" s="17" t="str">
        <f>HYPERLINK("#'OVERZICHT'!A1", "Link naar overzicht")</f>
        <v>Link naar overzicht</v>
      </c>
    </row>
    <row r="8" spans="1:6" x14ac:dyDescent="0.25">
      <c r="A8" s="122">
        <v>1996.25</v>
      </c>
      <c r="B8" s="122">
        <v>84.3</v>
      </c>
      <c r="C8" s="122">
        <v>0.46666666666666701</v>
      </c>
    </row>
    <row r="9" spans="1:6" x14ac:dyDescent="0.25">
      <c r="A9" s="122">
        <v>1996.5</v>
      </c>
      <c r="B9" s="122">
        <v>84.5</v>
      </c>
      <c r="C9" s="122">
        <v>1.4</v>
      </c>
    </row>
    <row r="10" spans="1:6" x14ac:dyDescent="0.25">
      <c r="A10" s="122">
        <v>1996.75</v>
      </c>
      <c r="B10" s="122">
        <v>83.9</v>
      </c>
      <c r="C10" s="122">
        <v>1.4</v>
      </c>
    </row>
    <row r="11" spans="1:6" x14ac:dyDescent="0.25">
      <c r="A11" s="122">
        <v>1997</v>
      </c>
      <c r="B11" s="122">
        <v>83.8</v>
      </c>
      <c r="C11" s="122">
        <v>4</v>
      </c>
    </row>
    <row r="12" spans="1:6" x14ac:dyDescent="0.25">
      <c r="A12" s="122">
        <v>1997.25</v>
      </c>
      <c r="B12" s="122">
        <v>84.9</v>
      </c>
      <c r="C12" s="122">
        <v>3.9</v>
      </c>
    </row>
    <row r="13" spans="1:6" x14ac:dyDescent="0.25">
      <c r="A13" s="122">
        <v>1997.5</v>
      </c>
      <c r="B13" s="122">
        <v>85.2</v>
      </c>
      <c r="C13" s="122">
        <v>6.43333333333333</v>
      </c>
    </row>
    <row r="14" spans="1:6" x14ac:dyDescent="0.25">
      <c r="A14" s="122">
        <v>1997.75</v>
      </c>
      <c r="B14" s="122">
        <v>84.9</v>
      </c>
      <c r="C14" s="122">
        <v>6.7333333333333298</v>
      </c>
    </row>
    <row r="15" spans="1:6" x14ac:dyDescent="0.25">
      <c r="A15" s="122">
        <v>1998</v>
      </c>
      <c r="B15" s="122">
        <v>85.7</v>
      </c>
      <c r="C15" s="122">
        <v>5.2666666666666702</v>
      </c>
    </row>
    <row r="16" spans="1:6" x14ac:dyDescent="0.25">
      <c r="A16" s="122">
        <v>1998.25</v>
      </c>
      <c r="B16" s="122">
        <v>85.6</v>
      </c>
      <c r="C16" s="122">
        <v>5.5</v>
      </c>
    </row>
    <row r="17" spans="1:3" x14ac:dyDescent="0.25">
      <c r="A17" s="122">
        <v>1998.5</v>
      </c>
      <c r="B17" s="122">
        <v>84.9</v>
      </c>
      <c r="C17" s="122">
        <v>4.6666666666666696</v>
      </c>
    </row>
    <row r="18" spans="1:3" x14ac:dyDescent="0.25">
      <c r="A18" s="122">
        <v>1998.75</v>
      </c>
      <c r="B18" s="122">
        <v>83.7</v>
      </c>
      <c r="C18" s="122">
        <v>0.83333333333333304</v>
      </c>
    </row>
    <row r="19" spans="1:3" x14ac:dyDescent="0.25">
      <c r="A19" s="122">
        <v>1999</v>
      </c>
      <c r="B19" s="122">
        <v>84.1</v>
      </c>
      <c r="C19" s="122">
        <v>0.16666666666666699</v>
      </c>
    </row>
    <row r="20" spans="1:3" x14ac:dyDescent="0.25">
      <c r="A20" s="122">
        <v>1999.25</v>
      </c>
      <c r="B20" s="122">
        <v>84.1</v>
      </c>
      <c r="C20" s="122">
        <v>1.2</v>
      </c>
    </row>
    <row r="21" spans="1:3" x14ac:dyDescent="0.25">
      <c r="A21" s="122">
        <v>1999.5</v>
      </c>
      <c r="B21" s="122">
        <v>84.3</v>
      </c>
      <c r="C21" s="122">
        <v>2.5333333333333301</v>
      </c>
    </row>
    <row r="22" spans="1:3" x14ac:dyDescent="0.25">
      <c r="A22" s="122">
        <v>1999.75</v>
      </c>
      <c r="B22" s="122">
        <v>84.5</v>
      </c>
      <c r="C22" s="122">
        <v>6.7333333333333298</v>
      </c>
    </row>
    <row r="23" spans="1:3" x14ac:dyDescent="0.25">
      <c r="A23" s="122">
        <v>2000</v>
      </c>
      <c r="B23" s="122">
        <v>84.7</v>
      </c>
      <c r="C23" s="122">
        <v>5.8333333333333304</v>
      </c>
    </row>
    <row r="24" spans="1:3" x14ac:dyDescent="0.25">
      <c r="A24" s="122">
        <v>2000.25</v>
      </c>
      <c r="B24" s="122">
        <v>84.2</v>
      </c>
      <c r="C24" s="122">
        <v>7.1</v>
      </c>
    </row>
    <row r="25" spans="1:3" x14ac:dyDescent="0.25">
      <c r="A25" s="122">
        <v>2000.5</v>
      </c>
      <c r="B25" s="122">
        <v>84.7</v>
      </c>
      <c r="C25" s="122">
        <v>7.1333333333333302</v>
      </c>
    </row>
    <row r="26" spans="1:3" x14ac:dyDescent="0.25">
      <c r="A26" s="122">
        <v>2000.75</v>
      </c>
      <c r="B26" s="122">
        <v>84.8</v>
      </c>
      <c r="C26" s="122">
        <v>7.2</v>
      </c>
    </row>
    <row r="27" spans="1:3" x14ac:dyDescent="0.25">
      <c r="A27" s="122">
        <v>2001</v>
      </c>
      <c r="B27" s="122">
        <v>84.7</v>
      </c>
      <c r="C27" s="122">
        <v>3.1</v>
      </c>
    </row>
    <row r="28" spans="1:3" x14ac:dyDescent="0.25">
      <c r="A28" s="122">
        <v>2001.25</v>
      </c>
      <c r="B28" s="122">
        <v>84.8</v>
      </c>
      <c r="C28" s="122">
        <v>-0.4</v>
      </c>
    </row>
    <row r="29" spans="1:3" x14ac:dyDescent="0.25">
      <c r="A29" s="122">
        <v>2001.5</v>
      </c>
      <c r="B29" s="122">
        <v>83.7</v>
      </c>
      <c r="C29" s="122">
        <v>-1.7666666666666699</v>
      </c>
    </row>
    <row r="30" spans="1:3" x14ac:dyDescent="0.25">
      <c r="A30" s="122">
        <v>2001.75</v>
      </c>
      <c r="B30" s="122">
        <v>83.3</v>
      </c>
      <c r="C30" s="122">
        <v>-5.2</v>
      </c>
    </row>
    <row r="31" spans="1:3" x14ac:dyDescent="0.25">
      <c r="A31" s="122">
        <v>2002</v>
      </c>
      <c r="B31" s="122">
        <v>83</v>
      </c>
      <c r="C31" s="122">
        <v>-2.4</v>
      </c>
    </row>
    <row r="32" spans="1:3" x14ac:dyDescent="0.25">
      <c r="A32" s="122">
        <v>2002.25</v>
      </c>
      <c r="B32" s="122">
        <v>82.9</v>
      </c>
      <c r="C32" s="122">
        <v>-1.3</v>
      </c>
    </row>
    <row r="33" spans="1:3" x14ac:dyDescent="0.25">
      <c r="A33" s="122">
        <v>2002.5</v>
      </c>
      <c r="B33" s="122">
        <v>82.9</v>
      </c>
      <c r="C33" s="122">
        <v>-0.66666666666666696</v>
      </c>
    </row>
    <row r="34" spans="1:3" x14ac:dyDescent="0.25">
      <c r="A34" s="122">
        <v>2002.75</v>
      </c>
      <c r="B34" s="122">
        <v>82.3</v>
      </c>
      <c r="C34" s="122">
        <v>-1.8333333333333299</v>
      </c>
    </row>
    <row r="35" spans="1:3" x14ac:dyDescent="0.25">
      <c r="A35" s="122">
        <v>2003</v>
      </c>
      <c r="B35" s="122">
        <v>81.900000000000006</v>
      </c>
      <c r="C35" s="122">
        <v>-5.8333333333333304</v>
      </c>
    </row>
    <row r="36" spans="1:3" x14ac:dyDescent="0.25">
      <c r="A36" s="122">
        <v>2003.25</v>
      </c>
      <c r="B36" s="122">
        <v>81.2</v>
      </c>
      <c r="C36" s="122">
        <v>-7.1666666666666696</v>
      </c>
    </row>
    <row r="37" spans="1:3" x14ac:dyDescent="0.25">
      <c r="A37" s="122">
        <v>2003.5</v>
      </c>
      <c r="B37" s="122">
        <v>81.400000000000006</v>
      </c>
      <c r="C37" s="122">
        <v>-6.3333333333333304</v>
      </c>
    </row>
    <row r="38" spans="1:3" x14ac:dyDescent="0.25">
      <c r="A38" s="122">
        <v>2003.75</v>
      </c>
      <c r="B38" s="122">
        <v>82.2</v>
      </c>
      <c r="C38" s="122">
        <v>-3.06666666666667</v>
      </c>
    </row>
    <row r="39" spans="1:3" x14ac:dyDescent="0.25">
      <c r="A39" s="122">
        <v>2004</v>
      </c>
      <c r="B39" s="122">
        <v>82.9</v>
      </c>
      <c r="C39" s="122">
        <v>-2.1333333333333302</v>
      </c>
    </row>
    <row r="40" spans="1:3" x14ac:dyDescent="0.25">
      <c r="A40" s="122">
        <v>2004.25</v>
      </c>
      <c r="B40" s="122">
        <v>83.1</v>
      </c>
      <c r="C40" s="122">
        <v>0.83333333333333304</v>
      </c>
    </row>
    <row r="41" spans="1:3" x14ac:dyDescent="0.25">
      <c r="A41" s="122">
        <v>2004.5</v>
      </c>
      <c r="B41" s="122">
        <v>82.4</v>
      </c>
      <c r="C41" s="122">
        <v>0.66666666666666696</v>
      </c>
    </row>
    <row r="42" spans="1:3" x14ac:dyDescent="0.25">
      <c r="A42" s="122">
        <v>2004.75</v>
      </c>
      <c r="B42" s="122">
        <v>82.1</v>
      </c>
      <c r="C42" s="122">
        <v>0.266666666666667</v>
      </c>
    </row>
    <row r="43" spans="1:3" x14ac:dyDescent="0.25">
      <c r="A43" s="122">
        <v>2005</v>
      </c>
      <c r="B43" s="122">
        <v>81.900000000000006</v>
      </c>
      <c r="C43" s="122">
        <v>0.233333333333333</v>
      </c>
    </row>
    <row r="44" spans="1:3" x14ac:dyDescent="0.25">
      <c r="A44" s="122">
        <v>2005.25</v>
      </c>
      <c r="B44" s="122">
        <v>81.7</v>
      </c>
      <c r="C44" s="122">
        <v>-0.33333333333333298</v>
      </c>
    </row>
    <row r="45" spans="1:3" x14ac:dyDescent="0.25">
      <c r="A45" s="122">
        <v>2005.5</v>
      </c>
      <c r="B45" s="122">
        <v>82.1</v>
      </c>
      <c r="C45" s="122">
        <v>-0.9</v>
      </c>
    </row>
    <row r="46" spans="1:3" x14ac:dyDescent="0.25">
      <c r="A46" s="122">
        <v>2005.75</v>
      </c>
      <c r="B46" s="122">
        <v>81.400000000000006</v>
      </c>
      <c r="C46" s="122">
        <v>3.3</v>
      </c>
    </row>
    <row r="47" spans="1:3" x14ac:dyDescent="0.25">
      <c r="A47" s="122">
        <v>2006</v>
      </c>
      <c r="B47" s="122">
        <v>82.1</v>
      </c>
      <c r="C47" s="122">
        <v>4.7666666666666702</v>
      </c>
    </row>
    <row r="48" spans="1:3" x14ac:dyDescent="0.25">
      <c r="A48" s="122">
        <v>2006.25</v>
      </c>
      <c r="B48" s="122">
        <v>83</v>
      </c>
      <c r="C48" s="122">
        <v>5.43333333333333</v>
      </c>
    </row>
    <row r="49" spans="1:3" x14ac:dyDescent="0.25">
      <c r="A49" s="122">
        <v>2006.5</v>
      </c>
      <c r="B49" s="122">
        <v>83.3</v>
      </c>
      <c r="C49" s="122">
        <v>8.4</v>
      </c>
    </row>
    <row r="50" spans="1:3" x14ac:dyDescent="0.25">
      <c r="A50" s="122">
        <v>2006.75</v>
      </c>
      <c r="B50" s="122">
        <v>83.3</v>
      </c>
      <c r="C50" s="122">
        <v>8.4666666666666703</v>
      </c>
    </row>
    <row r="51" spans="1:3" x14ac:dyDescent="0.25">
      <c r="A51" s="122">
        <v>2007</v>
      </c>
      <c r="B51" s="122">
        <v>83.4</v>
      </c>
      <c r="C51" s="122">
        <v>6.8666666666666698</v>
      </c>
    </row>
    <row r="52" spans="1:3" x14ac:dyDescent="0.25">
      <c r="A52" s="122">
        <v>2007.25</v>
      </c>
      <c r="B52" s="122">
        <v>83.5</v>
      </c>
      <c r="C52" s="122">
        <v>8.06666666666667</v>
      </c>
    </row>
    <row r="53" spans="1:3" x14ac:dyDescent="0.25">
      <c r="A53" s="122">
        <v>2007.5</v>
      </c>
      <c r="B53" s="122">
        <v>84</v>
      </c>
      <c r="C53" s="122">
        <v>7.6333333333333302</v>
      </c>
    </row>
    <row r="54" spans="1:3" x14ac:dyDescent="0.25">
      <c r="A54" s="122">
        <v>2007.75</v>
      </c>
      <c r="B54" s="122">
        <v>83.3</v>
      </c>
      <c r="C54" s="122">
        <v>8.4666666666666703</v>
      </c>
    </row>
    <row r="55" spans="1:3" x14ac:dyDescent="0.25">
      <c r="A55" s="122">
        <v>2008</v>
      </c>
      <c r="B55" s="122">
        <v>83.4</v>
      </c>
      <c r="C55" s="122">
        <v>7.9</v>
      </c>
    </row>
    <row r="56" spans="1:3" x14ac:dyDescent="0.25">
      <c r="A56" s="122">
        <v>2008.25</v>
      </c>
      <c r="B56" s="122">
        <v>83.4</v>
      </c>
      <c r="C56" s="122">
        <v>3.6333333333333302</v>
      </c>
    </row>
    <row r="57" spans="1:3" x14ac:dyDescent="0.25">
      <c r="A57" s="122">
        <v>2008.5</v>
      </c>
      <c r="B57" s="122">
        <v>83</v>
      </c>
      <c r="C57" s="122">
        <v>1.9</v>
      </c>
    </row>
    <row r="58" spans="1:3" x14ac:dyDescent="0.25">
      <c r="A58" s="122">
        <v>2008.75</v>
      </c>
      <c r="B58" s="122">
        <v>76.7</v>
      </c>
      <c r="C58" s="122">
        <v>-12.033333333333299</v>
      </c>
    </row>
    <row r="59" spans="1:3" x14ac:dyDescent="0.25">
      <c r="A59" s="122">
        <v>2009</v>
      </c>
      <c r="B59" s="122">
        <v>74.400000000000006</v>
      </c>
      <c r="C59" s="122">
        <v>-21.733333333333299</v>
      </c>
    </row>
    <row r="60" spans="1:3" x14ac:dyDescent="0.25">
      <c r="A60" s="122">
        <v>2009.25</v>
      </c>
      <c r="B60" s="122">
        <v>76</v>
      </c>
      <c r="C60" s="122">
        <v>-15.766666666666699</v>
      </c>
    </row>
    <row r="61" spans="1:3" x14ac:dyDescent="0.25">
      <c r="A61" s="122">
        <v>2009.5</v>
      </c>
      <c r="B61" s="122">
        <v>77.5</v>
      </c>
      <c r="C61" s="122">
        <v>-11.1666666666667</v>
      </c>
    </row>
    <row r="62" spans="1:3" x14ac:dyDescent="0.25">
      <c r="A62" s="122">
        <v>2009.75</v>
      </c>
      <c r="B62" s="122">
        <v>77.3</v>
      </c>
      <c r="C62" s="122">
        <v>-6.7666666666666702</v>
      </c>
    </row>
    <row r="63" spans="1:3" x14ac:dyDescent="0.25">
      <c r="A63" s="122">
        <v>2010</v>
      </c>
      <c r="B63" s="122">
        <v>78.7</v>
      </c>
      <c r="C63" s="122">
        <v>-4.7</v>
      </c>
    </row>
    <row r="64" spans="1:3" x14ac:dyDescent="0.25">
      <c r="A64" s="122">
        <v>2010.25</v>
      </c>
      <c r="B64" s="122">
        <v>80.2</v>
      </c>
      <c r="C64" s="122">
        <v>-0.53333333333333299</v>
      </c>
    </row>
    <row r="65" spans="1:3" x14ac:dyDescent="0.25">
      <c r="A65" s="122">
        <v>2010.5</v>
      </c>
      <c r="B65" s="122">
        <v>80.599999999999994</v>
      </c>
      <c r="C65" s="122">
        <v>-0.63333333333333297</v>
      </c>
    </row>
    <row r="66" spans="1:3" x14ac:dyDescent="0.25">
      <c r="A66" s="122">
        <v>2010.75</v>
      </c>
      <c r="B66" s="122">
        <v>79.900000000000006</v>
      </c>
      <c r="C66" s="122">
        <v>1.0333333333333301</v>
      </c>
    </row>
    <row r="67" spans="1:3" x14ac:dyDescent="0.25">
      <c r="A67" s="122">
        <v>2011</v>
      </c>
      <c r="B67" s="122">
        <v>80.3</v>
      </c>
      <c r="C67" s="122">
        <v>3.2333333333333298</v>
      </c>
    </row>
    <row r="68" spans="1:3" x14ac:dyDescent="0.25">
      <c r="A68" s="122">
        <v>2011.25</v>
      </c>
      <c r="B68" s="122">
        <v>80.599999999999994</v>
      </c>
      <c r="C68" s="122">
        <v>2.9</v>
      </c>
    </row>
    <row r="69" spans="1:3" x14ac:dyDescent="0.25">
      <c r="A69" s="122">
        <v>2011.5</v>
      </c>
      <c r="B69" s="122">
        <v>79.599999999999994</v>
      </c>
      <c r="C69" s="122">
        <v>-1.9666666666666699</v>
      </c>
    </row>
    <row r="70" spans="1:3" x14ac:dyDescent="0.25">
      <c r="A70" s="122">
        <v>2011.75</v>
      </c>
      <c r="B70" s="122">
        <v>79</v>
      </c>
      <c r="C70" s="122">
        <v>-3.06666666666667</v>
      </c>
    </row>
    <row r="71" spans="1:3" x14ac:dyDescent="0.25">
      <c r="A71" s="122">
        <v>2012</v>
      </c>
      <c r="B71" s="122">
        <v>77.900000000000006</v>
      </c>
      <c r="C71" s="122">
        <v>-2.1</v>
      </c>
    </row>
    <row r="72" spans="1:3" x14ac:dyDescent="0.25">
      <c r="A72" s="122">
        <v>2012.25</v>
      </c>
      <c r="B72" s="122">
        <v>78.8</v>
      </c>
      <c r="C72" s="122">
        <v>-4.3666666666666698</v>
      </c>
    </row>
    <row r="73" spans="1:3" x14ac:dyDescent="0.25">
      <c r="A73" s="122">
        <v>2012.5</v>
      </c>
      <c r="B73" s="122">
        <v>77.900000000000006</v>
      </c>
      <c r="C73" s="122">
        <v>-5.56666666666667</v>
      </c>
    </row>
    <row r="74" spans="1:3" x14ac:dyDescent="0.25">
      <c r="A74" s="122">
        <v>2012.75</v>
      </c>
      <c r="B74" s="122">
        <v>76.599999999999994</v>
      </c>
      <c r="C74" s="122">
        <v>-6.6666666666666696</v>
      </c>
    </row>
    <row r="75" spans="1:3" x14ac:dyDescent="0.25">
      <c r="A75" s="122">
        <v>2013</v>
      </c>
      <c r="B75" s="122">
        <v>75.599999999999994</v>
      </c>
      <c r="C75" s="122">
        <v>-4.8</v>
      </c>
    </row>
    <row r="76" spans="1:3" x14ac:dyDescent="0.25">
      <c r="A76" s="122">
        <v>2013.25</v>
      </c>
      <c r="B76" s="122">
        <v>77.400000000000006</v>
      </c>
      <c r="C76" s="122">
        <v>-4.5</v>
      </c>
    </row>
    <row r="77" spans="1:3" x14ac:dyDescent="0.25">
      <c r="A77" s="122">
        <v>2013.5</v>
      </c>
      <c r="B77" s="122">
        <v>78.400000000000006</v>
      </c>
      <c r="C77" s="122">
        <v>-2.2999999999999998</v>
      </c>
    </row>
    <row r="78" spans="1:3" x14ac:dyDescent="0.25">
      <c r="A78" s="122">
        <v>2013.75</v>
      </c>
      <c r="B78" s="122">
        <v>79.599999999999994</v>
      </c>
      <c r="C78" s="122">
        <v>-0.16666666666666699</v>
      </c>
    </row>
    <row r="79" spans="1:3" x14ac:dyDescent="0.25">
      <c r="A79" s="122">
        <v>2014</v>
      </c>
      <c r="B79" s="122">
        <v>80.2</v>
      </c>
      <c r="C79" s="122">
        <v>0.56666666666666698</v>
      </c>
    </row>
    <row r="80" spans="1:3" x14ac:dyDescent="0.25">
      <c r="A80" s="122">
        <v>2014.25</v>
      </c>
      <c r="B80" s="122">
        <v>79.7</v>
      </c>
      <c r="C80" s="122">
        <v>0.56666666666666698</v>
      </c>
    </row>
    <row r="81" spans="1:3" x14ac:dyDescent="0.25">
      <c r="A81" s="122">
        <v>2014.5</v>
      </c>
      <c r="B81" s="122">
        <v>80.3</v>
      </c>
      <c r="C81" s="122">
        <v>0.33333333333333298</v>
      </c>
    </row>
    <row r="82" spans="1:3" x14ac:dyDescent="0.25">
      <c r="A82" s="122">
        <v>2014.75</v>
      </c>
      <c r="B82" s="122">
        <v>80.400000000000006</v>
      </c>
      <c r="C82" s="122">
        <v>2.6</v>
      </c>
    </row>
    <row r="83" spans="1:3" x14ac:dyDescent="0.25">
      <c r="A83" s="122">
        <v>2015</v>
      </c>
      <c r="B83" s="122">
        <v>81.8</v>
      </c>
      <c r="C83" s="122">
        <v>2.06666666666667</v>
      </c>
    </row>
    <row r="84" spans="1:3" x14ac:dyDescent="0.25">
      <c r="A84" s="122">
        <v>2015.25</v>
      </c>
      <c r="B84" s="122">
        <v>82.3</v>
      </c>
      <c r="C84" s="122">
        <v>4</v>
      </c>
    </row>
    <row r="85" spans="1:3" x14ac:dyDescent="0.25">
      <c r="A85" s="122">
        <v>2015.5</v>
      </c>
      <c r="B85" s="122">
        <v>82.3</v>
      </c>
      <c r="C85" s="122">
        <v>3.6666666666666701</v>
      </c>
    </row>
    <row r="86" spans="1:3" x14ac:dyDescent="0.25">
      <c r="A86" s="122">
        <v>2015.75</v>
      </c>
      <c r="B86" s="122">
        <v>81.2</v>
      </c>
      <c r="C86" s="122">
        <v>3.1333333333333302</v>
      </c>
    </row>
    <row r="87" spans="1:3" x14ac:dyDescent="0.25">
      <c r="A87" s="122">
        <v>2016</v>
      </c>
      <c r="B87" s="122">
        <v>81.5</v>
      </c>
      <c r="C87" s="122">
        <v>3.4</v>
      </c>
    </row>
    <row r="88" spans="1:3" x14ac:dyDescent="0.25">
      <c r="A88" s="122">
        <v>2016.25</v>
      </c>
      <c r="B88" s="122">
        <v>81.7</v>
      </c>
      <c r="C88" s="122">
        <v>4.8333333333333304</v>
      </c>
    </row>
    <row r="89" spans="1:3" x14ac:dyDescent="0.25">
      <c r="A89" s="122">
        <v>2016.5</v>
      </c>
      <c r="B89" s="122">
        <v>82.2</v>
      </c>
      <c r="C89" s="122">
        <v>3.2333333333333298</v>
      </c>
    </row>
    <row r="90" spans="1:3" x14ac:dyDescent="0.25">
      <c r="A90" s="122">
        <v>2016.75</v>
      </c>
      <c r="B90" s="122">
        <v>81.3</v>
      </c>
      <c r="C90" s="122">
        <v>4.1333333333333302</v>
      </c>
    </row>
    <row r="91" spans="1:3" x14ac:dyDescent="0.25">
      <c r="A91" s="122">
        <v>2017</v>
      </c>
      <c r="B91" s="122">
        <v>82.8</v>
      </c>
      <c r="C91" s="122">
        <v>6.93333333333333</v>
      </c>
    </row>
    <row r="92" spans="1:3" x14ac:dyDescent="0.25">
      <c r="A92" s="122">
        <v>2017.25</v>
      </c>
      <c r="B92" s="122">
        <v>83.4</v>
      </c>
      <c r="C92" s="122">
        <v>7.2</v>
      </c>
    </row>
    <row r="93" spans="1:3" x14ac:dyDescent="0.25">
      <c r="A93" s="122">
        <v>2017.5</v>
      </c>
      <c r="B93" s="122">
        <v>83.3</v>
      </c>
      <c r="C93" s="122">
        <v>6.8333333333333304</v>
      </c>
    </row>
    <row r="94" spans="1:3" x14ac:dyDescent="0.25">
      <c r="A94" s="122">
        <v>2017.75</v>
      </c>
      <c r="B94" s="122">
        <v>83.5</v>
      </c>
      <c r="C94" s="122">
        <v>8.7333333333333307</v>
      </c>
    </row>
    <row r="95" spans="1:3" x14ac:dyDescent="0.25">
      <c r="A95" s="122">
        <v>2018</v>
      </c>
      <c r="B95" s="122">
        <v>83.6</v>
      </c>
      <c r="C95" s="122">
        <v>10.233333333333301</v>
      </c>
    </row>
    <row r="96" spans="1:3" x14ac:dyDescent="0.25">
      <c r="A96" s="122">
        <v>2018.25</v>
      </c>
      <c r="B96" s="122">
        <v>84.5</v>
      </c>
      <c r="C96" s="122">
        <v>8.56666666666667</v>
      </c>
    </row>
    <row r="97" spans="1:3" x14ac:dyDescent="0.25">
      <c r="A97" s="122">
        <v>2018.5</v>
      </c>
      <c r="B97" s="122">
        <v>84.1</v>
      </c>
      <c r="C97" s="122">
        <v>5.9666666666666703</v>
      </c>
    </row>
    <row r="98" spans="1:3" x14ac:dyDescent="0.25">
      <c r="A98" s="122">
        <v>2018.75</v>
      </c>
      <c r="B98" s="122">
        <v>83.9</v>
      </c>
      <c r="C98" s="122">
        <v>6.8666666666666698</v>
      </c>
    </row>
    <row r="99" spans="1:3" x14ac:dyDescent="0.25">
      <c r="A99" s="122">
        <v>2019</v>
      </c>
      <c r="B99" s="122">
        <v>84.3</v>
      </c>
      <c r="C99" s="122">
        <v>6.06666666666667</v>
      </c>
    </row>
    <row r="100" spans="1:3" x14ac:dyDescent="0.25">
      <c r="A100" s="124">
        <v>2019.25</v>
      </c>
      <c r="B100" s="124">
        <v>84.3</v>
      </c>
      <c r="C100" s="124">
        <v>4.9000000000000004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E177"/>
  <sheetViews>
    <sheetView workbookViewId="0">
      <selection activeCell="B2" sqref="B2"/>
    </sheetView>
  </sheetViews>
  <sheetFormatPr defaultRowHeight="15" x14ac:dyDescent="0.25"/>
  <cols>
    <col min="1" max="1" width="11.7109375" customWidth="1"/>
    <col min="2" max="2" width="23.7109375" customWidth="1"/>
    <col min="4" max="4" width="12.7109375" customWidth="1"/>
    <col min="5" max="5" width="24.85546875" customWidth="1"/>
  </cols>
  <sheetData>
    <row r="1" spans="1:5" ht="15.75" x14ac:dyDescent="0.25">
      <c r="A1" s="278" t="s">
        <v>72</v>
      </c>
      <c r="B1" s="279"/>
      <c r="D1" s="278" t="s">
        <v>73</v>
      </c>
      <c r="E1" s="279"/>
    </row>
    <row r="2" spans="1:5" x14ac:dyDescent="0.25">
      <c r="A2" s="9" t="s">
        <v>71</v>
      </c>
      <c r="B2" s="255" t="s">
        <v>376</v>
      </c>
      <c r="D2" s="16" t="s">
        <v>74</v>
      </c>
      <c r="E2" s="241" t="s">
        <v>375</v>
      </c>
    </row>
    <row r="3" spans="1:5" x14ac:dyDescent="0.25">
      <c r="A3" s="126">
        <v>2005</v>
      </c>
      <c r="B3" s="126">
        <v>16937.4474859211</v>
      </c>
      <c r="D3" s="16" t="s">
        <v>75</v>
      </c>
      <c r="E3" s="11"/>
    </row>
    <row r="4" spans="1:5" x14ac:dyDescent="0.25">
      <c r="A4" s="125">
        <v>2005.0833333333301</v>
      </c>
      <c r="B4" s="125">
        <v>16469.786476283902</v>
      </c>
      <c r="D4" s="16" t="s">
        <v>77</v>
      </c>
      <c r="E4" s="11" t="s">
        <v>195</v>
      </c>
    </row>
    <row r="5" spans="1:5" x14ac:dyDescent="0.25">
      <c r="A5" s="125">
        <v>2005.1666666666699</v>
      </c>
      <c r="B5" s="125">
        <v>16265.9766271559</v>
      </c>
      <c r="D5" s="16" t="s">
        <v>79</v>
      </c>
      <c r="E5" s="12"/>
    </row>
    <row r="6" spans="1:5" x14ac:dyDescent="0.25">
      <c r="A6" s="125">
        <v>2005.25</v>
      </c>
      <c r="B6" s="125">
        <v>17145.5876943199</v>
      </c>
    </row>
    <row r="7" spans="1:5" x14ac:dyDescent="0.25">
      <c r="A7" s="125">
        <v>2005.3333333333301</v>
      </c>
      <c r="B7" s="125">
        <v>17071.699769619401</v>
      </c>
      <c r="D7" s="17" t="str">
        <f>HYPERLINK("#'OVERZICHT'!A1", "Link naar overzicht")</f>
        <v>Link naar overzicht</v>
      </c>
    </row>
    <row r="8" spans="1:5" x14ac:dyDescent="0.25">
      <c r="A8" s="125">
        <v>2005.4166666666699</v>
      </c>
      <c r="B8" s="125">
        <v>17156.870621264199</v>
      </c>
    </row>
    <row r="9" spans="1:5" x14ac:dyDescent="0.25">
      <c r="A9" s="125">
        <v>2005.5</v>
      </c>
      <c r="B9" s="125">
        <v>17033.8937402868</v>
      </c>
    </row>
    <row r="10" spans="1:5" x14ac:dyDescent="0.25">
      <c r="A10" s="125">
        <v>2005.5833333333301</v>
      </c>
      <c r="B10" s="125">
        <v>17671.1443120857</v>
      </c>
    </row>
    <row r="11" spans="1:5" x14ac:dyDescent="0.25">
      <c r="A11" s="125">
        <v>2005.6666666666699</v>
      </c>
      <c r="B11" s="125">
        <v>17801.1355617314</v>
      </c>
    </row>
    <row r="12" spans="1:5" x14ac:dyDescent="0.25">
      <c r="A12" s="125">
        <v>2005.75</v>
      </c>
      <c r="B12" s="125">
        <v>18544.174414744099</v>
      </c>
    </row>
    <row r="13" spans="1:5" x14ac:dyDescent="0.25">
      <c r="A13" s="125">
        <v>2005.8333333333301</v>
      </c>
      <c r="B13" s="125">
        <v>17198.065921651301</v>
      </c>
    </row>
    <row r="14" spans="1:5" x14ac:dyDescent="0.25">
      <c r="A14" s="125">
        <v>2005.9166666666699</v>
      </c>
      <c r="B14" s="125">
        <v>18416.502595583901</v>
      </c>
    </row>
    <row r="15" spans="1:5" x14ac:dyDescent="0.25">
      <c r="A15" s="125">
        <v>2006</v>
      </c>
      <c r="B15" s="125">
        <v>18001.2495113613</v>
      </c>
    </row>
    <row r="16" spans="1:5" x14ac:dyDescent="0.25">
      <c r="A16" s="125">
        <v>2006.0833333333301</v>
      </c>
      <c r="B16" s="125">
        <v>18097.099689556399</v>
      </c>
    </row>
    <row r="17" spans="1:2" x14ac:dyDescent="0.25">
      <c r="A17" s="125">
        <v>2006.1666666666699</v>
      </c>
      <c r="B17" s="125">
        <v>17831.0871118787</v>
      </c>
    </row>
    <row r="18" spans="1:2" x14ac:dyDescent="0.25">
      <c r="A18" s="125">
        <v>2006.25</v>
      </c>
      <c r="B18" s="125">
        <v>18241.800355391999</v>
      </c>
    </row>
    <row r="19" spans="1:2" x14ac:dyDescent="0.25">
      <c r="A19" s="125">
        <v>2006.3333333333301</v>
      </c>
      <c r="B19" s="125">
        <v>18048.845259492398</v>
      </c>
    </row>
    <row r="20" spans="1:2" x14ac:dyDescent="0.25">
      <c r="A20" s="125">
        <v>2006.4166666666699</v>
      </c>
      <c r="B20" s="125">
        <v>17725.508704701901</v>
      </c>
    </row>
    <row r="21" spans="1:2" x14ac:dyDescent="0.25">
      <c r="A21" s="125">
        <v>2006.5</v>
      </c>
      <c r="B21" s="125">
        <v>17933.862503332501</v>
      </c>
    </row>
    <row r="22" spans="1:2" x14ac:dyDescent="0.25">
      <c r="A22" s="125">
        <v>2006.5833333333301</v>
      </c>
      <c r="B22" s="125">
        <v>17231.507680221701</v>
      </c>
    </row>
    <row r="23" spans="1:2" x14ac:dyDescent="0.25">
      <c r="A23" s="125">
        <v>2006.6666666666699</v>
      </c>
      <c r="B23" s="125">
        <v>17221.237883854199</v>
      </c>
    </row>
    <row r="24" spans="1:2" x14ac:dyDescent="0.25">
      <c r="A24" s="125">
        <v>2006.75</v>
      </c>
      <c r="B24" s="125">
        <v>16952.026696799701</v>
      </c>
    </row>
    <row r="25" spans="1:2" x14ac:dyDescent="0.25">
      <c r="A25" s="125">
        <v>2006.8333333333301</v>
      </c>
      <c r="B25" s="125">
        <v>16719.215661247301</v>
      </c>
    </row>
    <row r="26" spans="1:2" x14ac:dyDescent="0.25">
      <c r="A26" s="125">
        <v>2006.9166666666699</v>
      </c>
      <c r="B26" s="125">
        <v>16718.341516335098</v>
      </c>
    </row>
    <row r="27" spans="1:2" x14ac:dyDescent="0.25">
      <c r="A27" s="125">
        <v>2007</v>
      </c>
      <c r="B27" s="125">
        <v>16829.0481484921</v>
      </c>
    </row>
    <row r="28" spans="1:2" x14ac:dyDescent="0.25">
      <c r="A28" s="125">
        <v>2007.0833333333301</v>
      </c>
      <c r="B28" s="125">
        <v>16784.2057784018</v>
      </c>
    </row>
    <row r="29" spans="1:2" x14ac:dyDescent="0.25">
      <c r="A29" s="125">
        <v>2007.1666666666699</v>
      </c>
      <c r="B29" s="125">
        <v>17728.324892910299</v>
      </c>
    </row>
    <row r="30" spans="1:2" x14ac:dyDescent="0.25">
      <c r="A30" s="125">
        <v>2007.25</v>
      </c>
      <c r="B30" s="125">
        <v>16786.023650670399</v>
      </c>
    </row>
    <row r="31" spans="1:2" x14ac:dyDescent="0.25">
      <c r="A31" s="125">
        <v>2007.3333333333301</v>
      </c>
      <c r="B31" s="125">
        <v>17508.354470057398</v>
      </c>
    </row>
    <row r="32" spans="1:2" x14ac:dyDescent="0.25">
      <c r="A32" s="125">
        <v>2007.4166666666699</v>
      </c>
      <c r="B32" s="125">
        <v>17098.996376509702</v>
      </c>
    </row>
    <row r="33" spans="1:2" x14ac:dyDescent="0.25">
      <c r="A33" s="125">
        <v>2007.5</v>
      </c>
      <c r="B33" s="125">
        <v>16610.278206962201</v>
      </c>
    </row>
    <row r="34" spans="1:2" x14ac:dyDescent="0.25">
      <c r="A34" s="125">
        <v>2007.5833333333301</v>
      </c>
      <c r="B34" s="125">
        <v>17960.853707592301</v>
      </c>
    </row>
    <row r="35" spans="1:2" x14ac:dyDescent="0.25">
      <c r="A35" s="125">
        <v>2007.6666666666699</v>
      </c>
      <c r="B35" s="125">
        <v>16106.992404935399</v>
      </c>
    </row>
    <row r="36" spans="1:2" x14ac:dyDescent="0.25">
      <c r="A36" s="125">
        <v>2007.75</v>
      </c>
      <c r="B36" s="125">
        <v>16137.736348107401</v>
      </c>
    </row>
    <row r="37" spans="1:2" x14ac:dyDescent="0.25">
      <c r="A37" s="125">
        <v>2007.8333333333301</v>
      </c>
      <c r="B37" s="125">
        <v>17154.674254315902</v>
      </c>
    </row>
    <row r="38" spans="1:2" x14ac:dyDescent="0.25">
      <c r="A38" s="125">
        <v>2007.9166666666699</v>
      </c>
      <c r="B38" s="125">
        <v>15733.3815121359</v>
      </c>
    </row>
    <row r="39" spans="1:2" x14ac:dyDescent="0.25">
      <c r="A39" s="125">
        <v>2008</v>
      </c>
      <c r="B39" s="125">
        <v>15660.8485620867</v>
      </c>
    </row>
    <row r="40" spans="1:2" x14ac:dyDescent="0.25">
      <c r="A40" s="125">
        <v>2008.0833333333301</v>
      </c>
      <c r="B40" s="125">
        <v>15902.4761209805</v>
      </c>
    </row>
    <row r="41" spans="1:2" x14ac:dyDescent="0.25">
      <c r="A41" s="125">
        <v>2008.1666666666699</v>
      </c>
      <c r="B41" s="125">
        <v>15231.232783609799</v>
      </c>
    </row>
    <row r="42" spans="1:2" x14ac:dyDescent="0.25">
      <c r="A42" s="125">
        <v>2008.25</v>
      </c>
      <c r="B42" s="125">
        <v>19104.997464785301</v>
      </c>
    </row>
    <row r="43" spans="1:2" x14ac:dyDescent="0.25">
      <c r="A43" s="125">
        <v>2008.3333333333301</v>
      </c>
      <c r="B43" s="125">
        <v>14018.449961574201</v>
      </c>
    </row>
    <row r="44" spans="1:2" x14ac:dyDescent="0.25">
      <c r="A44" s="125">
        <v>2008.4166666666699</v>
      </c>
      <c r="B44" s="125">
        <v>16122.2807659464</v>
      </c>
    </row>
    <row r="45" spans="1:2" x14ac:dyDescent="0.25">
      <c r="A45" s="125">
        <v>2008.5</v>
      </c>
      <c r="B45" s="125">
        <v>15870.003601718099</v>
      </c>
    </row>
    <row r="46" spans="1:2" x14ac:dyDescent="0.25">
      <c r="A46" s="125">
        <v>2008.5833333333301</v>
      </c>
      <c r="B46" s="125">
        <v>15193.655734294</v>
      </c>
    </row>
    <row r="47" spans="1:2" x14ac:dyDescent="0.25">
      <c r="A47" s="125">
        <v>2008.6666666666699</v>
      </c>
      <c r="B47" s="125">
        <v>15416.995974261001</v>
      </c>
    </row>
    <row r="48" spans="1:2" x14ac:dyDescent="0.25">
      <c r="A48" s="125">
        <v>2008.75</v>
      </c>
      <c r="B48" s="125">
        <v>15422.2112791651</v>
      </c>
    </row>
    <row r="49" spans="1:2" x14ac:dyDescent="0.25">
      <c r="A49" s="125">
        <v>2008.8333333333301</v>
      </c>
      <c r="B49" s="125">
        <v>12684.9614283351</v>
      </c>
    </row>
    <row r="50" spans="1:2" x14ac:dyDescent="0.25">
      <c r="A50" s="125">
        <v>2008.9166666666699</v>
      </c>
      <c r="B50" s="125">
        <v>11581.8276863952</v>
      </c>
    </row>
    <row r="51" spans="1:2" x14ac:dyDescent="0.25">
      <c r="A51" s="125">
        <v>2009</v>
      </c>
      <c r="B51" s="125">
        <v>11700.4475364676</v>
      </c>
    </row>
    <row r="52" spans="1:2" x14ac:dyDescent="0.25">
      <c r="A52" s="125">
        <v>2009.0833333333301</v>
      </c>
      <c r="B52" s="125">
        <v>10898.987422767899</v>
      </c>
    </row>
    <row r="53" spans="1:2" x14ac:dyDescent="0.25">
      <c r="A53" s="125">
        <v>2009.1666666666699</v>
      </c>
      <c r="B53" s="125">
        <v>10284.0708846138</v>
      </c>
    </row>
    <row r="54" spans="1:2" x14ac:dyDescent="0.25">
      <c r="A54" s="125">
        <v>2009.25</v>
      </c>
      <c r="B54" s="125">
        <v>10984.6035664009</v>
      </c>
    </row>
    <row r="55" spans="1:2" x14ac:dyDescent="0.25">
      <c r="A55" s="125">
        <v>2009.3333333333301</v>
      </c>
      <c r="B55" s="125">
        <v>10814.093495548699</v>
      </c>
    </row>
    <row r="56" spans="1:2" x14ac:dyDescent="0.25">
      <c r="A56" s="125">
        <v>2009.4166666666699</v>
      </c>
      <c r="B56" s="125">
        <v>9761.6859199077899</v>
      </c>
    </row>
    <row r="57" spans="1:2" x14ac:dyDescent="0.25">
      <c r="A57" s="125">
        <v>2009.5</v>
      </c>
      <c r="B57" s="125">
        <v>10903.743737736</v>
      </c>
    </row>
    <row r="58" spans="1:2" x14ac:dyDescent="0.25">
      <c r="A58" s="125">
        <v>2009.5833333333301</v>
      </c>
      <c r="B58" s="125">
        <v>10233.145926241699</v>
      </c>
    </row>
    <row r="59" spans="1:2" x14ac:dyDescent="0.25">
      <c r="A59" s="125">
        <v>2009.6666666666699</v>
      </c>
      <c r="B59" s="125">
        <v>10607.5972951403</v>
      </c>
    </row>
    <row r="60" spans="1:2" x14ac:dyDescent="0.25">
      <c r="A60" s="125">
        <v>2009.75</v>
      </c>
      <c r="B60" s="125">
        <v>10979.6367323913</v>
      </c>
    </row>
    <row r="61" spans="1:2" x14ac:dyDescent="0.25">
      <c r="A61" s="125">
        <v>2009.8333333333301</v>
      </c>
      <c r="B61" s="125">
        <v>10278.851759187401</v>
      </c>
    </row>
    <row r="62" spans="1:2" x14ac:dyDescent="0.25">
      <c r="A62" s="125">
        <v>2009.9166666666699</v>
      </c>
      <c r="B62" s="125">
        <v>10863.116386510699</v>
      </c>
    </row>
    <row r="63" spans="1:2" x14ac:dyDescent="0.25">
      <c r="A63" s="125">
        <v>2010</v>
      </c>
      <c r="B63" s="125">
        <v>10778.761500189001</v>
      </c>
    </row>
    <row r="64" spans="1:2" x14ac:dyDescent="0.25">
      <c r="A64" s="125">
        <v>2010.0833333333301</v>
      </c>
      <c r="B64" s="125">
        <v>10678.490801710301</v>
      </c>
    </row>
    <row r="65" spans="1:2" x14ac:dyDescent="0.25">
      <c r="A65" s="125">
        <v>2010.1666666666699</v>
      </c>
      <c r="B65" s="125">
        <v>11009.675548266099</v>
      </c>
    </row>
    <row r="66" spans="1:2" x14ac:dyDescent="0.25">
      <c r="A66" s="125">
        <v>2010.25</v>
      </c>
      <c r="B66" s="125">
        <v>11071.6194876965</v>
      </c>
    </row>
    <row r="67" spans="1:2" x14ac:dyDescent="0.25">
      <c r="A67" s="125">
        <v>2010.3333333333301</v>
      </c>
      <c r="B67" s="125">
        <v>11025.7424843189</v>
      </c>
    </row>
    <row r="68" spans="1:2" x14ac:dyDescent="0.25">
      <c r="A68" s="125">
        <v>2010.4166666666699</v>
      </c>
      <c r="B68" s="125">
        <v>10977.609922747301</v>
      </c>
    </row>
    <row r="69" spans="1:2" x14ac:dyDescent="0.25">
      <c r="A69" s="125">
        <v>2010.5</v>
      </c>
      <c r="B69" s="125">
        <v>10864.5293203167</v>
      </c>
    </row>
    <row r="70" spans="1:2" x14ac:dyDescent="0.25">
      <c r="A70" s="125">
        <v>2010.5833333333301</v>
      </c>
      <c r="B70" s="125">
        <v>10421.826422968499</v>
      </c>
    </row>
    <row r="71" spans="1:2" x14ac:dyDescent="0.25">
      <c r="A71" s="125">
        <v>2010.6666666666699</v>
      </c>
      <c r="B71" s="125">
        <v>10183.336633745699</v>
      </c>
    </row>
    <row r="72" spans="1:2" x14ac:dyDescent="0.25">
      <c r="A72" s="125">
        <v>2010.75</v>
      </c>
      <c r="B72" s="125">
        <v>10009.587106802001</v>
      </c>
    </row>
    <row r="73" spans="1:2" x14ac:dyDescent="0.25">
      <c r="A73" s="125">
        <v>2010.8333333333301</v>
      </c>
      <c r="B73" s="125">
        <v>9787.4311225256606</v>
      </c>
    </row>
    <row r="74" spans="1:2" x14ac:dyDescent="0.25">
      <c r="A74" s="125">
        <v>2010.9166666666699</v>
      </c>
      <c r="B74" s="125">
        <v>8821.2942509184504</v>
      </c>
    </row>
    <row r="75" spans="1:2" x14ac:dyDescent="0.25">
      <c r="A75" s="125">
        <v>2011</v>
      </c>
      <c r="B75" s="125">
        <v>11921.1221821443</v>
      </c>
    </row>
    <row r="76" spans="1:2" x14ac:dyDescent="0.25">
      <c r="A76" s="125">
        <v>2011.0833333333301</v>
      </c>
      <c r="B76" s="125">
        <v>11175.077678010301</v>
      </c>
    </row>
    <row r="77" spans="1:2" x14ac:dyDescent="0.25">
      <c r="A77" s="125">
        <v>2011.1666666666699</v>
      </c>
      <c r="B77" s="125">
        <v>10553.358138044799</v>
      </c>
    </row>
    <row r="78" spans="1:2" x14ac:dyDescent="0.25">
      <c r="A78" s="125">
        <v>2011.25</v>
      </c>
      <c r="B78" s="125">
        <v>10623.3302621733</v>
      </c>
    </row>
    <row r="79" spans="1:2" x14ac:dyDescent="0.25">
      <c r="A79" s="125">
        <v>2011.3333333333301</v>
      </c>
      <c r="B79" s="125">
        <v>10188.281552454901</v>
      </c>
    </row>
    <row r="80" spans="1:2" x14ac:dyDescent="0.25">
      <c r="A80" s="125">
        <v>2011.4166666666699</v>
      </c>
      <c r="B80" s="125">
        <v>9924.0981341307706</v>
      </c>
    </row>
    <row r="81" spans="1:2" x14ac:dyDescent="0.25">
      <c r="A81" s="125">
        <v>2011.5</v>
      </c>
      <c r="B81" s="125">
        <v>9742.5655449604492</v>
      </c>
    </row>
    <row r="82" spans="1:2" x14ac:dyDescent="0.25">
      <c r="A82" s="125">
        <v>2011.5833333333301</v>
      </c>
      <c r="B82" s="125">
        <v>9457.5121141792206</v>
      </c>
    </row>
    <row r="83" spans="1:2" x14ac:dyDescent="0.25">
      <c r="A83" s="125">
        <v>2011.6666666666699</v>
      </c>
      <c r="B83" s="125">
        <v>9766.8764276398597</v>
      </c>
    </row>
    <row r="84" spans="1:2" x14ac:dyDescent="0.25">
      <c r="A84" s="125">
        <v>2011.75</v>
      </c>
      <c r="B84" s="125">
        <v>10234.613785385</v>
      </c>
    </row>
    <row r="85" spans="1:2" x14ac:dyDescent="0.25">
      <c r="A85" s="125">
        <v>2011.8333333333301</v>
      </c>
      <c r="B85" s="125">
        <v>9368.6974933175006</v>
      </c>
    </row>
    <row r="86" spans="1:2" x14ac:dyDescent="0.25">
      <c r="A86" s="125">
        <v>2011.9166666666699</v>
      </c>
      <c r="B86" s="125">
        <v>8525.9879804246102</v>
      </c>
    </row>
    <row r="87" spans="1:2" x14ac:dyDescent="0.25">
      <c r="A87" s="125">
        <v>2012</v>
      </c>
      <c r="B87" s="125">
        <v>9816.9525318944306</v>
      </c>
    </row>
    <row r="88" spans="1:2" x14ac:dyDescent="0.25">
      <c r="A88" s="125">
        <v>2012.0833333333301</v>
      </c>
      <c r="B88" s="125">
        <v>8872.2498681062607</v>
      </c>
    </row>
    <row r="89" spans="1:2" x14ac:dyDescent="0.25">
      <c r="A89" s="125">
        <v>2012.1666666666699</v>
      </c>
      <c r="B89" s="125">
        <v>9016.8842047073504</v>
      </c>
    </row>
    <row r="90" spans="1:2" x14ac:dyDescent="0.25">
      <c r="A90" s="125">
        <v>2012.25</v>
      </c>
      <c r="B90" s="125">
        <v>9577.0055137555191</v>
      </c>
    </row>
    <row r="91" spans="1:2" x14ac:dyDescent="0.25">
      <c r="A91" s="125">
        <v>2012.3333333333301</v>
      </c>
      <c r="B91" s="125">
        <v>10256.8690960478</v>
      </c>
    </row>
    <row r="92" spans="1:2" x14ac:dyDescent="0.25">
      <c r="A92" s="125">
        <v>2012.4166666666699</v>
      </c>
      <c r="B92" s="125">
        <v>16214.2358525326</v>
      </c>
    </row>
    <row r="93" spans="1:2" x14ac:dyDescent="0.25">
      <c r="A93" s="125">
        <v>2012.5</v>
      </c>
      <c r="B93" s="125">
        <v>6821.61787145985</v>
      </c>
    </row>
    <row r="94" spans="1:2" x14ac:dyDescent="0.25">
      <c r="A94" s="125">
        <v>2012.5833333333301</v>
      </c>
      <c r="B94" s="125">
        <v>7404.1615520155701</v>
      </c>
    </row>
    <row r="95" spans="1:2" x14ac:dyDescent="0.25">
      <c r="A95" s="125">
        <v>2012.6666666666699</v>
      </c>
      <c r="B95" s="125">
        <v>8480.3718835274394</v>
      </c>
    </row>
    <row r="96" spans="1:2" x14ac:dyDescent="0.25">
      <c r="A96" s="125">
        <v>2012.75</v>
      </c>
      <c r="B96" s="125">
        <v>7875.47375220909</v>
      </c>
    </row>
    <row r="97" spans="1:2" x14ac:dyDescent="0.25">
      <c r="A97" s="125">
        <v>2012.8333333333301</v>
      </c>
      <c r="B97" s="125">
        <v>9112.7035916638197</v>
      </c>
    </row>
    <row r="98" spans="1:2" x14ac:dyDescent="0.25">
      <c r="A98" s="125">
        <v>2012.9166666666699</v>
      </c>
      <c r="B98" s="125">
        <v>13616.184818924099</v>
      </c>
    </row>
    <row r="99" spans="1:2" x14ac:dyDescent="0.25">
      <c r="A99" s="125">
        <v>2013</v>
      </c>
      <c r="B99" s="125">
        <v>8902.3228159636601</v>
      </c>
    </row>
    <row r="100" spans="1:2" x14ac:dyDescent="0.25">
      <c r="A100" s="125">
        <v>2013.0833333333301</v>
      </c>
      <c r="B100" s="125">
        <v>9409.5289347536891</v>
      </c>
    </row>
    <row r="101" spans="1:2" x14ac:dyDescent="0.25">
      <c r="A101" s="125">
        <v>2013.1666666666699</v>
      </c>
      <c r="B101" s="125">
        <v>9272.1689960528602</v>
      </c>
    </row>
    <row r="102" spans="1:2" x14ac:dyDescent="0.25">
      <c r="A102" s="125">
        <v>2013.25</v>
      </c>
      <c r="B102" s="125">
        <v>7376.45237553266</v>
      </c>
    </row>
    <row r="103" spans="1:2" x14ac:dyDescent="0.25">
      <c r="A103" s="125">
        <v>2013.3333333333301</v>
      </c>
      <c r="B103" s="125">
        <v>7790.6840960752197</v>
      </c>
    </row>
    <row r="104" spans="1:2" x14ac:dyDescent="0.25">
      <c r="A104" s="125">
        <v>2013.4166666666699</v>
      </c>
      <c r="B104" s="125">
        <v>8749.4975825334695</v>
      </c>
    </row>
    <row r="105" spans="1:2" x14ac:dyDescent="0.25">
      <c r="A105" s="125">
        <v>2013.5</v>
      </c>
      <c r="B105" s="125">
        <v>8279.4295021868602</v>
      </c>
    </row>
    <row r="106" spans="1:2" x14ac:dyDescent="0.25">
      <c r="A106" s="125">
        <v>2013.5833333333301</v>
      </c>
      <c r="B106" s="125">
        <v>9542.6681588035299</v>
      </c>
    </row>
    <row r="107" spans="1:2" x14ac:dyDescent="0.25">
      <c r="A107" s="125">
        <v>2013.6666666666699</v>
      </c>
      <c r="B107" s="125">
        <v>9606.8948597190592</v>
      </c>
    </row>
    <row r="108" spans="1:2" x14ac:dyDescent="0.25">
      <c r="A108" s="125">
        <v>2013.75</v>
      </c>
      <c r="B108" s="125">
        <v>9701.9691788334203</v>
      </c>
    </row>
    <row r="109" spans="1:2" x14ac:dyDescent="0.25">
      <c r="A109" s="125">
        <v>2013.8333333333301</v>
      </c>
      <c r="B109" s="125">
        <v>10437.469604845201</v>
      </c>
    </row>
    <row r="110" spans="1:2" x14ac:dyDescent="0.25">
      <c r="A110" s="125">
        <v>2013.9166666666699</v>
      </c>
      <c r="B110" s="125">
        <v>10666.0534449228</v>
      </c>
    </row>
    <row r="111" spans="1:2" x14ac:dyDescent="0.25">
      <c r="A111" s="125">
        <v>2014</v>
      </c>
      <c r="B111" s="125">
        <v>11024.489796558901</v>
      </c>
    </row>
    <row r="112" spans="1:2" x14ac:dyDescent="0.25">
      <c r="A112" s="125">
        <v>2014.0833333333301</v>
      </c>
      <c r="B112" s="125">
        <v>11667.336972180599</v>
      </c>
    </row>
    <row r="113" spans="1:2" x14ac:dyDescent="0.25">
      <c r="A113" s="125">
        <v>2014.1666666666699</v>
      </c>
      <c r="B113" s="125">
        <v>11117.2701358914</v>
      </c>
    </row>
    <row r="114" spans="1:2" x14ac:dyDescent="0.25">
      <c r="A114" s="125">
        <v>2014.25</v>
      </c>
      <c r="B114" s="125">
        <v>11878.726541144601</v>
      </c>
    </row>
    <row r="115" spans="1:2" x14ac:dyDescent="0.25">
      <c r="A115" s="125">
        <v>2014.3333333333301</v>
      </c>
      <c r="B115" s="125">
        <v>12298.967052255</v>
      </c>
    </row>
    <row r="116" spans="1:2" x14ac:dyDescent="0.25">
      <c r="A116" s="125">
        <v>2014.4166666666699</v>
      </c>
      <c r="B116" s="125">
        <v>11899.080872852201</v>
      </c>
    </row>
    <row r="117" spans="1:2" x14ac:dyDescent="0.25">
      <c r="A117" s="125">
        <v>2014.5</v>
      </c>
      <c r="B117" s="125">
        <v>12612.1277577949</v>
      </c>
    </row>
    <row r="118" spans="1:2" x14ac:dyDescent="0.25">
      <c r="A118" s="125">
        <v>2014.5833333333301</v>
      </c>
      <c r="B118" s="125">
        <v>12069.898127604099</v>
      </c>
    </row>
    <row r="119" spans="1:2" x14ac:dyDescent="0.25">
      <c r="A119" s="125">
        <v>2014.6666666666699</v>
      </c>
      <c r="B119" s="125">
        <v>12405.478240874199</v>
      </c>
    </row>
    <row r="120" spans="1:2" x14ac:dyDescent="0.25">
      <c r="A120" s="125">
        <v>2014.75</v>
      </c>
      <c r="B120" s="125">
        <v>13303.696759697799</v>
      </c>
    </row>
    <row r="121" spans="1:2" x14ac:dyDescent="0.25">
      <c r="A121" s="125">
        <v>2014.8333333333301</v>
      </c>
      <c r="B121" s="125">
        <v>13248.825912050401</v>
      </c>
    </row>
    <row r="122" spans="1:2" x14ac:dyDescent="0.25">
      <c r="A122" s="125">
        <v>2014.9166666666699</v>
      </c>
      <c r="B122" s="125">
        <v>19616.7528043083</v>
      </c>
    </row>
    <row r="123" spans="1:2" x14ac:dyDescent="0.25">
      <c r="A123" s="125">
        <v>2015</v>
      </c>
      <c r="B123" s="125">
        <v>12571.6040617781</v>
      </c>
    </row>
    <row r="124" spans="1:2" x14ac:dyDescent="0.25">
      <c r="A124" s="125">
        <v>2015.0833333333301</v>
      </c>
      <c r="B124" s="125">
        <v>13588.307617156001</v>
      </c>
    </row>
    <row r="125" spans="1:2" x14ac:dyDescent="0.25">
      <c r="A125" s="125">
        <v>2015.1666666666699</v>
      </c>
      <c r="B125" s="125">
        <v>13745.2481237594</v>
      </c>
    </row>
    <row r="126" spans="1:2" x14ac:dyDescent="0.25">
      <c r="A126" s="125">
        <v>2015.25</v>
      </c>
      <c r="B126" s="125">
        <v>14241.945112715901</v>
      </c>
    </row>
    <row r="127" spans="1:2" x14ac:dyDescent="0.25">
      <c r="A127" s="125">
        <v>2015.3333333333301</v>
      </c>
      <c r="B127" s="125">
        <v>13708.7582198078</v>
      </c>
    </row>
    <row r="128" spans="1:2" x14ac:dyDescent="0.25">
      <c r="A128" s="125">
        <v>2015.4166666666699</v>
      </c>
      <c r="B128" s="125">
        <v>14930.9276686009</v>
      </c>
    </row>
    <row r="129" spans="1:2" x14ac:dyDescent="0.25">
      <c r="A129" s="125">
        <v>2015.5</v>
      </c>
      <c r="B129" s="125">
        <v>16113.896857743201</v>
      </c>
    </row>
    <row r="130" spans="1:2" x14ac:dyDescent="0.25">
      <c r="A130" s="125">
        <v>2015.5833333333301</v>
      </c>
      <c r="B130" s="125">
        <v>16071.116926455201</v>
      </c>
    </row>
    <row r="131" spans="1:2" x14ac:dyDescent="0.25">
      <c r="A131" s="125">
        <v>2015.6666666666699</v>
      </c>
      <c r="B131" s="125">
        <v>15794.3821892711</v>
      </c>
    </row>
    <row r="132" spans="1:2" x14ac:dyDescent="0.25">
      <c r="A132" s="125">
        <v>2015.75</v>
      </c>
      <c r="B132" s="125">
        <v>16019.1758327794</v>
      </c>
    </row>
    <row r="133" spans="1:2" x14ac:dyDescent="0.25">
      <c r="A133" s="125">
        <v>2015.8333333333301</v>
      </c>
      <c r="B133" s="125">
        <v>15358.608582083099</v>
      </c>
    </row>
    <row r="134" spans="1:2" x14ac:dyDescent="0.25">
      <c r="A134" s="125">
        <v>2015.9166666666699</v>
      </c>
      <c r="B134" s="125">
        <v>16083.983610324</v>
      </c>
    </row>
    <row r="135" spans="1:2" x14ac:dyDescent="0.25">
      <c r="A135" s="125">
        <v>2016</v>
      </c>
      <c r="B135" s="125">
        <v>15597.144243937801</v>
      </c>
    </row>
    <row r="136" spans="1:2" x14ac:dyDescent="0.25">
      <c r="A136" s="125">
        <v>2016.0833333333301</v>
      </c>
      <c r="B136" s="125">
        <v>16353.796303929799</v>
      </c>
    </row>
    <row r="137" spans="1:2" x14ac:dyDescent="0.25">
      <c r="A137" s="125">
        <v>2016.1666666666699</v>
      </c>
      <c r="B137" s="125">
        <v>16211.9912089518</v>
      </c>
    </row>
    <row r="138" spans="1:2" x14ac:dyDescent="0.25">
      <c r="A138" s="125">
        <v>2016.25</v>
      </c>
      <c r="B138" s="125">
        <v>17620.328932224402</v>
      </c>
    </row>
    <row r="139" spans="1:2" x14ac:dyDescent="0.25">
      <c r="A139" s="125">
        <v>2016.3333333333301</v>
      </c>
      <c r="B139" s="125">
        <v>16888.153604188101</v>
      </c>
    </row>
    <row r="140" spans="1:2" x14ac:dyDescent="0.25">
      <c r="A140" s="125">
        <v>2016.4166666666699</v>
      </c>
      <c r="B140" s="125">
        <v>18112.436851769799</v>
      </c>
    </row>
    <row r="141" spans="1:2" x14ac:dyDescent="0.25">
      <c r="A141" s="125">
        <v>2016.5</v>
      </c>
      <c r="B141" s="125">
        <v>18513.678278299099</v>
      </c>
    </row>
    <row r="142" spans="1:2" x14ac:dyDescent="0.25">
      <c r="A142" s="125">
        <v>2016.5833333333301</v>
      </c>
      <c r="B142" s="125">
        <v>18610.217006013201</v>
      </c>
    </row>
    <row r="143" spans="1:2" x14ac:dyDescent="0.25">
      <c r="A143" s="125">
        <v>2016.6666666666699</v>
      </c>
      <c r="B143" s="125">
        <v>19856.0478079397</v>
      </c>
    </row>
    <row r="144" spans="1:2" x14ac:dyDescent="0.25">
      <c r="A144" s="125">
        <v>2016.75</v>
      </c>
      <c r="B144" s="125">
        <v>18213.1405397956</v>
      </c>
    </row>
    <row r="145" spans="1:2" x14ac:dyDescent="0.25">
      <c r="A145" s="125">
        <v>2016.8333333333301</v>
      </c>
      <c r="B145" s="125">
        <v>18589.359400650101</v>
      </c>
    </row>
    <row r="146" spans="1:2" x14ac:dyDescent="0.25">
      <c r="A146" s="125">
        <v>2016.9166666666699</v>
      </c>
      <c r="B146" s="125">
        <v>19462.417631244502</v>
      </c>
    </row>
    <row r="147" spans="1:2" x14ac:dyDescent="0.25">
      <c r="A147" s="125">
        <v>2017</v>
      </c>
      <c r="B147" s="125">
        <v>20152.6533795463</v>
      </c>
    </row>
    <row r="148" spans="1:2" x14ac:dyDescent="0.25">
      <c r="A148" s="125">
        <v>2017.0833333333301</v>
      </c>
      <c r="B148" s="125">
        <v>20022.376628382201</v>
      </c>
    </row>
    <row r="149" spans="1:2" x14ac:dyDescent="0.25">
      <c r="A149" s="125">
        <v>2017.1666666666699</v>
      </c>
      <c r="B149" s="125">
        <v>20849.846998353802</v>
      </c>
    </row>
    <row r="150" spans="1:2" x14ac:dyDescent="0.25">
      <c r="A150" s="125">
        <v>2017.25</v>
      </c>
      <c r="B150" s="125">
        <v>19578.656738576599</v>
      </c>
    </row>
    <row r="151" spans="1:2" x14ac:dyDescent="0.25">
      <c r="A151" s="125">
        <v>2017.3333333333301</v>
      </c>
      <c r="B151" s="125">
        <v>20078.1575862922</v>
      </c>
    </row>
    <row r="152" spans="1:2" x14ac:dyDescent="0.25">
      <c r="A152" s="125">
        <v>2017.4166666666699</v>
      </c>
      <c r="B152" s="125">
        <v>21129.201933361099</v>
      </c>
    </row>
    <row r="153" spans="1:2" x14ac:dyDescent="0.25">
      <c r="A153" s="125">
        <v>2017.5</v>
      </c>
      <c r="B153" s="125">
        <v>19500.6807658301</v>
      </c>
    </row>
    <row r="154" spans="1:2" x14ac:dyDescent="0.25">
      <c r="A154" s="125">
        <v>2017.5833333333301</v>
      </c>
      <c r="B154" s="125">
        <v>19735.417297997799</v>
      </c>
    </row>
    <row r="155" spans="1:2" x14ac:dyDescent="0.25">
      <c r="A155" s="125">
        <v>2017.6666666666699</v>
      </c>
      <c r="B155" s="125">
        <v>20070.6586363403</v>
      </c>
    </row>
    <row r="156" spans="1:2" x14ac:dyDescent="0.25">
      <c r="A156" s="125">
        <v>2017.75</v>
      </c>
      <c r="B156" s="125">
        <v>20202.1020493254</v>
      </c>
    </row>
    <row r="157" spans="1:2" x14ac:dyDescent="0.25">
      <c r="A157" s="125">
        <v>2017.8333333333301</v>
      </c>
      <c r="B157" s="125">
        <v>20264.892903265001</v>
      </c>
    </row>
    <row r="158" spans="1:2" x14ac:dyDescent="0.25">
      <c r="A158" s="125">
        <v>2017.9166666666699</v>
      </c>
      <c r="B158" s="125">
        <v>20791.467694601601</v>
      </c>
    </row>
    <row r="159" spans="1:2" x14ac:dyDescent="0.25">
      <c r="A159" s="125">
        <v>2018</v>
      </c>
      <c r="B159" s="125">
        <v>18978.362016836301</v>
      </c>
    </row>
    <row r="160" spans="1:2" x14ac:dyDescent="0.25">
      <c r="A160" s="125">
        <v>2018.0833333333301</v>
      </c>
      <c r="B160" s="125">
        <v>18562.090324056899</v>
      </c>
    </row>
    <row r="161" spans="1:2" x14ac:dyDescent="0.25">
      <c r="A161" s="125">
        <v>2018.1666666666699</v>
      </c>
      <c r="B161" s="125">
        <v>19919.4349248941</v>
      </c>
    </row>
    <row r="162" spans="1:2" x14ac:dyDescent="0.25">
      <c r="A162" s="125">
        <v>2018.25</v>
      </c>
      <c r="B162" s="125">
        <v>18310.698921116698</v>
      </c>
    </row>
    <row r="163" spans="1:2" x14ac:dyDescent="0.25">
      <c r="A163" s="125">
        <v>2018.3333333333301</v>
      </c>
      <c r="B163" s="125">
        <v>18576.924896915199</v>
      </c>
    </row>
    <row r="164" spans="1:2" x14ac:dyDescent="0.25">
      <c r="A164" s="125">
        <v>2018.4166666666699</v>
      </c>
      <c r="B164" s="125">
        <v>18552.484295605002</v>
      </c>
    </row>
    <row r="165" spans="1:2" x14ac:dyDescent="0.25">
      <c r="A165" s="125">
        <v>2018.5</v>
      </c>
      <c r="B165" s="125">
        <v>18241.857513917301</v>
      </c>
    </row>
    <row r="166" spans="1:2" x14ac:dyDescent="0.25">
      <c r="A166" s="125">
        <v>2018.5833333333301</v>
      </c>
      <c r="B166" s="125">
        <v>18952.244131684602</v>
      </c>
    </row>
    <row r="167" spans="1:2" x14ac:dyDescent="0.25">
      <c r="A167" s="125">
        <v>2018.6666666666699</v>
      </c>
      <c r="B167" s="125">
        <v>17525.5094800841</v>
      </c>
    </row>
    <row r="168" spans="1:2" x14ac:dyDescent="0.25">
      <c r="A168" s="125">
        <v>2018.75</v>
      </c>
      <c r="B168" s="125">
        <v>18205.119558317099</v>
      </c>
    </row>
    <row r="169" spans="1:2" x14ac:dyDescent="0.25">
      <c r="A169" s="125">
        <v>2018.8333333333301</v>
      </c>
      <c r="B169" s="125">
        <v>18024.7950035225</v>
      </c>
    </row>
    <row r="170" spans="1:2" x14ac:dyDescent="0.25">
      <c r="A170" s="125">
        <v>2018.9166666666699</v>
      </c>
      <c r="B170" s="125">
        <v>14464.0144884622</v>
      </c>
    </row>
    <row r="171" spans="1:2" x14ac:dyDescent="0.25">
      <c r="A171" s="125">
        <v>2019</v>
      </c>
      <c r="B171" s="125">
        <v>18442.049483712599</v>
      </c>
    </row>
    <row r="172" spans="1:2" x14ac:dyDescent="0.25">
      <c r="A172" s="125">
        <v>2019.0833333333301</v>
      </c>
      <c r="B172" s="125">
        <v>18002.257453453702</v>
      </c>
    </row>
    <row r="173" spans="1:2" x14ac:dyDescent="0.25">
      <c r="A173" s="125">
        <v>2019.1666666666699</v>
      </c>
      <c r="B173" s="125">
        <v>17299.523660313</v>
      </c>
    </row>
    <row r="174" spans="1:2" x14ac:dyDescent="0.25">
      <c r="A174" s="125">
        <v>2019.25</v>
      </c>
      <c r="B174" s="125">
        <v>18589.724802351899</v>
      </c>
    </row>
    <row r="175" spans="1:2" x14ac:dyDescent="0.25">
      <c r="A175" s="125">
        <v>2019.3333333333301</v>
      </c>
      <c r="B175" s="125">
        <v>19111.2478773521</v>
      </c>
    </row>
    <row r="176" spans="1:2" x14ac:dyDescent="0.25">
      <c r="A176" s="125">
        <v>2019.4166666666699</v>
      </c>
      <c r="B176" s="125">
        <v>17315.292268165998</v>
      </c>
    </row>
    <row r="177" spans="1:2" x14ac:dyDescent="0.25">
      <c r="A177" s="127">
        <v>2019.5</v>
      </c>
      <c r="B177" s="127">
        <v>18967.915534867501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F177"/>
  <sheetViews>
    <sheetView workbookViewId="0">
      <selection activeCell="F4" sqref="F4"/>
    </sheetView>
  </sheetViews>
  <sheetFormatPr defaultRowHeight="15" x14ac:dyDescent="0.25"/>
  <cols>
    <col min="1" max="1" width="11.7109375" customWidth="1"/>
    <col min="2" max="2" width="22.7109375" customWidth="1"/>
    <col min="3" max="3" width="20.7109375" customWidth="1"/>
    <col min="5" max="5" width="12.7109375" customWidth="1"/>
    <col min="6" max="6" width="16.7109375" customWidth="1"/>
  </cols>
  <sheetData>
    <row r="1" spans="1:6" ht="15.75" x14ac:dyDescent="0.25">
      <c r="A1" s="278" t="s">
        <v>72</v>
      </c>
      <c r="B1" s="279"/>
      <c r="C1" s="279"/>
      <c r="E1" s="278" t="s">
        <v>73</v>
      </c>
      <c r="F1" s="279"/>
    </row>
    <row r="2" spans="1:6" x14ac:dyDescent="0.25">
      <c r="A2" s="9" t="s">
        <v>71</v>
      </c>
      <c r="B2" s="9" t="s">
        <v>193</v>
      </c>
      <c r="C2" s="9" t="s">
        <v>194</v>
      </c>
      <c r="E2" s="16" t="s">
        <v>74</v>
      </c>
      <c r="F2" s="10" t="s">
        <v>39</v>
      </c>
    </row>
    <row r="3" spans="1:6" x14ac:dyDescent="0.25">
      <c r="A3" s="129">
        <v>2005</v>
      </c>
      <c r="B3" s="129">
        <v>92.3633298607554</v>
      </c>
      <c r="C3" s="129">
        <v>100.60957557675</v>
      </c>
      <c r="E3" s="16" t="s">
        <v>75</v>
      </c>
      <c r="F3" s="11"/>
    </row>
    <row r="4" spans="1:6" x14ac:dyDescent="0.25">
      <c r="A4" s="128">
        <v>2005.0833333333301</v>
      </c>
      <c r="B4" s="128">
        <v>92.938343929764599</v>
      </c>
      <c r="C4" s="128">
        <v>100.93268953066401</v>
      </c>
      <c r="E4" s="16" t="s">
        <v>77</v>
      </c>
      <c r="F4" s="11" t="s">
        <v>352</v>
      </c>
    </row>
    <row r="5" spans="1:6" x14ac:dyDescent="0.25">
      <c r="A5" s="128">
        <v>2005.1666666666699</v>
      </c>
      <c r="B5" s="128">
        <v>93.178482696561204</v>
      </c>
      <c r="C5" s="128">
        <v>101.186176154755</v>
      </c>
      <c r="E5" s="16" t="s">
        <v>79</v>
      </c>
      <c r="F5" s="12"/>
    </row>
    <row r="6" spans="1:6" x14ac:dyDescent="0.25">
      <c r="A6" s="128">
        <v>2005.25</v>
      </c>
      <c r="B6" s="128">
        <v>93.786239794428994</v>
      </c>
      <c r="C6" s="128">
        <v>101.493814126462</v>
      </c>
    </row>
    <row r="7" spans="1:6" x14ac:dyDescent="0.25">
      <c r="A7" s="128">
        <v>2005.3333333333301</v>
      </c>
      <c r="B7" s="128">
        <v>94.288670177052296</v>
      </c>
      <c r="C7" s="128">
        <v>102.100801242367</v>
      </c>
      <c r="E7" s="17" t="str">
        <f>HYPERLINK("#'OVERZICHT'!A1", "Link naar overzicht")</f>
        <v>Link naar overzicht</v>
      </c>
    </row>
    <row r="8" spans="1:6" x14ac:dyDescent="0.25">
      <c r="A8" s="128">
        <v>2005.4166666666699</v>
      </c>
      <c r="B8" s="128">
        <v>94.255892827954099</v>
      </c>
      <c r="C8" s="128">
        <v>102.001046894521</v>
      </c>
    </row>
    <row r="9" spans="1:6" x14ac:dyDescent="0.25">
      <c r="A9" s="128">
        <v>2005.5</v>
      </c>
      <c r="B9" s="128">
        <v>94.517729175546094</v>
      </c>
      <c r="C9" s="128">
        <v>102.041882988485</v>
      </c>
    </row>
    <row r="10" spans="1:6" x14ac:dyDescent="0.25">
      <c r="A10" s="128">
        <v>2005.5833333333301</v>
      </c>
      <c r="B10" s="128">
        <v>94.766073503884897</v>
      </c>
      <c r="C10" s="128">
        <v>102.2569268652</v>
      </c>
    </row>
    <row r="11" spans="1:6" x14ac:dyDescent="0.25">
      <c r="A11" s="128">
        <v>2005.6666666666699</v>
      </c>
      <c r="B11" s="128">
        <v>94.975729880370494</v>
      </c>
      <c r="C11" s="128">
        <v>102.09120158630699</v>
      </c>
    </row>
    <row r="12" spans="1:6" x14ac:dyDescent="0.25">
      <c r="A12" s="128">
        <v>2005.75</v>
      </c>
      <c r="B12" s="128">
        <v>95.341817291737598</v>
      </c>
      <c r="C12" s="128">
        <v>102.528098573012</v>
      </c>
    </row>
    <row r="13" spans="1:6" x14ac:dyDescent="0.25">
      <c r="A13" s="128">
        <v>2005.8333333333301</v>
      </c>
      <c r="B13" s="128">
        <v>95.695259621219606</v>
      </c>
      <c r="C13" s="128">
        <v>102.652228561398</v>
      </c>
    </row>
    <row r="14" spans="1:6" x14ac:dyDescent="0.25">
      <c r="A14" s="128">
        <v>2005.9166666666699</v>
      </c>
      <c r="B14" s="128">
        <v>96.370806653468094</v>
      </c>
      <c r="C14" s="128">
        <v>103.221032738357</v>
      </c>
    </row>
    <row r="15" spans="1:6" x14ac:dyDescent="0.25">
      <c r="A15" s="128">
        <v>2006</v>
      </c>
      <c r="B15" s="128">
        <v>96.606073635790096</v>
      </c>
      <c r="C15" s="128">
        <v>103.74293730429299</v>
      </c>
    </row>
    <row r="16" spans="1:6" x14ac:dyDescent="0.25">
      <c r="A16" s="128">
        <v>2006.0833333333301</v>
      </c>
      <c r="B16" s="128">
        <v>97.187168318242598</v>
      </c>
      <c r="C16" s="128">
        <v>104.367613493576</v>
      </c>
    </row>
    <row r="17" spans="1:3" x14ac:dyDescent="0.25">
      <c r="A17" s="128">
        <v>2006.1666666666699</v>
      </c>
      <c r="B17" s="128">
        <v>97.701034042996994</v>
      </c>
      <c r="C17" s="128">
        <v>104.64111316671</v>
      </c>
    </row>
    <row r="18" spans="1:3" x14ac:dyDescent="0.25">
      <c r="A18" s="128">
        <v>2006.25</v>
      </c>
      <c r="B18" s="128">
        <v>97.9454208838483</v>
      </c>
      <c r="C18" s="128">
        <v>104.841628517092</v>
      </c>
    </row>
    <row r="19" spans="1:3" x14ac:dyDescent="0.25">
      <c r="A19" s="128">
        <v>2006.3333333333301</v>
      </c>
      <c r="B19" s="128">
        <v>98.368984024938101</v>
      </c>
      <c r="C19" s="128">
        <v>105.15425881438701</v>
      </c>
    </row>
    <row r="20" spans="1:3" x14ac:dyDescent="0.25">
      <c r="A20" s="128">
        <v>2006.4166666666699</v>
      </c>
      <c r="B20" s="128">
        <v>98.8705588110669</v>
      </c>
      <c r="C20" s="128">
        <v>105.38971011676399</v>
      </c>
    </row>
    <row r="21" spans="1:3" x14ac:dyDescent="0.25">
      <c r="A21" s="128">
        <v>2006.5</v>
      </c>
      <c r="B21" s="128">
        <v>99.018467333108504</v>
      </c>
      <c r="C21" s="128">
        <v>105.705388349616</v>
      </c>
    </row>
    <row r="22" spans="1:3" x14ac:dyDescent="0.25">
      <c r="A22" s="128">
        <v>2006.5833333333301</v>
      </c>
      <c r="B22" s="128">
        <v>99.084142692348095</v>
      </c>
      <c r="C22" s="128">
        <v>105.41351807372401</v>
      </c>
    </row>
    <row r="23" spans="1:3" x14ac:dyDescent="0.25">
      <c r="A23" s="128">
        <v>2006.6666666666699</v>
      </c>
      <c r="B23" s="128">
        <v>99.304107168821503</v>
      </c>
      <c r="C23" s="128">
        <v>105.723408466734</v>
      </c>
    </row>
    <row r="24" spans="1:3" x14ac:dyDescent="0.25">
      <c r="A24" s="128">
        <v>2006.75</v>
      </c>
      <c r="B24" s="128">
        <v>99.673183592219303</v>
      </c>
      <c r="C24" s="128">
        <v>106.143875338218</v>
      </c>
    </row>
    <row r="25" spans="1:3" x14ac:dyDescent="0.25">
      <c r="A25" s="128">
        <v>2006.8333333333301</v>
      </c>
      <c r="B25" s="128">
        <v>100.21309109081101</v>
      </c>
      <c r="C25" s="128">
        <v>106.538608935605</v>
      </c>
    </row>
    <row r="26" spans="1:3" x14ac:dyDescent="0.25">
      <c r="A26" s="128">
        <v>2006.9166666666699</v>
      </c>
      <c r="B26" s="128">
        <v>100.546752196857</v>
      </c>
      <c r="C26" s="128">
        <v>106.443268034572</v>
      </c>
    </row>
    <row r="27" spans="1:3" x14ac:dyDescent="0.25">
      <c r="A27" s="128">
        <v>2007</v>
      </c>
      <c r="B27" s="128">
        <v>100.847550478184</v>
      </c>
      <c r="C27" s="128">
        <v>106.789495898879</v>
      </c>
    </row>
    <row r="28" spans="1:3" x14ac:dyDescent="0.25">
      <c r="A28" s="128">
        <v>2007.0833333333301</v>
      </c>
      <c r="B28" s="128">
        <v>100.904895959364</v>
      </c>
      <c r="C28" s="128">
        <v>106.75908718458901</v>
      </c>
    </row>
    <row r="29" spans="1:3" x14ac:dyDescent="0.25">
      <c r="A29" s="128">
        <v>2007.1666666666699</v>
      </c>
      <c r="B29" s="128">
        <v>101.688583243119</v>
      </c>
      <c r="C29" s="128">
        <v>107.104174812208</v>
      </c>
    </row>
    <row r="30" spans="1:3" x14ac:dyDescent="0.25">
      <c r="A30" s="128">
        <v>2007.25</v>
      </c>
      <c r="B30" s="128">
        <v>101.844199997563</v>
      </c>
      <c r="C30" s="128">
        <v>107.04097246393199</v>
      </c>
    </row>
    <row r="31" spans="1:3" x14ac:dyDescent="0.25">
      <c r="A31" s="128">
        <v>2007.3333333333301</v>
      </c>
      <c r="B31" s="128">
        <v>102.450812364014</v>
      </c>
      <c r="C31" s="128">
        <v>107.67244687902399</v>
      </c>
    </row>
    <row r="32" spans="1:3" x14ac:dyDescent="0.25">
      <c r="A32" s="128">
        <v>2007.4166666666699</v>
      </c>
      <c r="B32" s="128">
        <v>102.86599258543301</v>
      </c>
      <c r="C32" s="128">
        <v>107.94890440520101</v>
      </c>
    </row>
    <row r="33" spans="1:3" x14ac:dyDescent="0.25">
      <c r="A33" s="128">
        <v>2007.5</v>
      </c>
      <c r="B33" s="128">
        <v>103.07836218321501</v>
      </c>
      <c r="C33" s="128">
        <v>108.418175890904</v>
      </c>
    </row>
    <row r="34" spans="1:3" x14ac:dyDescent="0.25">
      <c r="A34" s="128">
        <v>2007.5833333333301</v>
      </c>
      <c r="B34" s="128">
        <v>103.754730499513</v>
      </c>
      <c r="C34" s="128">
        <v>109.026594608506</v>
      </c>
    </row>
    <row r="35" spans="1:3" x14ac:dyDescent="0.25">
      <c r="A35" s="128">
        <v>2007.6666666666699</v>
      </c>
      <c r="B35" s="128">
        <v>103.63179591337899</v>
      </c>
      <c r="C35" s="128">
        <v>108.891120795844</v>
      </c>
    </row>
    <row r="36" spans="1:3" x14ac:dyDescent="0.25">
      <c r="A36" s="128">
        <v>2007.75</v>
      </c>
      <c r="B36" s="128">
        <v>103.915326854543</v>
      </c>
      <c r="C36" s="128">
        <v>108.961324522735</v>
      </c>
    </row>
    <row r="37" spans="1:3" x14ac:dyDescent="0.25">
      <c r="A37" s="128">
        <v>2007.8333333333301</v>
      </c>
      <c r="B37" s="128">
        <v>104.64202828547</v>
      </c>
      <c r="C37" s="128">
        <v>108.962563320447</v>
      </c>
    </row>
    <row r="38" spans="1:3" x14ac:dyDescent="0.25">
      <c r="A38" s="128">
        <v>2007.9166666666699</v>
      </c>
      <c r="B38" s="128">
        <v>104.5439049637</v>
      </c>
      <c r="C38" s="128">
        <v>108.76489569087801</v>
      </c>
    </row>
    <row r="39" spans="1:3" x14ac:dyDescent="0.25">
      <c r="A39" s="128">
        <v>2008</v>
      </c>
      <c r="B39" s="128">
        <v>105.353835260035</v>
      </c>
      <c r="C39" s="128">
        <v>109.238833788413</v>
      </c>
    </row>
    <row r="40" spans="1:3" x14ac:dyDescent="0.25">
      <c r="A40" s="128">
        <v>2008.0833333333301</v>
      </c>
      <c r="B40" s="128">
        <v>105.32996348971599</v>
      </c>
      <c r="C40" s="128">
        <v>108.830566767718</v>
      </c>
    </row>
    <row r="41" spans="1:3" x14ac:dyDescent="0.25">
      <c r="A41" s="128">
        <v>2008.1666666666699</v>
      </c>
      <c r="B41" s="128">
        <v>105.64867797039101</v>
      </c>
      <c r="C41" s="128">
        <v>109.187640168187</v>
      </c>
    </row>
    <row r="42" spans="1:3" x14ac:dyDescent="0.25">
      <c r="A42" s="128">
        <v>2008.25</v>
      </c>
      <c r="B42" s="128">
        <v>106.03717206843901</v>
      </c>
      <c r="C42" s="128">
        <v>109.08999354805</v>
      </c>
    </row>
    <row r="43" spans="1:3" x14ac:dyDescent="0.25">
      <c r="A43" s="128">
        <v>2008.3333333333301</v>
      </c>
      <c r="B43" s="128">
        <v>105.469431064492</v>
      </c>
      <c r="C43" s="128">
        <v>108.359071465404</v>
      </c>
    </row>
    <row r="44" spans="1:3" x14ac:dyDescent="0.25">
      <c r="A44" s="128">
        <v>2008.4166666666699</v>
      </c>
      <c r="B44" s="128">
        <v>105.79808079238801</v>
      </c>
      <c r="C44" s="128">
        <v>108.322272465024</v>
      </c>
    </row>
    <row r="45" spans="1:3" x14ac:dyDescent="0.25">
      <c r="A45" s="128">
        <v>2008.5</v>
      </c>
      <c r="B45" s="128">
        <v>106.167699437693</v>
      </c>
      <c r="C45" s="128">
        <v>108.345656605089</v>
      </c>
    </row>
    <row r="46" spans="1:3" x14ac:dyDescent="0.25">
      <c r="A46" s="128">
        <v>2008.5833333333301</v>
      </c>
      <c r="B46" s="128">
        <v>106.488705117888</v>
      </c>
      <c r="C46" s="128">
        <v>108.44188202681801</v>
      </c>
    </row>
    <row r="47" spans="1:3" x14ac:dyDescent="0.25">
      <c r="A47" s="128">
        <v>2008.6666666666699</v>
      </c>
      <c r="B47" s="128">
        <v>106.37033266968299</v>
      </c>
      <c r="C47" s="128">
        <v>108.47272745497401</v>
      </c>
    </row>
    <row r="48" spans="1:3" x14ac:dyDescent="0.25">
      <c r="A48" s="128">
        <v>2008.75</v>
      </c>
      <c r="B48" s="128">
        <v>106.212909788847</v>
      </c>
      <c r="C48" s="128">
        <v>108.175506284439</v>
      </c>
    </row>
    <row r="49" spans="1:3" x14ac:dyDescent="0.25">
      <c r="A49" s="128">
        <v>2008.8333333333301</v>
      </c>
      <c r="B49" s="128">
        <v>105.704019538663</v>
      </c>
      <c r="C49" s="128">
        <v>107.750936669605</v>
      </c>
    </row>
    <row r="50" spans="1:3" x14ac:dyDescent="0.25">
      <c r="A50" s="128">
        <v>2008.9166666666699</v>
      </c>
      <c r="B50" s="128">
        <v>106.31638682656001</v>
      </c>
      <c r="C50" s="128">
        <v>108.435021777548</v>
      </c>
    </row>
    <row r="51" spans="1:3" x14ac:dyDescent="0.25">
      <c r="A51" s="128">
        <v>2009</v>
      </c>
      <c r="B51" s="128">
        <v>106.31979324597999</v>
      </c>
      <c r="C51" s="128">
        <v>108.01197782940901</v>
      </c>
    </row>
    <row r="52" spans="1:3" x14ac:dyDescent="0.25">
      <c r="A52" s="128">
        <v>2009.0833333333301</v>
      </c>
      <c r="B52" s="128">
        <v>105.24062065968199</v>
      </c>
      <c r="C52" s="128">
        <v>106.700497834149</v>
      </c>
    </row>
    <row r="53" spans="1:3" x14ac:dyDescent="0.25">
      <c r="A53" s="128">
        <v>2009.1666666666699</v>
      </c>
      <c r="B53" s="128">
        <v>104.344855776836</v>
      </c>
      <c r="C53" s="128">
        <v>105.470635634568</v>
      </c>
    </row>
    <row r="54" spans="1:3" x14ac:dyDescent="0.25">
      <c r="A54" s="128">
        <v>2009.25</v>
      </c>
      <c r="B54" s="128">
        <v>103.442604352605</v>
      </c>
      <c r="C54" s="128">
        <v>104.751958901717</v>
      </c>
    </row>
    <row r="55" spans="1:3" x14ac:dyDescent="0.25">
      <c r="A55" s="128">
        <v>2009.3333333333301</v>
      </c>
      <c r="B55" s="128">
        <v>102.814145668169</v>
      </c>
      <c r="C55" s="128">
        <v>103.91953387705399</v>
      </c>
    </row>
    <row r="56" spans="1:3" x14ac:dyDescent="0.25">
      <c r="A56" s="128">
        <v>2009.4166666666699</v>
      </c>
      <c r="B56" s="128">
        <v>101.811381389172</v>
      </c>
      <c r="C56" s="128">
        <v>102.911742610643</v>
      </c>
    </row>
    <row r="57" spans="1:3" x14ac:dyDescent="0.25">
      <c r="A57" s="128">
        <v>2009.5</v>
      </c>
      <c r="B57" s="128">
        <v>101.401748184219</v>
      </c>
      <c r="C57" s="128">
        <v>103.137328109894</v>
      </c>
    </row>
    <row r="58" spans="1:3" x14ac:dyDescent="0.25">
      <c r="A58" s="128">
        <v>2009.5833333333301</v>
      </c>
      <c r="B58" s="128">
        <v>100.590682740292</v>
      </c>
      <c r="C58" s="128">
        <v>102.34301368935201</v>
      </c>
    </row>
    <row r="59" spans="1:3" x14ac:dyDescent="0.25">
      <c r="A59" s="128">
        <v>2009.6666666666699</v>
      </c>
      <c r="B59" s="128">
        <v>100.457756318766</v>
      </c>
      <c r="C59" s="128">
        <v>102.040365492738</v>
      </c>
    </row>
    <row r="60" spans="1:3" x14ac:dyDescent="0.25">
      <c r="A60" s="128">
        <v>2009.75</v>
      </c>
      <c r="B60" s="128">
        <v>100.64659766886599</v>
      </c>
      <c r="C60" s="128">
        <v>101.91896134663</v>
      </c>
    </row>
    <row r="61" spans="1:3" x14ac:dyDescent="0.25">
      <c r="A61" s="128">
        <v>2009.8333333333301</v>
      </c>
      <c r="B61" s="128">
        <v>100.475705075634</v>
      </c>
      <c r="C61" s="128">
        <v>101.37052808381</v>
      </c>
    </row>
    <row r="62" spans="1:3" x14ac:dyDescent="0.25">
      <c r="A62" s="128">
        <v>2009.9166666666699</v>
      </c>
      <c r="B62" s="128">
        <v>100.261990052508</v>
      </c>
      <c r="C62" s="128">
        <v>101.163787613008</v>
      </c>
    </row>
    <row r="63" spans="1:3" x14ac:dyDescent="0.25">
      <c r="A63" s="128">
        <v>2010</v>
      </c>
      <c r="B63" s="128">
        <v>100.03017670944</v>
      </c>
      <c r="C63" s="128">
        <v>100.670662488339</v>
      </c>
    </row>
    <row r="64" spans="1:3" x14ac:dyDescent="0.25">
      <c r="A64" s="128">
        <v>2010.0833333333301</v>
      </c>
      <c r="B64" s="128">
        <v>100.285022350337</v>
      </c>
      <c r="C64" s="128">
        <v>100.80523819716799</v>
      </c>
    </row>
    <row r="65" spans="1:3" x14ac:dyDescent="0.25">
      <c r="A65" s="128">
        <v>2010.1666666666699</v>
      </c>
      <c r="B65" s="128">
        <v>100.266127023859</v>
      </c>
      <c r="C65" s="128">
        <v>100.42815605958999</v>
      </c>
    </row>
    <row r="66" spans="1:3" x14ac:dyDescent="0.25">
      <c r="A66" s="128">
        <v>2010.25</v>
      </c>
      <c r="B66" s="128">
        <v>100.877059236509</v>
      </c>
      <c r="C66" s="128">
        <v>100.88158898657301</v>
      </c>
    </row>
    <row r="67" spans="1:3" x14ac:dyDescent="0.25">
      <c r="A67" s="128">
        <v>2010.3333333333301</v>
      </c>
      <c r="B67" s="128">
        <v>100.246348125591</v>
      </c>
      <c r="C67" s="128">
        <v>100.545965842919</v>
      </c>
    </row>
    <row r="68" spans="1:3" x14ac:dyDescent="0.25">
      <c r="A68" s="128">
        <v>2010.4166666666699</v>
      </c>
      <c r="B68" s="128">
        <v>100.128210071447</v>
      </c>
      <c r="C68" s="128">
        <v>100.28022518241301</v>
      </c>
    </row>
    <row r="69" spans="1:3" x14ac:dyDescent="0.25">
      <c r="A69" s="128">
        <v>2010.5</v>
      </c>
      <c r="B69" s="128">
        <v>100.25259678182</v>
      </c>
      <c r="C69" s="128">
        <v>100.439875486671</v>
      </c>
    </row>
    <row r="70" spans="1:3" x14ac:dyDescent="0.25">
      <c r="A70" s="128">
        <v>2010.5833333333301</v>
      </c>
      <c r="B70" s="128">
        <v>100.151455444981</v>
      </c>
      <c r="C70" s="128">
        <v>100.299376551132</v>
      </c>
    </row>
    <row r="71" spans="1:3" x14ac:dyDescent="0.25">
      <c r="A71" s="128">
        <v>2010.6666666666699</v>
      </c>
      <c r="B71" s="128">
        <v>99.663003378432904</v>
      </c>
      <c r="C71" s="128">
        <v>99.645150919151604</v>
      </c>
    </row>
    <row r="72" spans="1:3" x14ac:dyDescent="0.25">
      <c r="A72" s="128">
        <v>2010.75</v>
      </c>
      <c r="B72" s="128">
        <v>99.320580735504507</v>
      </c>
      <c r="C72" s="128">
        <v>98.915345359816499</v>
      </c>
    </row>
    <row r="73" spans="1:3" x14ac:dyDescent="0.25">
      <c r="A73" s="128">
        <v>2010.8333333333301</v>
      </c>
      <c r="B73" s="128">
        <v>99.322229047807298</v>
      </c>
      <c r="C73" s="128">
        <v>98.755872001242295</v>
      </c>
    </row>
    <row r="74" spans="1:3" x14ac:dyDescent="0.25">
      <c r="A74" s="128">
        <v>2010.9166666666699</v>
      </c>
      <c r="B74" s="128">
        <v>99.457191094271195</v>
      </c>
      <c r="C74" s="128">
        <v>98.332542924984594</v>
      </c>
    </row>
    <row r="75" spans="1:3" x14ac:dyDescent="0.25">
      <c r="A75" s="128">
        <v>2011</v>
      </c>
      <c r="B75" s="128">
        <v>98.786956869959994</v>
      </c>
      <c r="C75" s="128">
        <v>97.680707775903301</v>
      </c>
    </row>
    <row r="76" spans="1:3" x14ac:dyDescent="0.25">
      <c r="A76" s="128">
        <v>2011.0833333333301</v>
      </c>
      <c r="B76" s="128">
        <v>98.427770996557996</v>
      </c>
      <c r="C76" s="128">
        <v>97.005974134947195</v>
      </c>
    </row>
    <row r="77" spans="1:3" x14ac:dyDescent="0.25">
      <c r="A77" s="128">
        <v>2011.1666666666699</v>
      </c>
      <c r="B77" s="128">
        <v>99.025515641518396</v>
      </c>
      <c r="C77" s="128">
        <v>97.256771973796504</v>
      </c>
    </row>
    <row r="78" spans="1:3" x14ac:dyDescent="0.25">
      <c r="A78" s="128">
        <v>2011.25</v>
      </c>
      <c r="B78" s="128">
        <v>98.490566345277102</v>
      </c>
      <c r="C78" s="128">
        <v>96.594679057275698</v>
      </c>
    </row>
    <row r="79" spans="1:3" x14ac:dyDescent="0.25">
      <c r="A79" s="128">
        <v>2011.3333333333301</v>
      </c>
      <c r="B79" s="128">
        <v>98.4772153144485</v>
      </c>
      <c r="C79" s="128">
        <v>96.496099529189294</v>
      </c>
    </row>
    <row r="80" spans="1:3" x14ac:dyDescent="0.25">
      <c r="A80" s="128">
        <v>2011.4166666666699</v>
      </c>
      <c r="B80" s="128">
        <v>98.356913357375106</v>
      </c>
      <c r="C80" s="128">
        <v>96.260757956727105</v>
      </c>
    </row>
    <row r="81" spans="1:3" x14ac:dyDescent="0.25">
      <c r="A81" s="128">
        <v>2011.5</v>
      </c>
      <c r="B81" s="128">
        <v>97.957194285961094</v>
      </c>
      <c r="C81" s="128">
        <v>95.568147373739606</v>
      </c>
    </row>
    <row r="82" spans="1:3" x14ac:dyDescent="0.25">
      <c r="A82" s="128">
        <v>2011.5833333333301</v>
      </c>
      <c r="B82" s="128">
        <v>97.157674664731303</v>
      </c>
      <c r="C82" s="128">
        <v>94.962324342599601</v>
      </c>
    </row>
    <row r="83" spans="1:3" x14ac:dyDescent="0.25">
      <c r="A83" s="128">
        <v>2011.6666666666699</v>
      </c>
      <c r="B83" s="128">
        <v>96.572098467683205</v>
      </c>
      <c r="C83" s="128">
        <v>93.856254175127603</v>
      </c>
    </row>
    <row r="84" spans="1:3" x14ac:dyDescent="0.25">
      <c r="A84" s="128">
        <v>2011.75</v>
      </c>
      <c r="B84" s="128">
        <v>96.491644326406401</v>
      </c>
      <c r="C84" s="128">
        <v>93.841091933669802</v>
      </c>
    </row>
    <row r="85" spans="1:3" x14ac:dyDescent="0.25">
      <c r="A85" s="128">
        <v>2011.8333333333301</v>
      </c>
      <c r="B85" s="128">
        <v>96.041845888276697</v>
      </c>
      <c r="C85" s="128">
        <v>93.003088219192605</v>
      </c>
    </row>
    <row r="86" spans="1:3" x14ac:dyDescent="0.25">
      <c r="A86" s="128">
        <v>2011.9166666666699</v>
      </c>
      <c r="B86" s="128">
        <v>95.360791054051901</v>
      </c>
      <c r="C86" s="128">
        <v>92.207769468138807</v>
      </c>
    </row>
    <row r="87" spans="1:3" x14ac:dyDescent="0.25">
      <c r="A87" s="128">
        <v>2012</v>
      </c>
      <c r="B87" s="128">
        <v>95.241382127836204</v>
      </c>
      <c r="C87" s="128">
        <v>91.852477954538102</v>
      </c>
    </row>
    <row r="88" spans="1:3" x14ac:dyDescent="0.25">
      <c r="A88" s="128">
        <v>2012.0833333333301</v>
      </c>
      <c r="B88" s="128">
        <v>95.065017816403795</v>
      </c>
      <c r="C88" s="128">
        <v>91.399265672061304</v>
      </c>
    </row>
    <row r="89" spans="1:3" x14ac:dyDescent="0.25">
      <c r="A89" s="128">
        <v>2012.1666666666699</v>
      </c>
      <c r="B89" s="128">
        <v>93.795830429093101</v>
      </c>
      <c r="C89" s="128">
        <v>89.899950420645496</v>
      </c>
    </row>
    <row r="90" spans="1:3" x14ac:dyDescent="0.25">
      <c r="A90" s="128">
        <v>2012.25</v>
      </c>
      <c r="B90" s="128">
        <v>93.003916946462596</v>
      </c>
      <c r="C90" s="128">
        <v>89.189438148883696</v>
      </c>
    </row>
    <row r="91" spans="1:3" x14ac:dyDescent="0.25">
      <c r="A91" s="128">
        <v>2012.3333333333301</v>
      </c>
      <c r="B91" s="128">
        <v>92.453410779259698</v>
      </c>
      <c r="C91" s="128">
        <v>88.975607661074605</v>
      </c>
    </row>
    <row r="92" spans="1:3" x14ac:dyDescent="0.25">
      <c r="A92" s="128">
        <v>2012.4166666666699</v>
      </c>
      <c r="B92" s="128">
        <v>93.393284239970399</v>
      </c>
      <c r="C92" s="128">
        <v>89.563573876556305</v>
      </c>
    </row>
    <row r="93" spans="1:3" x14ac:dyDescent="0.25">
      <c r="A93" s="128">
        <v>2012.5</v>
      </c>
      <c r="B93" s="128">
        <v>89.308635014714497</v>
      </c>
      <c r="C93" s="128">
        <v>85.072578380825604</v>
      </c>
    </row>
    <row r="94" spans="1:3" x14ac:dyDescent="0.25">
      <c r="A94" s="128">
        <v>2012.5833333333301</v>
      </c>
      <c r="B94" s="128">
        <v>88.790494259585799</v>
      </c>
      <c r="C94" s="128">
        <v>84.473776861842097</v>
      </c>
    </row>
    <row r="95" spans="1:3" x14ac:dyDescent="0.25">
      <c r="A95" s="128">
        <v>2012.6666666666699</v>
      </c>
      <c r="B95" s="128">
        <v>88.449097571310801</v>
      </c>
      <c r="C95" s="128">
        <v>84.165358952859606</v>
      </c>
    </row>
    <row r="96" spans="1:3" x14ac:dyDescent="0.25">
      <c r="A96" s="128">
        <v>2012.75</v>
      </c>
      <c r="B96" s="128">
        <v>88.273014383152898</v>
      </c>
      <c r="C96" s="128">
        <v>83.457105512086898</v>
      </c>
    </row>
    <row r="97" spans="1:3" x14ac:dyDescent="0.25">
      <c r="A97" s="128">
        <v>2012.8333333333301</v>
      </c>
      <c r="B97" s="128">
        <v>89.040803708609602</v>
      </c>
      <c r="C97" s="128">
        <v>83.855119809688702</v>
      </c>
    </row>
    <row r="98" spans="1:3" x14ac:dyDescent="0.25">
      <c r="A98" s="128">
        <v>2012.9166666666699</v>
      </c>
      <c r="B98" s="128">
        <v>88.774543786639796</v>
      </c>
      <c r="C98" s="128">
        <v>83.477755658106503</v>
      </c>
    </row>
    <row r="99" spans="1:3" x14ac:dyDescent="0.25">
      <c r="A99" s="128">
        <v>2013</v>
      </c>
      <c r="B99" s="128">
        <v>85.766249193619402</v>
      </c>
      <c r="C99" s="128">
        <v>80.283102771489894</v>
      </c>
    </row>
    <row r="100" spans="1:3" x14ac:dyDescent="0.25">
      <c r="A100" s="128">
        <v>2013.0833333333301</v>
      </c>
      <c r="B100" s="128">
        <v>86.834111025602894</v>
      </c>
      <c r="C100" s="128">
        <v>80.908149852661396</v>
      </c>
    </row>
    <row r="101" spans="1:3" x14ac:dyDescent="0.25">
      <c r="A101" s="128">
        <v>2013.1666666666699</v>
      </c>
      <c r="B101" s="128">
        <v>86.8903368301754</v>
      </c>
      <c r="C101" s="128">
        <v>80.882259391581101</v>
      </c>
    </row>
    <row r="102" spans="1:3" x14ac:dyDescent="0.25">
      <c r="A102" s="128">
        <v>2013.25</v>
      </c>
      <c r="B102" s="128">
        <v>85.910223987453605</v>
      </c>
      <c r="C102" s="128">
        <v>80.222330877271105</v>
      </c>
    </row>
    <row r="103" spans="1:3" x14ac:dyDescent="0.25">
      <c r="A103" s="128">
        <v>2013.3333333333301</v>
      </c>
      <c r="B103" s="128">
        <v>84.655421981290402</v>
      </c>
      <c r="C103" s="128">
        <v>79.144483149353505</v>
      </c>
    </row>
    <row r="104" spans="1:3" x14ac:dyDescent="0.25">
      <c r="A104" s="128">
        <v>2013.4166666666699</v>
      </c>
      <c r="B104" s="128">
        <v>84.259957132298894</v>
      </c>
      <c r="C104" s="128">
        <v>78.631811834783804</v>
      </c>
    </row>
    <row r="105" spans="1:3" x14ac:dyDescent="0.25">
      <c r="A105" s="128">
        <v>2013.5</v>
      </c>
      <c r="B105" s="128">
        <v>84.807862776085102</v>
      </c>
      <c r="C105" s="128">
        <v>78.592523037323204</v>
      </c>
    </row>
    <row r="106" spans="1:3" x14ac:dyDescent="0.25">
      <c r="A106" s="128">
        <v>2013.5833333333301</v>
      </c>
      <c r="B106" s="128">
        <v>84.827394778240901</v>
      </c>
      <c r="C106" s="128">
        <v>78.696218599070406</v>
      </c>
    </row>
    <row r="107" spans="1:3" x14ac:dyDescent="0.25">
      <c r="A107" s="128">
        <v>2013.6666666666699</v>
      </c>
      <c r="B107" s="128">
        <v>84.828496488112506</v>
      </c>
      <c r="C107" s="128">
        <v>78.697178984263104</v>
      </c>
    </row>
    <row r="108" spans="1:3" x14ac:dyDescent="0.25">
      <c r="A108" s="128">
        <v>2013.75</v>
      </c>
      <c r="B108" s="128">
        <v>84.738920299658005</v>
      </c>
      <c r="C108" s="128">
        <v>78.879885395874297</v>
      </c>
    </row>
    <row r="109" spans="1:3" x14ac:dyDescent="0.25">
      <c r="A109" s="128">
        <v>2013.8333333333301</v>
      </c>
      <c r="B109" s="128">
        <v>84.610087213755193</v>
      </c>
      <c r="C109" s="128">
        <v>78.595596542482298</v>
      </c>
    </row>
    <row r="110" spans="1:3" x14ac:dyDescent="0.25">
      <c r="A110" s="128">
        <v>2013.9166666666699</v>
      </c>
      <c r="B110" s="128">
        <v>85.481793362369899</v>
      </c>
      <c r="C110" s="128">
        <v>79.0052692668731</v>
      </c>
    </row>
    <row r="111" spans="1:3" x14ac:dyDescent="0.25">
      <c r="A111" s="128">
        <v>2014</v>
      </c>
      <c r="B111" s="128">
        <v>85.320409921760103</v>
      </c>
      <c r="C111" s="128">
        <v>78.569388549700705</v>
      </c>
    </row>
    <row r="112" spans="1:3" x14ac:dyDescent="0.25">
      <c r="A112" s="128">
        <v>2014.0833333333301</v>
      </c>
      <c r="B112" s="128">
        <v>85.330038388430793</v>
      </c>
      <c r="C112" s="128">
        <v>78.694810365409197</v>
      </c>
    </row>
    <row r="113" spans="1:3" x14ac:dyDescent="0.25">
      <c r="A113" s="128">
        <v>2014.1666666666699</v>
      </c>
      <c r="B113" s="128">
        <v>85.197633326472896</v>
      </c>
      <c r="C113" s="128">
        <v>78.664683445918101</v>
      </c>
    </row>
    <row r="114" spans="1:3" x14ac:dyDescent="0.25">
      <c r="A114" s="128">
        <v>2014.25</v>
      </c>
      <c r="B114" s="128">
        <v>85.833770772271805</v>
      </c>
      <c r="C114" s="128">
        <v>79.277482824091607</v>
      </c>
    </row>
    <row r="115" spans="1:3" x14ac:dyDescent="0.25">
      <c r="A115" s="128">
        <v>2014.3333333333301</v>
      </c>
      <c r="B115" s="128">
        <v>85.808865755803595</v>
      </c>
      <c r="C115" s="128">
        <v>79.5732016906383</v>
      </c>
    </row>
    <row r="116" spans="1:3" x14ac:dyDescent="0.25">
      <c r="A116" s="128">
        <v>2014.4166666666699</v>
      </c>
      <c r="B116" s="128">
        <v>86.122888444111396</v>
      </c>
      <c r="C116" s="128">
        <v>79.505210773218096</v>
      </c>
    </row>
    <row r="117" spans="1:3" x14ac:dyDescent="0.25">
      <c r="A117" s="128">
        <v>2014.5</v>
      </c>
      <c r="B117" s="128">
        <v>86.396250539092605</v>
      </c>
      <c r="C117" s="128">
        <v>79.435145690292998</v>
      </c>
    </row>
    <row r="118" spans="1:3" x14ac:dyDescent="0.25">
      <c r="A118" s="128">
        <v>2014.5833333333301</v>
      </c>
      <c r="B118" s="128">
        <v>86.237438994723504</v>
      </c>
      <c r="C118" s="128">
        <v>79.199395760939595</v>
      </c>
    </row>
    <row r="119" spans="1:3" x14ac:dyDescent="0.25">
      <c r="A119" s="128">
        <v>2014.6666666666699</v>
      </c>
      <c r="B119" s="128">
        <v>86.239426142334196</v>
      </c>
      <c r="C119" s="128">
        <v>79.359347832083003</v>
      </c>
    </row>
    <row r="120" spans="1:3" x14ac:dyDescent="0.25">
      <c r="A120" s="128">
        <v>2014.75</v>
      </c>
      <c r="B120" s="128">
        <v>86.595313941431101</v>
      </c>
      <c r="C120" s="128">
        <v>79.583123998554498</v>
      </c>
    </row>
    <row r="121" spans="1:3" x14ac:dyDescent="0.25">
      <c r="A121" s="128">
        <v>2014.8333333333301</v>
      </c>
      <c r="B121" s="128">
        <v>86.558062519526302</v>
      </c>
      <c r="C121" s="128">
        <v>79.690006569577903</v>
      </c>
    </row>
    <row r="122" spans="1:3" x14ac:dyDescent="0.25">
      <c r="A122" s="128">
        <v>2014.9166666666699</v>
      </c>
      <c r="B122" s="128">
        <v>87.083412156640094</v>
      </c>
      <c r="C122" s="128">
        <v>80.079915981542399</v>
      </c>
    </row>
    <row r="123" spans="1:3" x14ac:dyDescent="0.25">
      <c r="A123" s="128">
        <v>2015</v>
      </c>
      <c r="B123" s="128">
        <v>87.0878963227279</v>
      </c>
      <c r="C123" s="128">
        <v>80.2729811086637</v>
      </c>
    </row>
    <row r="124" spans="1:3" x14ac:dyDescent="0.25">
      <c r="A124" s="128">
        <v>2015.0833333333301</v>
      </c>
      <c r="B124" s="128">
        <v>87.366600934921493</v>
      </c>
      <c r="C124" s="128">
        <v>80.493235740535397</v>
      </c>
    </row>
    <row r="125" spans="1:3" x14ac:dyDescent="0.25">
      <c r="A125" s="128">
        <v>2015.1666666666699</v>
      </c>
      <c r="B125" s="128">
        <v>87.591526206441898</v>
      </c>
      <c r="C125" s="128">
        <v>80.425858719354807</v>
      </c>
    </row>
    <row r="126" spans="1:3" x14ac:dyDescent="0.25">
      <c r="A126" s="128">
        <v>2015.25</v>
      </c>
      <c r="B126" s="128">
        <v>87.784028827824798</v>
      </c>
      <c r="C126" s="128">
        <v>80.594173705800102</v>
      </c>
    </row>
    <row r="127" spans="1:3" x14ac:dyDescent="0.25">
      <c r="A127" s="128">
        <v>2015.3333333333301</v>
      </c>
      <c r="B127" s="128">
        <v>88.114634852828601</v>
      </c>
      <c r="C127" s="128">
        <v>80.594514844851204</v>
      </c>
    </row>
    <row r="128" spans="1:3" x14ac:dyDescent="0.25">
      <c r="A128" s="128">
        <v>2015.4166666666699</v>
      </c>
      <c r="B128" s="128">
        <v>88.340513626281805</v>
      </c>
      <c r="C128" s="128">
        <v>80.795836206710007</v>
      </c>
    </row>
    <row r="129" spans="1:3" x14ac:dyDescent="0.25">
      <c r="A129" s="128">
        <v>2015.5</v>
      </c>
      <c r="B129" s="128">
        <v>88.691503231535194</v>
      </c>
      <c r="C129" s="128">
        <v>80.666292131259496</v>
      </c>
    </row>
    <row r="130" spans="1:3" x14ac:dyDescent="0.25">
      <c r="A130" s="128">
        <v>2015.5833333333301</v>
      </c>
      <c r="B130" s="128">
        <v>88.439898470816601</v>
      </c>
      <c r="C130" s="128">
        <v>80.838407308560207</v>
      </c>
    </row>
    <row r="131" spans="1:3" x14ac:dyDescent="0.25">
      <c r="A131" s="128">
        <v>2015.6666666666699</v>
      </c>
      <c r="B131" s="128">
        <v>89.327181746900393</v>
      </c>
      <c r="C131" s="128">
        <v>81.614016373418906</v>
      </c>
    </row>
    <row r="132" spans="1:3" x14ac:dyDescent="0.25">
      <c r="A132" s="128">
        <v>2015.75</v>
      </c>
      <c r="B132" s="128">
        <v>89.600412516822502</v>
      </c>
      <c r="C132" s="128">
        <v>81.925496177677203</v>
      </c>
    </row>
    <row r="133" spans="1:3" x14ac:dyDescent="0.25">
      <c r="A133" s="128">
        <v>2015.8333333333301</v>
      </c>
      <c r="B133" s="128">
        <v>89.922684409068793</v>
      </c>
      <c r="C133" s="128">
        <v>82.1559934069261</v>
      </c>
    </row>
    <row r="134" spans="1:3" x14ac:dyDescent="0.25">
      <c r="A134" s="128">
        <v>2015.9166666666699</v>
      </c>
      <c r="B134" s="128">
        <v>89.930819967461005</v>
      </c>
      <c r="C134" s="128">
        <v>82.161039396573699</v>
      </c>
    </row>
    <row r="135" spans="1:3" x14ac:dyDescent="0.25">
      <c r="A135" s="128">
        <v>2016</v>
      </c>
      <c r="B135" s="128">
        <v>90.625358919834696</v>
      </c>
      <c r="C135" s="128">
        <v>82.981814527397802</v>
      </c>
    </row>
    <row r="136" spans="1:3" x14ac:dyDescent="0.25">
      <c r="A136" s="128">
        <v>2016.0833333333301</v>
      </c>
      <c r="B136" s="128">
        <v>90.730776847213406</v>
      </c>
      <c r="C136" s="128">
        <v>83.225534654430604</v>
      </c>
    </row>
    <row r="137" spans="1:3" x14ac:dyDescent="0.25">
      <c r="A137" s="128">
        <v>2016.1666666666699</v>
      </c>
      <c r="B137" s="128">
        <v>91.137921881402505</v>
      </c>
      <c r="C137" s="128">
        <v>83.429990282755</v>
      </c>
    </row>
    <row r="138" spans="1:3" x14ac:dyDescent="0.25">
      <c r="A138" s="128">
        <v>2016.25</v>
      </c>
      <c r="B138" s="128">
        <v>91.594920018833307</v>
      </c>
      <c r="C138" s="128">
        <v>83.837242676816004</v>
      </c>
    </row>
    <row r="139" spans="1:3" x14ac:dyDescent="0.25">
      <c r="A139" s="128">
        <v>2016.3333333333301</v>
      </c>
      <c r="B139" s="128">
        <v>91.927428046790197</v>
      </c>
      <c r="C139" s="128">
        <v>84.115321201323894</v>
      </c>
    </row>
    <row r="140" spans="1:3" x14ac:dyDescent="0.25">
      <c r="A140" s="128">
        <v>2016.4166666666699</v>
      </c>
      <c r="B140" s="128">
        <v>92.5096602520793</v>
      </c>
      <c r="C140" s="128">
        <v>84.516502618313993</v>
      </c>
    </row>
    <row r="141" spans="1:3" x14ac:dyDescent="0.25">
      <c r="A141" s="128">
        <v>2016.5</v>
      </c>
      <c r="B141" s="128">
        <v>93.105483214258697</v>
      </c>
      <c r="C141" s="128">
        <v>84.925812224623101</v>
      </c>
    </row>
    <row r="142" spans="1:3" x14ac:dyDescent="0.25">
      <c r="A142" s="128">
        <v>2016.5833333333301</v>
      </c>
      <c r="B142" s="128">
        <v>93.724651487723904</v>
      </c>
      <c r="C142" s="128">
        <v>85.499568841155806</v>
      </c>
    </row>
    <row r="143" spans="1:3" x14ac:dyDescent="0.25">
      <c r="A143" s="128">
        <v>2016.6666666666699</v>
      </c>
      <c r="B143" s="128">
        <v>94.622247949753401</v>
      </c>
      <c r="C143" s="128">
        <v>86.185161440507102</v>
      </c>
    </row>
    <row r="144" spans="1:3" x14ac:dyDescent="0.25">
      <c r="A144" s="128">
        <v>2016.75</v>
      </c>
      <c r="B144" s="128">
        <v>94.549806214632895</v>
      </c>
      <c r="C144" s="128">
        <v>86.134416397242305</v>
      </c>
    </row>
    <row r="145" spans="1:3" x14ac:dyDescent="0.25">
      <c r="A145" s="128">
        <v>2016.8333333333301</v>
      </c>
      <c r="B145" s="128">
        <v>95.236284441254895</v>
      </c>
      <c r="C145" s="128">
        <v>86.514534089558396</v>
      </c>
    </row>
    <row r="146" spans="1:3" x14ac:dyDescent="0.25">
      <c r="A146" s="128">
        <v>2016.9166666666699</v>
      </c>
      <c r="B146" s="128">
        <v>95.980488188260594</v>
      </c>
      <c r="C146" s="128">
        <v>86.832110602548994</v>
      </c>
    </row>
    <row r="147" spans="1:3" x14ac:dyDescent="0.25">
      <c r="A147" s="128">
        <v>2017</v>
      </c>
      <c r="B147" s="128">
        <v>96.375270351718996</v>
      </c>
      <c r="C147" s="128">
        <v>86.963602258479199</v>
      </c>
    </row>
    <row r="148" spans="1:3" x14ac:dyDescent="0.25">
      <c r="A148" s="128">
        <v>2017.0833333333301</v>
      </c>
      <c r="B148" s="128">
        <v>96.749894889921293</v>
      </c>
      <c r="C148" s="128">
        <v>87.212509239660804</v>
      </c>
    </row>
    <row r="149" spans="1:3" x14ac:dyDescent="0.25">
      <c r="A149" s="128">
        <v>2017.1666666666699</v>
      </c>
      <c r="B149" s="128">
        <v>97.963651663853895</v>
      </c>
      <c r="C149" s="128">
        <v>88.313921002823193</v>
      </c>
    </row>
    <row r="150" spans="1:3" x14ac:dyDescent="0.25">
      <c r="A150" s="128">
        <v>2017.25</v>
      </c>
      <c r="B150" s="128">
        <v>98.239730074185999</v>
      </c>
      <c r="C150" s="128">
        <v>88.730221556622496</v>
      </c>
    </row>
    <row r="151" spans="1:3" x14ac:dyDescent="0.25">
      <c r="A151" s="128">
        <v>2017.3333333333301</v>
      </c>
      <c r="B151" s="128">
        <v>99.019888399837498</v>
      </c>
      <c r="C151" s="128">
        <v>89.653438047024196</v>
      </c>
    </row>
    <row r="152" spans="1:3" x14ac:dyDescent="0.25">
      <c r="A152" s="128">
        <v>2017.4166666666699</v>
      </c>
      <c r="B152" s="128">
        <v>99.783171107265005</v>
      </c>
      <c r="C152" s="128">
        <v>89.974397088688605</v>
      </c>
    </row>
    <row r="153" spans="1:3" x14ac:dyDescent="0.25">
      <c r="A153" s="128">
        <v>2017.5</v>
      </c>
      <c r="B153" s="128">
        <v>100.16720893342401</v>
      </c>
      <c r="C153" s="128">
        <v>90.386760276820894</v>
      </c>
    </row>
    <row r="154" spans="1:3" x14ac:dyDescent="0.25">
      <c r="A154" s="128">
        <v>2017.5833333333301</v>
      </c>
      <c r="B154" s="128">
        <v>100.946996662657</v>
      </c>
      <c r="C154" s="128">
        <v>90.831517082838204</v>
      </c>
    </row>
    <row r="155" spans="1:3" x14ac:dyDescent="0.25">
      <c r="A155" s="128">
        <v>2017.6666666666699</v>
      </c>
      <c r="B155" s="128">
        <v>101.507165563096</v>
      </c>
      <c r="C155" s="128">
        <v>91.206935865040904</v>
      </c>
    </row>
    <row r="156" spans="1:3" x14ac:dyDescent="0.25">
      <c r="A156" s="128">
        <v>2017.75</v>
      </c>
      <c r="B156" s="128">
        <v>102.32679134717399</v>
      </c>
      <c r="C156" s="128">
        <v>91.886330302816603</v>
      </c>
    </row>
    <row r="157" spans="1:3" x14ac:dyDescent="0.25">
      <c r="A157" s="128">
        <v>2017.8333333333301</v>
      </c>
      <c r="B157" s="128">
        <v>103.11888705351799</v>
      </c>
      <c r="C157" s="128">
        <v>92.278545610915501</v>
      </c>
    </row>
    <row r="158" spans="1:3" x14ac:dyDescent="0.25">
      <c r="A158" s="128">
        <v>2017.9166666666699</v>
      </c>
      <c r="B158" s="128">
        <v>103.898412141313</v>
      </c>
      <c r="C158" s="128">
        <v>92.745588843265196</v>
      </c>
    </row>
    <row r="159" spans="1:3" x14ac:dyDescent="0.25">
      <c r="A159" s="128">
        <v>2018</v>
      </c>
      <c r="B159" s="128">
        <v>104.957084008946</v>
      </c>
      <c r="C159" s="128">
        <v>93.486379026651903</v>
      </c>
    </row>
    <row r="160" spans="1:3" x14ac:dyDescent="0.25">
      <c r="A160" s="128">
        <v>2018.0833333333301</v>
      </c>
      <c r="B160" s="128">
        <v>105.955300391994</v>
      </c>
      <c r="C160" s="128">
        <v>94.434654463504899</v>
      </c>
    </row>
    <row r="161" spans="1:3" x14ac:dyDescent="0.25">
      <c r="A161" s="128">
        <v>2018.1666666666699</v>
      </c>
      <c r="B161" s="128">
        <v>106.26850410720201</v>
      </c>
      <c r="C161" s="128">
        <v>95.113635460428199</v>
      </c>
    </row>
    <row r="162" spans="1:3" x14ac:dyDescent="0.25">
      <c r="A162" s="128">
        <v>2018.25</v>
      </c>
      <c r="B162" s="128">
        <v>107.04092185231001</v>
      </c>
      <c r="C162" s="128">
        <v>95.323914857071401</v>
      </c>
    </row>
    <row r="163" spans="1:3" x14ac:dyDescent="0.25">
      <c r="A163" s="128">
        <v>2018.3333333333301</v>
      </c>
      <c r="B163" s="128">
        <v>107.88532012957199</v>
      </c>
      <c r="C163" s="128">
        <v>95.937519677887195</v>
      </c>
    </row>
    <row r="164" spans="1:3" x14ac:dyDescent="0.25">
      <c r="A164" s="128">
        <v>2018.4166666666699</v>
      </c>
      <c r="B164" s="128">
        <v>108.653500710895</v>
      </c>
      <c r="C164" s="128">
        <v>96.410015141799505</v>
      </c>
    </row>
    <row r="165" spans="1:3" x14ac:dyDescent="0.25">
      <c r="A165" s="128">
        <v>2018.5</v>
      </c>
      <c r="B165" s="128">
        <v>109.170084179547</v>
      </c>
      <c r="C165" s="128">
        <v>96.396045189753593</v>
      </c>
    </row>
    <row r="166" spans="1:3" x14ac:dyDescent="0.25">
      <c r="A166" s="128">
        <v>2018.5833333333301</v>
      </c>
      <c r="B166" s="128">
        <v>110.45963145154499</v>
      </c>
      <c r="C166" s="128">
        <v>97.205690745457602</v>
      </c>
    </row>
    <row r="167" spans="1:3" x14ac:dyDescent="0.25">
      <c r="A167" s="128">
        <v>2018.6666666666699</v>
      </c>
      <c r="B167" s="128">
        <v>110.951814262166</v>
      </c>
      <c r="C167" s="128">
        <v>97.8945440925512</v>
      </c>
    </row>
    <row r="168" spans="1:3" x14ac:dyDescent="0.25">
      <c r="A168" s="128">
        <v>2018.75</v>
      </c>
      <c r="B168" s="128">
        <v>111.517029215156</v>
      </c>
      <c r="C168" s="128">
        <v>98.146887135830895</v>
      </c>
    </row>
    <row r="169" spans="1:3" x14ac:dyDescent="0.25">
      <c r="A169" s="128">
        <v>2018.8333333333301</v>
      </c>
      <c r="B169" s="128">
        <v>112.86174413591</v>
      </c>
      <c r="C169" s="128">
        <v>98.810148741604394</v>
      </c>
    </row>
    <row r="170" spans="1:3" x14ac:dyDescent="0.25">
      <c r="A170" s="128">
        <v>2018.9166666666699</v>
      </c>
      <c r="B170" s="128">
        <v>112.61665796182599</v>
      </c>
      <c r="C170" s="128">
        <v>98.774210812307402</v>
      </c>
    </row>
    <row r="171" spans="1:3" x14ac:dyDescent="0.25">
      <c r="A171" s="128">
        <v>2019</v>
      </c>
      <c r="B171" s="128">
        <v>113.981730958554</v>
      </c>
      <c r="C171" s="128">
        <v>99.362931441553698</v>
      </c>
    </row>
    <row r="172" spans="1:3" x14ac:dyDescent="0.25">
      <c r="A172" s="128">
        <v>2019.0833333333301</v>
      </c>
      <c r="B172" s="128">
        <v>113.921736451542</v>
      </c>
      <c r="C172" s="128">
        <v>99.008591371079703</v>
      </c>
    </row>
    <row r="173" spans="1:3" x14ac:dyDescent="0.25">
      <c r="A173" s="128">
        <v>2019.1666666666699</v>
      </c>
      <c r="B173" s="128">
        <v>114.542666283176</v>
      </c>
      <c r="C173" s="128">
        <v>99.400819236165006</v>
      </c>
    </row>
    <row r="174" spans="1:3" x14ac:dyDescent="0.25">
      <c r="A174" s="128">
        <v>2019.25</v>
      </c>
      <c r="B174" s="128">
        <v>114.984141243229</v>
      </c>
      <c r="C174" s="128">
        <v>99.819732465983904</v>
      </c>
    </row>
    <row r="175" spans="1:3" x14ac:dyDescent="0.25">
      <c r="A175" s="128">
        <v>2019.3333333333301</v>
      </c>
      <c r="B175" s="128">
        <v>115.598273143645</v>
      </c>
      <c r="C175" s="128">
        <v>100.16393090129699</v>
      </c>
    </row>
    <row r="176" spans="1:3" x14ac:dyDescent="0.25">
      <c r="A176" s="128">
        <v>2019.4166666666699</v>
      </c>
      <c r="B176" s="128">
        <v>116.104745686307</v>
      </c>
      <c r="C176" s="128">
        <v>100.412441021875</v>
      </c>
    </row>
    <row r="177" spans="1:3" x14ac:dyDescent="0.25">
      <c r="A177" s="130">
        <v>2019.5</v>
      </c>
      <c r="B177" s="130">
        <v>116.84858088542499</v>
      </c>
      <c r="C177" s="130">
        <v>100.71999973032899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F64"/>
  <sheetViews>
    <sheetView workbookViewId="0">
      <selection activeCell="F4" sqref="F4"/>
    </sheetView>
  </sheetViews>
  <sheetFormatPr defaultRowHeight="15" x14ac:dyDescent="0.25"/>
  <cols>
    <col min="1" max="1" width="7.7109375" customWidth="1"/>
    <col min="2" max="2" width="26.7109375" customWidth="1"/>
    <col min="3" max="3" width="11.7109375" customWidth="1"/>
    <col min="5" max="5" width="12.7109375" customWidth="1"/>
    <col min="6" max="6" width="26.7109375" customWidth="1"/>
  </cols>
  <sheetData>
    <row r="1" spans="1:6" ht="15.75" x14ac:dyDescent="0.25">
      <c r="A1" s="278" t="s">
        <v>72</v>
      </c>
      <c r="B1" s="279"/>
      <c r="C1" s="279"/>
      <c r="E1" s="278" t="s">
        <v>73</v>
      </c>
      <c r="F1" s="279"/>
    </row>
    <row r="2" spans="1:6" x14ac:dyDescent="0.25">
      <c r="A2" s="9" t="s">
        <v>71</v>
      </c>
      <c r="B2" s="9" t="s">
        <v>196</v>
      </c>
      <c r="C2" s="9" t="s">
        <v>197</v>
      </c>
      <c r="E2" s="16" t="s">
        <v>74</v>
      </c>
      <c r="F2" s="10" t="s">
        <v>40</v>
      </c>
    </row>
    <row r="3" spans="1:6" x14ac:dyDescent="0.25">
      <c r="A3" s="132">
        <v>2005</v>
      </c>
      <c r="B3" s="132">
        <v>117.348643066931</v>
      </c>
      <c r="C3" s="132"/>
      <c r="E3" s="16" t="s">
        <v>75</v>
      </c>
      <c r="F3" s="11"/>
    </row>
    <row r="4" spans="1:6" x14ac:dyDescent="0.25">
      <c r="A4" s="131">
        <v>2005.25</v>
      </c>
      <c r="B4" s="131">
        <v>123.568121149478</v>
      </c>
      <c r="C4" s="131"/>
      <c r="E4" s="16" t="s">
        <v>77</v>
      </c>
      <c r="F4" s="11" t="s">
        <v>352</v>
      </c>
    </row>
    <row r="5" spans="1:6" x14ac:dyDescent="0.25">
      <c r="A5" s="131">
        <v>2005.5</v>
      </c>
      <c r="B5" s="131">
        <v>127.76943726856101</v>
      </c>
      <c r="C5" s="131"/>
      <c r="E5" s="16" t="s">
        <v>79</v>
      </c>
      <c r="F5" s="12"/>
    </row>
    <row r="6" spans="1:6" x14ac:dyDescent="0.25">
      <c r="A6" s="131">
        <v>2005.75</v>
      </c>
      <c r="B6" s="131">
        <v>128.280515017635</v>
      </c>
      <c r="C6" s="131"/>
    </row>
    <row r="7" spans="1:6" x14ac:dyDescent="0.25">
      <c r="A7" s="131">
        <v>2006</v>
      </c>
      <c r="B7" s="131">
        <v>127.767392957564</v>
      </c>
      <c r="C7" s="131"/>
      <c r="E7" s="17" t="str">
        <f>HYPERLINK("#'OVERZICHT'!A1", "Link naar overzicht")</f>
        <v>Link naar overzicht</v>
      </c>
    </row>
    <row r="8" spans="1:6" x14ac:dyDescent="0.25">
      <c r="A8" s="131">
        <v>2006.25</v>
      </c>
      <c r="B8" s="131">
        <v>128.406229922352</v>
      </c>
      <c r="C8" s="131"/>
    </row>
    <row r="9" spans="1:6" x14ac:dyDescent="0.25">
      <c r="A9" s="131">
        <v>2006.5</v>
      </c>
      <c r="B9" s="131">
        <v>134.18451026885799</v>
      </c>
      <c r="C9" s="131"/>
    </row>
    <row r="10" spans="1:6" x14ac:dyDescent="0.25">
      <c r="A10" s="131">
        <v>2006.75</v>
      </c>
      <c r="B10" s="131">
        <v>136.06309341262201</v>
      </c>
      <c r="C10" s="131"/>
    </row>
    <row r="11" spans="1:6" x14ac:dyDescent="0.25">
      <c r="A11" s="131">
        <v>2007</v>
      </c>
      <c r="B11" s="131">
        <v>139.73679693476299</v>
      </c>
      <c r="C11" s="131"/>
    </row>
    <row r="12" spans="1:6" x14ac:dyDescent="0.25">
      <c r="A12" s="131">
        <v>2007.25</v>
      </c>
      <c r="B12" s="131">
        <v>139.31758654395799</v>
      </c>
      <c r="C12" s="131"/>
    </row>
    <row r="13" spans="1:6" x14ac:dyDescent="0.25">
      <c r="A13" s="131">
        <v>2007.5</v>
      </c>
      <c r="B13" s="131">
        <v>136.39191722653501</v>
      </c>
      <c r="C13" s="131"/>
    </row>
    <row r="14" spans="1:6" x14ac:dyDescent="0.25">
      <c r="A14" s="131">
        <v>2007.75</v>
      </c>
      <c r="B14" s="131">
        <v>137.75583639880099</v>
      </c>
      <c r="C14" s="131"/>
    </row>
    <row r="15" spans="1:6" x14ac:dyDescent="0.25">
      <c r="A15" s="131">
        <v>2008</v>
      </c>
      <c r="B15" s="131">
        <v>137.480324726003</v>
      </c>
      <c r="C15" s="131"/>
    </row>
    <row r="16" spans="1:6" x14ac:dyDescent="0.25">
      <c r="A16" s="131">
        <v>2008.25</v>
      </c>
      <c r="B16" s="131">
        <v>140.91733284415301</v>
      </c>
      <c r="C16" s="131"/>
    </row>
    <row r="17" spans="1:3" x14ac:dyDescent="0.25">
      <c r="A17" s="131">
        <v>2008.5</v>
      </c>
      <c r="B17" s="131">
        <v>140.63549817846501</v>
      </c>
      <c r="C17" s="131"/>
    </row>
    <row r="18" spans="1:3" x14ac:dyDescent="0.25">
      <c r="A18" s="131">
        <v>2008.75</v>
      </c>
      <c r="B18" s="131">
        <v>139.08850769850201</v>
      </c>
      <c r="C18" s="131"/>
    </row>
    <row r="19" spans="1:3" x14ac:dyDescent="0.25">
      <c r="A19" s="131">
        <v>2009</v>
      </c>
      <c r="B19" s="131">
        <v>125.04056842095299</v>
      </c>
      <c r="C19" s="131"/>
    </row>
    <row r="20" spans="1:3" x14ac:dyDescent="0.25">
      <c r="A20" s="131">
        <v>2009.25</v>
      </c>
      <c r="B20" s="131">
        <v>119.41374284201</v>
      </c>
      <c r="C20" s="131"/>
    </row>
    <row r="21" spans="1:3" x14ac:dyDescent="0.25">
      <c r="A21" s="131">
        <v>2009.5</v>
      </c>
      <c r="B21" s="131">
        <v>116.667226756644</v>
      </c>
      <c r="C21" s="131"/>
    </row>
    <row r="22" spans="1:3" x14ac:dyDescent="0.25">
      <c r="A22" s="131">
        <v>2009.75</v>
      </c>
      <c r="B22" s="131">
        <v>114.333882221511</v>
      </c>
      <c r="C22" s="131"/>
    </row>
    <row r="23" spans="1:3" x14ac:dyDescent="0.25">
      <c r="A23" s="131">
        <v>2010</v>
      </c>
      <c r="B23" s="131">
        <v>103.357829528246</v>
      </c>
      <c r="C23" s="131"/>
    </row>
    <row r="24" spans="1:3" x14ac:dyDescent="0.25">
      <c r="A24" s="131">
        <v>2010.25</v>
      </c>
      <c r="B24" s="131">
        <v>102.220893403435</v>
      </c>
      <c r="C24" s="131"/>
    </row>
    <row r="25" spans="1:3" x14ac:dyDescent="0.25">
      <c r="A25" s="131">
        <v>2010.5</v>
      </c>
      <c r="B25" s="131">
        <v>98.540941240911593</v>
      </c>
      <c r="C25" s="131"/>
    </row>
    <row r="26" spans="1:3" x14ac:dyDescent="0.25">
      <c r="A26" s="131">
        <v>2010.75</v>
      </c>
      <c r="B26" s="131">
        <v>95.880335827406995</v>
      </c>
      <c r="C26" s="131"/>
    </row>
    <row r="27" spans="1:3" x14ac:dyDescent="0.25">
      <c r="A27" s="131">
        <v>2011</v>
      </c>
      <c r="B27" s="131">
        <v>103.263121686117</v>
      </c>
      <c r="C27" s="131"/>
    </row>
    <row r="28" spans="1:3" x14ac:dyDescent="0.25">
      <c r="A28" s="131">
        <v>2011.25</v>
      </c>
      <c r="B28" s="131">
        <v>97.170597506636398</v>
      </c>
      <c r="C28" s="131"/>
    </row>
    <row r="29" spans="1:3" x14ac:dyDescent="0.25">
      <c r="A29" s="131">
        <v>2011.5</v>
      </c>
      <c r="B29" s="131">
        <v>93.963967788917401</v>
      </c>
      <c r="C29" s="131"/>
    </row>
    <row r="30" spans="1:3" x14ac:dyDescent="0.25">
      <c r="A30" s="131">
        <v>2011.75</v>
      </c>
      <c r="B30" s="131">
        <v>90.581264948516406</v>
      </c>
      <c r="C30" s="131"/>
    </row>
    <row r="31" spans="1:3" x14ac:dyDescent="0.25">
      <c r="A31" s="131">
        <v>2012</v>
      </c>
      <c r="B31" s="131">
        <v>88.1355707949064</v>
      </c>
      <c r="C31" s="131"/>
    </row>
    <row r="32" spans="1:3" x14ac:dyDescent="0.25">
      <c r="A32" s="131">
        <v>2012.25</v>
      </c>
      <c r="B32" s="131">
        <v>85.932181525033798</v>
      </c>
      <c r="C32" s="131"/>
    </row>
    <row r="33" spans="1:3" x14ac:dyDescent="0.25">
      <c r="A33" s="131">
        <v>2012.5</v>
      </c>
      <c r="B33" s="131">
        <v>83.526080442332798</v>
      </c>
      <c r="C33" s="131"/>
    </row>
    <row r="34" spans="1:3" x14ac:dyDescent="0.25">
      <c r="A34" s="131">
        <v>2012.75</v>
      </c>
      <c r="B34" s="131">
        <v>77.512202650484895</v>
      </c>
      <c r="C34" s="131"/>
    </row>
    <row r="35" spans="1:3" x14ac:dyDescent="0.25">
      <c r="A35" s="131">
        <v>2013</v>
      </c>
      <c r="B35" s="131">
        <v>72.861470491455805</v>
      </c>
      <c r="C35" s="131"/>
    </row>
    <row r="36" spans="1:3" x14ac:dyDescent="0.25">
      <c r="A36" s="131">
        <v>2013.25</v>
      </c>
      <c r="B36" s="131">
        <v>72.424301668506999</v>
      </c>
      <c r="C36" s="131"/>
    </row>
    <row r="37" spans="1:3" x14ac:dyDescent="0.25">
      <c r="A37" s="131">
        <v>2013.5</v>
      </c>
      <c r="B37" s="131">
        <v>74.959152226904806</v>
      </c>
      <c r="C37" s="131"/>
    </row>
    <row r="38" spans="1:3" x14ac:dyDescent="0.25">
      <c r="A38" s="131">
        <v>2013.75</v>
      </c>
      <c r="B38" s="131">
        <v>74.359479009089497</v>
      </c>
      <c r="C38" s="131"/>
    </row>
    <row r="39" spans="1:3" x14ac:dyDescent="0.25">
      <c r="A39" s="131">
        <v>2014</v>
      </c>
      <c r="B39" s="131">
        <v>75.921028068280407</v>
      </c>
      <c r="C39" s="131"/>
    </row>
    <row r="40" spans="1:3" x14ac:dyDescent="0.25">
      <c r="A40" s="131">
        <v>2014.25</v>
      </c>
      <c r="B40" s="131">
        <v>74.478528534983099</v>
      </c>
      <c r="C40" s="131"/>
    </row>
    <row r="41" spans="1:3" x14ac:dyDescent="0.25">
      <c r="A41" s="131">
        <v>2014.5</v>
      </c>
      <c r="B41" s="131">
        <v>75.446749405937894</v>
      </c>
      <c r="C41" s="131"/>
    </row>
    <row r="42" spans="1:3" x14ac:dyDescent="0.25">
      <c r="A42" s="131">
        <v>2014.75</v>
      </c>
      <c r="B42" s="131">
        <v>87.216442313264096</v>
      </c>
      <c r="C42" s="131"/>
    </row>
    <row r="43" spans="1:3" x14ac:dyDescent="0.25">
      <c r="A43" s="131">
        <v>2015</v>
      </c>
      <c r="B43" s="131">
        <v>87.390875197890693</v>
      </c>
      <c r="C43" s="131"/>
    </row>
    <row r="44" spans="1:3" x14ac:dyDescent="0.25">
      <c r="A44" s="131">
        <v>2015.25</v>
      </c>
      <c r="B44" s="131">
        <v>95.693008341690302</v>
      </c>
      <c r="C44" s="131"/>
    </row>
    <row r="45" spans="1:3" x14ac:dyDescent="0.25">
      <c r="A45" s="131">
        <v>2015.5</v>
      </c>
      <c r="B45" s="131">
        <v>98.9465706253078</v>
      </c>
      <c r="C45" s="131"/>
    </row>
    <row r="46" spans="1:3" x14ac:dyDescent="0.25">
      <c r="A46" s="131">
        <v>2015.75</v>
      </c>
      <c r="B46" s="131">
        <v>93.9002955234171</v>
      </c>
      <c r="C46" s="131"/>
    </row>
    <row r="47" spans="1:3" x14ac:dyDescent="0.25">
      <c r="A47" s="131">
        <v>2016</v>
      </c>
      <c r="B47" s="131">
        <v>106.10733394146099</v>
      </c>
      <c r="C47" s="131"/>
    </row>
    <row r="48" spans="1:3" x14ac:dyDescent="0.25">
      <c r="A48" s="131">
        <v>2016.25</v>
      </c>
      <c r="B48" s="131">
        <v>109.714983295471</v>
      </c>
      <c r="C48" s="131"/>
    </row>
    <row r="49" spans="1:3" x14ac:dyDescent="0.25">
      <c r="A49" s="131">
        <v>2016.5</v>
      </c>
      <c r="B49" s="131">
        <v>119.26018684217701</v>
      </c>
      <c r="C49" s="131"/>
    </row>
    <row r="50" spans="1:3" x14ac:dyDescent="0.25">
      <c r="A50" s="131">
        <v>2016.75</v>
      </c>
      <c r="B50" s="131">
        <v>121.526130392178</v>
      </c>
      <c r="C50" s="131"/>
    </row>
    <row r="51" spans="1:3" x14ac:dyDescent="0.25">
      <c r="A51" s="131">
        <v>2017</v>
      </c>
      <c r="B51" s="131">
        <v>123.956653000022</v>
      </c>
      <c r="C51" s="131"/>
    </row>
    <row r="52" spans="1:3" x14ac:dyDescent="0.25">
      <c r="A52" s="131">
        <v>2017.25</v>
      </c>
      <c r="B52" s="131">
        <v>126.311829407022</v>
      </c>
      <c r="C52" s="131"/>
    </row>
    <row r="53" spans="1:3" x14ac:dyDescent="0.25">
      <c r="A53" s="131">
        <v>2017.5</v>
      </c>
      <c r="B53" s="131">
        <v>127.701259530499</v>
      </c>
      <c r="C53" s="131"/>
    </row>
    <row r="54" spans="1:3" x14ac:dyDescent="0.25">
      <c r="A54" s="131">
        <v>2017.75</v>
      </c>
      <c r="B54" s="131">
        <v>134.59712754514601</v>
      </c>
      <c r="C54" s="131"/>
    </row>
    <row r="55" spans="1:3" x14ac:dyDescent="0.25">
      <c r="A55" s="131">
        <v>2018</v>
      </c>
      <c r="B55" s="131">
        <v>134.86632180023699</v>
      </c>
      <c r="C55" s="131"/>
    </row>
    <row r="56" spans="1:3" x14ac:dyDescent="0.25">
      <c r="A56" s="131">
        <v>2018.25</v>
      </c>
      <c r="B56" s="131">
        <v>136.88931662723999</v>
      </c>
      <c r="C56" s="131"/>
    </row>
    <row r="57" spans="1:3" x14ac:dyDescent="0.25">
      <c r="A57" s="131">
        <v>2018.5</v>
      </c>
      <c r="B57" s="131">
        <v>135.93109141085</v>
      </c>
      <c r="C57" s="131"/>
    </row>
    <row r="58" spans="1:3" x14ac:dyDescent="0.25">
      <c r="A58" s="131">
        <v>2018.75</v>
      </c>
      <c r="B58" s="131">
        <v>140.14495524458599</v>
      </c>
      <c r="C58" s="131"/>
    </row>
    <row r="59" spans="1:3" x14ac:dyDescent="0.25">
      <c r="A59" s="131">
        <v>2019</v>
      </c>
      <c r="B59" s="131">
        <v>141.826694707521</v>
      </c>
      <c r="C59" s="131"/>
    </row>
    <row r="60" spans="1:3" x14ac:dyDescent="0.25">
      <c r="A60" s="131">
        <v>2019.25</v>
      </c>
      <c r="B60" s="131">
        <v>143.52861504401099</v>
      </c>
      <c r="C60" s="131"/>
    </row>
    <row r="61" spans="1:3" x14ac:dyDescent="0.25">
      <c r="A61" s="131">
        <v>2019.5</v>
      </c>
      <c r="B61" s="131"/>
      <c r="C61" s="131"/>
    </row>
    <row r="62" spans="1:3" x14ac:dyDescent="0.25">
      <c r="A62" s="131">
        <v>2019.75</v>
      </c>
      <c r="B62" s="131"/>
      <c r="C62" s="131"/>
    </row>
    <row r="63" spans="1:3" x14ac:dyDescent="0.25">
      <c r="A63" s="131">
        <v>2020</v>
      </c>
      <c r="B63" s="131"/>
      <c r="C63" s="131"/>
    </row>
    <row r="64" spans="1:3" x14ac:dyDescent="0.25">
      <c r="A64" s="133">
        <v>2020.25</v>
      </c>
      <c r="B64" s="133"/>
      <c r="C64" s="133">
        <v>145.29865867611599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F33"/>
  <sheetViews>
    <sheetView workbookViewId="0">
      <selection activeCell="E18" sqref="E18"/>
    </sheetView>
  </sheetViews>
  <sheetFormatPr defaultRowHeight="15" x14ac:dyDescent="0.25"/>
  <cols>
    <col min="1" max="1" width="7.7109375" customWidth="1"/>
    <col min="2" max="2" width="45.7109375" customWidth="1"/>
    <col min="3" max="3" width="54.7109375" customWidth="1"/>
    <col min="5" max="5" width="12.7109375" customWidth="1"/>
    <col min="6" max="6" width="40.7109375" customWidth="1"/>
  </cols>
  <sheetData>
    <row r="1" spans="1:6" ht="15.75" x14ac:dyDescent="0.25">
      <c r="A1" s="278" t="s">
        <v>72</v>
      </c>
      <c r="B1" s="279"/>
      <c r="C1" s="279"/>
      <c r="E1" s="278" t="s">
        <v>73</v>
      </c>
      <c r="F1" s="279"/>
    </row>
    <row r="2" spans="1:6" x14ac:dyDescent="0.25">
      <c r="A2" s="9" t="s">
        <v>71</v>
      </c>
      <c r="B2" s="9" t="s">
        <v>198</v>
      </c>
      <c r="C2" s="9" t="s">
        <v>199</v>
      </c>
      <c r="E2" s="16" t="s">
        <v>74</v>
      </c>
      <c r="F2" s="10" t="s">
        <v>41</v>
      </c>
    </row>
    <row r="3" spans="1:6" x14ac:dyDescent="0.25">
      <c r="A3" s="135">
        <v>2012</v>
      </c>
      <c r="B3" s="135">
        <v>0.45</v>
      </c>
      <c r="C3" s="135">
        <v>1.341</v>
      </c>
      <c r="E3" s="16" t="s">
        <v>75</v>
      </c>
      <c r="F3" s="11"/>
    </row>
    <row r="4" spans="1:6" x14ac:dyDescent="0.25">
      <c r="A4" s="134">
        <v>2012.25</v>
      </c>
      <c r="B4" s="134">
        <v>0.36299999999999999</v>
      </c>
      <c r="C4" s="134">
        <v>1.37</v>
      </c>
      <c r="E4" s="16" t="s">
        <v>77</v>
      </c>
      <c r="F4" s="11" t="s">
        <v>206</v>
      </c>
    </row>
    <row r="5" spans="1:6" x14ac:dyDescent="0.25">
      <c r="A5" s="134">
        <v>2012.5</v>
      </c>
      <c r="B5" s="134">
        <v>0.17499999999999999</v>
      </c>
      <c r="C5" s="134">
        <v>0.26900000000000002</v>
      </c>
      <c r="E5" s="16" t="s">
        <v>79</v>
      </c>
      <c r="F5" s="12"/>
    </row>
    <row r="6" spans="1:6" x14ac:dyDescent="0.25">
      <c r="A6" s="134">
        <v>2012.75</v>
      </c>
      <c r="B6" s="134">
        <v>0</v>
      </c>
      <c r="C6" s="134">
        <v>1.9259999999999999</v>
      </c>
    </row>
    <row r="7" spans="1:6" x14ac:dyDescent="0.25">
      <c r="A7" s="134">
        <v>2013</v>
      </c>
      <c r="B7" s="134">
        <v>0</v>
      </c>
      <c r="C7" s="134">
        <v>0.18099999999999999</v>
      </c>
      <c r="E7" s="17" t="str">
        <f>HYPERLINK("#'OVERZICHT'!A1", "Link naar overzicht")</f>
        <v>Link naar overzicht</v>
      </c>
    </row>
    <row r="8" spans="1:6" x14ac:dyDescent="0.25">
      <c r="A8" s="134">
        <v>2013.25</v>
      </c>
      <c r="B8" s="134">
        <v>0.39700000000000002</v>
      </c>
      <c r="C8" s="134">
        <v>7.1999999999999995E-2</v>
      </c>
    </row>
    <row r="9" spans="1:6" x14ac:dyDescent="0.25">
      <c r="A9" s="134">
        <v>2013.5</v>
      </c>
      <c r="B9" s="134">
        <v>0</v>
      </c>
      <c r="C9" s="134">
        <v>0</v>
      </c>
    </row>
    <row r="10" spans="1:6" x14ac:dyDescent="0.25">
      <c r="A10" s="134">
        <v>2013.75</v>
      </c>
      <c r="B10" s="134">
        <v>0.86</v>
      </c>
      <c r="C10" s="134">
        <v>0.624</v>
      </c>
    </row>
    <row r="11" spans="1:6" x14ac:dyDescent="0.25">
      <c r="A11" s="134">
        <v>2014</v>
      </c>
      <c r="B11" s="134">
        <v>0.155</v>
      </c>
      <c r="C11" s="134">
        <v>0.17399999999999999</v>
      </c>
    </row>
    <row r="12" spans="1:6" x14ac:dyDescent="0.25">
      <c r="A12" s="134">
        <v>2014.25</v>
      </c>
      <c r="B12" s="134">
        <v>0</v>
      </c>
      <c r="C12" s="134">
        <v>0.41099999999999998</v>
      </c>
    </row>
    <row r="13" spans="1:6" x14ac:dyDescent="0.25">
      <c r="A13" s="134">
        <v>2014.5</v>
      </c>
      <c r="B13" s="134">
        <v>0.64900000000000002</v>
      </c>
      <c r="C13" s="134">
        <v>0.82699999999999996</v>
      </c>
    </row>
    <row r="14" spans="1:6" x14ac:dyDescent="0.25">
      <c r="A14" s="134">
        <v>2014.75</v>
      </c>
      <c r="B14" s="134">
        <v>0.97699999999999998</v>
      </c>
      <c r="C14" s="134">
        <v>2.492</v>
      </c>
    </row>
    <row r="15" spans="1:6" x14ac:dyDescent="0.25">
      <c r="A15" s="134">
        <v>2015</v>
      </c>
      <c r="B15" s="134">
        <v>1.1000000000000001</v>
      </c>
      <c r="C15" s="134">
        <v>2.9</v>
      </c>
    </row>
    <row r="16" spans="1:6" x14ac:dyDescent="0.25">
      <c r="A16" s="134">
        <v>2015.25</v>
      </c>
      <c r="B16" s="134">
        <v>1.2</v>
      </c>
      <c r="C16" s="134">
        <v>3.8</v>
      </c>
    </row>
    <row r="17" spans="1:3" x14ac:dyDescent="0.25">
      <c r="A17" s="134">
        <v>2015.5</v>
      </c>
      <c r="B17" s="134">
        <v>3.4</v>
      </c>
      <c r="C17" s="134">
        <v>3.6</v>
      </c>
    </row>
    <row r="18" spans="1:3" x14ac:dyDescent="0.25">
      <c r="A18" s="134">
        <v>2015.75</v>
      </c>
      <c r="B18" s="134">
        <v>2.6</v>
      </c>
      <c r="C18" s="134">
        <v>3.3</v>
      </c>
    </row>
    <row r="19" spans="1:3" x14ac:dyDescent="0.25">
      <c r="A19" s="134">
        <v>2016</v>
      </c>
      <c r="B19" s="134">
        <v>0.9</v>
      </c>
      <c r="C19" s="134">
        <v>1.5</v>
      </c>
    </row>
    <row r="20" spans="1:3" x14ac:dyDescent="0.25">
      <c r="A20" s="134">
        <v>2016.25</v>
      </c>
      <c r="B20" s="134">
        <v>0.9</v>
      </c>
      <c r="C20" s="134">
        <v>4.3</v>
      </c>
    </row>
    <row r="21" spans="1:3" x14ac:dyDescent="0.25">
      <c r="A21" s="134">
        <v>2016.5</v>
      </c>
      <c r="B21" s="134">
        <v>6.7</v>
      </c>
      <c r="C21" s="134">
        <v>5.7</v>
      </c>
    </row>
    <row r="22" spans="1:3" x14ac:dyDescent="0.25">
      <c r="A22" s="134">
        <v>2016.75</v>
      </c>
      <c r="B22" s="134">
        <v>6.3</v>
      </c>
      <c r="C22" s="134">
        <v>5.7</v>
      </c>
    </row>
    <row r="23" spans="1:3" x14ac:dyDescent="0.25">
      <c r="A23" s="134">
        <v>2017</v>
      </c>
      <c r="B23" s="134">
        <v>8.1</v>
      </c>
      <c r="C23" s="134">
        <v>4.5</v>
      </c>
    </row>
    <row r="24" spans="1:3" x14ac:dyDescent="0.25">
      <c r="A24" s="134">
        <v>2017.25</v>
      </c>
      <c r="B24" s="134">
        <v>7.6</v>
      </c>
      <c r="C24" s="134">
        <v>9.1999999999999993</v>
      </c>
    </row>
    <row r="25" spans="1:3" x14ac:dyDescent="0.25">
      <c r="A25" s="134">
        <v>2017.5</v>
      </c>
      <c r="B25" s="134">
        <v>20.2</v>
      </c>
      <c r="C25" s="134">
        <v>12</v>
      </c>
    </row>
    <row r="26" spans="1:3" x14ac:dyDescent="0.25">
      <c r="A26" s="134">
        <v>2017.75</v>
      </c>
      <c r="B26" s="134">
        <v>19.899999999999999</v>
      </c>
      <c r="C26" s="134">
        <v>18.600000000000001</v>
      </c>
    </row>
    <row r="27" spans="1:3" x14ac:dyDescent="0.25">
      <c r="A27" s="134">
        <v>2018</v>
      </c>
      <c r="B27" s="134">
        <v>18.3</v>
      </c>
      <c r="C27" s="134">
        <v>16.8</v>
      </c>
    </row>
    <row r="28" spans="1:3" x14ac:dyDescent="0.25">
      <c r="A28" s="134">
        <v>2018.25</v>
      </c>
      <c r="B28" s="134">
        <v>18.600000000000001</v>
      </c>
      <c r="C28" s="134">
        <v>17.8</v>
      </c>
    </row>
    <row r="29" spans="1:3" x14ac:dyDescent="0.25">
      <c r="A29" s="134">
        <v>2018.5</v>
      </c>
      <c r="B29" s="134">
        <v>38.9</v>
      </c>
      <c r="C29" s="134">
        <v>27.4</v>
      </c>
    </row>
    <row r="30" spans="1:3" x14ac:dyDescent="0.25">
      <c r="A30" s="134">
        <v>2018.75</v>
      </c>
      <c r="B30" s="134">
        <v>31.8</v>
      </c>
      <c r="C30" s="134">
        <v>28.9</v>
      </c>
    </row>
    <row r="31" spans="1:3" x14ac:dyDescent="0.25">
      <c r="A31" s="134">
        <v>2019</v>
      </c>
      <c r="B31" s="134">
        <v>24</v>
      </c>
      <c r="C31" s="134">
        <v>25</v>
      </c>
    </row>
    <row r="32" spans="1:3" x14ac:dyDescent="0.25">
      <c r="A32" s="134">
        <v>2019.25</v>
      </c>
      <c r="B32" s="134">
        <v>26.5</v>
      </c>
      <c r="C32" s="134">
        <v>21.9</v>
      </c>
    </row>
    <row r="33" spans="1:3" x14ac:dyDescent="0.25">
      <c r="A33" s="136">
        <v>2019.5</v>
      </c>
      <c r="B33" s="136">
        <v>27.3</v>
      </c>
      <c r="C33" s="136">
        <v>25.2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I99"/>
  <sheetViews>
    <sheetView workbookViewId="0">
      <selection activeCell="I4" sqref="I4"/>
    </sheetView>
  </sheetViews>
  <sheetFormatPr defaultRowHeight="15" x14ac:dyDescent="0.25"/>
  <cols>
    <col min="1" max="1" width="7.7109375" customWidth="1"/>
    <col min="2" max="2" width="33.7109375" customWidth="1"/>
    <col min="3" max="3" width="27.7109375" customWidth="1"/>
    <col min="4" max="4" width="18.7109375" customWidth="1"/>
    <col min="5" max="5" width="35.7109375" customWidth="1"/>
    <col min="6" max="6" width="39.7109375" customWidth="1"/>
    <col min="8" max="8" width="12.7109375" customWidth="1"/>
    <col min="9" max="9" width="34.7109375" customWidth="1"/>
  </cols>
  <sheetData>
    <row r="1" spans="1:9" ht="15.75" x14ac:dyDescent="0.25">
      <c r="A1" s="278" t="s">
        <v>72</v>
      </c>
      <c r="B1" s="279"/>
      <c r="C1" s="279"/>
      <c r="D1" s="279"/>
      <c r="E1" s="279"/>
      <c r="F1" s="279"/>
      <c r="H1" s="278" t="s">
        <v>73</v>
      </c>
      <c r="I1" s="279"/>
    </row>
    <row r="2" spans="1:9" x14ac:dyDescent="0.25">
      <c r="A2" s="9" t="s">
        <v>71</v>
      </c>
      <c r="B2" s="9" t="s">
        <v>200</v>
      </c>
      <c r="C2" s="9" t="s">
        <v>201</v>
      </c>
      <c r="D2" s="9" t="s">
        <v>202</v>
      </c>
      <c r="E2" s="9" t="s">
        <v>203</v>
      </c>
      <c r="F2" s="9" t="s">
        <v>204</v>
      </c>
      <c r="H2" s="16" t="s">
        <v>74</v>
      </c>
      <c r="I2" s="10" t="s">
        <v>42</v>
      </c>
    </row>
    <row r="3" spans="1:9" x14ac:dyDescent="0.25">
      <c r="A3" s="138">
        <v>1995</v>
      </c>
      <c r="B3" s="138">
        <v>106</v>
      </c>
      <c r="C3" s="138">
        <v>413</v>
      </c>
      <c r="D3" s="138">
        <v>191</v>
      </c>
      <c r="E3" s="138">
        <v>1349</v>
      </c>
      <c r="F3" s="138">
        <v>562</v>
      </c>
      <c r="H3" s="16" t="s">
        <v>75</v>
      </c>
      <c r="I3" s="11"/>
    </row>
    <row r="4" spans="1:9" x14ac:dyDescent="0.25">
      <c r="A4" s="137">
        <v>1995.25</v>
      </c>
      <c r="B4" s="137">
        <v>107</v>
      </c>
      <c r="C4" s="137">
        <v>416</v>
      </c>
      <c r="D4" s="137">
        <v>228</v>
      </c>
      <c r="E4" s="137">
        <v>1365</v>
      </c>
      <c r="F4" s="137">
        <v>569</v>
      </c>
      <c r="H4" s="16" t="s">
        <v>77</v>
      </c>
      <c r="I4" s="11" t="s">
        <v>210</v>
      </c>
    </row>
    <row r="5" spans="1:9" x14ac:dyDescent="0.25">
      <c r="A5" s="137">
        <v>1995.5</v>
      </c>
      <c r="B5" s="137">
        <v>108</v>
      </c>
      <c r="C5" s="137">
        <v>425</v>
      </c>
      <c r="D5" s="137">
        <v>232</v>
      </c>
      <c r="E5" s="137">
        <v>1394</v>
      </c>
      <c r="F5" s="137">
        <v>581</v>
      </c>
      <c r="H5" s="16" t="s">
        <v>79</v>
      </c>
      <c r="I5" s="12"/>
    </row>
    <row r="6" spans="1:9" x14ac:dyDescent="0.25">
      <c r="A6" s="137">
        <v>1995.75</v>
      </c>
      <c r="B6" s="137">
        <v>110</v>
      </c>
      <c r="C6" s="137">
        <v>425</v>
      </c>
      <c r="D6" s="137">
        <v>234</v>
      </c>
      <c r="E6" s="137">
        <v>1431</v>
      </c>
      <c r="F6" s="137">
        <v>607</v>
      </c>
    </row>
    <row r="7" spans="1:9" x14ac:dyDescent="0.25">
      <c r="A7" s="137">
        <v>1996</v>
      </c>
      <c r="B7" s="137">
        <v>108</v>
      </c>
      <c r="C7" s="137">
        <v>420</v>
      </c>
      <c r="D7" s="137">
        <v>201</v>
      </c>
      <c r="E7" s="137">
        <v>1429</v>
      </c>
      <c r="F7" s="137">
        <v>577</v>
      </c>
      <c r="H7" s="17" t="str">
        <f>HYPERLINK("#'OVERZICHT'!A1", "Link naar overzicht")</f>
        <v>Link naar overzicht</v>
      </c>
    </row>
    <row r="8" spans="1:9" x14ac:dyDescent="0.25">
      <c r="A8" s="137">
        <v>1996.25</v>
      </c>
      <c r="B8" s="137">
        <v>109</v>
      </c>
      <c r="C8" s="137">
        <v>415</v>
      </c>
      <c r="D8" s="137">
        <v>236</v>
      </c>
      <c r="E8" s="137">
        <v>1435</v>
      </c>
      <c r="F8" s="137">
        <v>575</v>
      </c>
    </row>
    <row r="9" spans="1:9" x14ac:dyDescent="0.25">
      <c r="A9" s="137">
        <v>1996.5</v>
      </c>
      <c r="B9" s="137">
        <v>110</v>
      </c>
      <c r="C9" s="137">
        <v>419</v>
      </c>
      <c r="D9" s="137">
        <v>238</v>
      </c>
      <c r="E9" s="137">
        <v>1452</v>
      </c>
      <c r="F9" s="137">
        <v>577</v>
      </c>
    </row>
    <row r="10" spans="1:9" x14ac:dyDescent="0.25">
      <c r="A10" s="137">
        <v>1996.75</v>
      </c>
      <c r="B10" s="137">
        <v>111</v>
      </c>
      <c r="C10" s="137">
        <v>422</v>
      </c>
      <c r="D10" s="137">
        <v>242</v>
      </c>
      <c r="E10" s="137">
        <v>1485</v>
      </c>
      <c r="F10" s="137">
        <v>606</v>
      </c>
    </row>
    <row r="11" spans="1:9" x14ac:dyDescent="0.25">
      <c r="A11" s="137">
        <v>1997</v>
      </c>
      <c r="B11" s="137">
        <v>109</v>
      </c>
      <c r="C11" s="137">
        <v>420</v>
      </c>
      <c r="D11" s="137">
        <v>230</v>
      </c>
      <c r="E11" s="137">
        <v>1480</v>
      </c>
      <c r="F11" s="137">
        <v>597</v>
      </c>
    </row>
    <row r="12" spans="1:9" x14ac:dyDescent="0.25">
      <c r="A12" s="137">
        <v>1997.25</v>
      </c>
      <c r="B12" s="137">
        <v>110</v>
      </c>
      <c r="C12" s="137">
        <v>424</v>
      </c>
      <c r="D12" s="137">
        <v>238</v>
      </c>
      <c r="E12" s="137">
        <v>1493</v>
      </c>
      <c r="F12" s="137">
        <v>601</v>
      </c>
    </row>
    <row r="13" spans="1:9" x14ac:dyDescent="0.25">
      <c r="A13" s="137">
        <v>1997.5</v>
      </c>
      <c r="B13" s="137">
        <v>110</v>
      </c>
      <c r="C13" s="137">
        <v>420</v>
      </c>
      <c r="D13" s="137">
        <v>239</v>
      </c>
      <c r="E13" s="137">
        <v>1497</v>
      </c>
      <c r="F13" s="137">
        <v>596</v>
      </c>
    </row>
    <row r="14" spans="1:9" x14ac:dyDescent="0.25">
      <c r="A14" s="137">
        <v>1997.75</v>
      </c>
      <c r="B14" s="137">
        <v>110</v>
      </c>
      <c r="C14" s="137">
        <v>423</v>
      </c>
      <c r="D14" s="137">
        <v>242</v>
      </c>
      <c r="E14" s="137">
        <v>1507</v>
      </c>
      <c r="F14" s="137">
        <v>591</v>
      </c>
    </row>
    <row r="15" spans="1:9" x14ac:dyDescent="0.25">
      <c r="A15" s="137">
        <v>1998</v>
      </c>
      <c r="B15" s="137">
        <v>101</v>
      </c>
      <c r="C15" s="137">
        <v>428</v>
      </c>
      <c r="D15" s="137">
        <v>243</v>
      </c>
      <c r="E15" s="137">
        <v>1532</v>
      </c>
      <c r="F15" s="137">
        <v>601</v>
      </c>
    </row>
    <row r="16" spans="1:9" x14ac:dyDescent="0.25">
      <c r="A16" s="137">
        <v>1998.25</v>
      </c>
      <c r="B16" s="137">
        <v>101</v>
      </c>
      <c r="C16" s="137">
        <v>426</v>
      </c>
      <c r="D16" s="137">
        <v>238</v>
      </c>
      <c r="E16" s="137">
        <v>1543</v>
      </c>
      <c r="F16" s="137">
        <v>602</v>
      </c>
    </row>
    <row r="17" spans="1:6" x14ac:dyDescent="0.25">
      <c r="A17" s="137">
        <v>1998.5</v>
      </c>
      <c r="B17" s="137">
        <v>101</v>
      </c>
      <c r="C17" s="137">
        <v>424</v>
      </c>
      <c r="D17" s="137">
        <v>238</v>
      </c>
      <c r="E17" s="137">
        <v>1558</v>
      </c>
      <c r="F17" s="137">
        <v>606</v>
      </c>
    </row>
    <row r="18" spans="1:6" x14ac:dyDescent="0.25">
      <c r="A18" s="137">
        <v>1998.75</v>
      </c>
      <c r="B18" s="137">
        <v>101</v>
      </c>
      <c r="C18" s="137">
        <v>421</v>
      </c>
      <c r="D18" s="137">
        <v>236</v>
      </c>
      <c r="E18" s="137">
        <v>1554</v>
      </c>
      <c r="F18" s="137">
        <v>599</v>
      </c>
    </row>
    <row r="19" spans="1:6" x14ac:dyDescent="0.25">
      <c r="A19" s="137">
        <v>1999</v>
      </c>
      <c r="B19" s="137">
        <v>106</v>
      </c>
      <c r="C19" s="137">
        <v>422</v>
      </c>
      <c r="D19" s="137">
        <v>238</v>
      </c>
      <c r="E19" s="137">
        <v>1582</v>
      </c>
      <c r="F19" s="137">
        <v>602</v>
      </c>
    </row>
    <row r="20" spans="1:6" x14ac:dyDescent="0.25">
      <c r="A20" s="137">
        <v>1999.25</v>
      </c>
      <c r="B20" s="137">
        <v>107</v>
      </c>
      <c r="C20" s="137">
        <v>422</v>
      </c>
      <c r="D20" s="137">
        <v>242</v>
      </c>
      <c r="E20" s="137">
        <v>1592</v>
      </c>
      <c r="F20" s="137">
        <v>609</v>
      </c>
    </row>
    <row r="21" spans="1:6" x14ac:dyDescent="0.25">
      <c r="A21" s="137">
        <v>1999.5</v>
      </c>
      <c r="B21" s="137">
        <v>108</v>
      </c>
      <c r="C21" s="137">
        <v>421</v>
      </c>
      <c r="D21" s="137">
        <v>247</v>
      </c>
      <c r="E21" s="137">
        <v>1602</v>
      </c>
      <c r="F21" s="137">
        <v>611</v>
      </c>
    </row>
    <row r="22" spans="1:6" x14ac:dyDescent="0.25">
      <c r="A22" s="137">
        <v>1999.75</v>
      </c>
      <c r="B22" s="137">
        <v>109</v>
      </c>
      <c r="C22" s="137">
        <v>423</v>
      </c>
      <c r="D22" s="137">
        <v>251</v>
      </c>
      <c r="E22" s="137">
        <v>1617</v>
      </c>
      <c r="F22" s="137">
        <v>618</v>
      </c>
    </row>
    <row r="23" spans="1:6" x14ac:dyDescent="0.25">
      <c r="A23" s="137">
        <v>2000</v>
      </c>
      <c r="B23" s="137">
        <v>117</v>
      </c>
      <c r="C23" s="137">
        <v>419</v>
      </c>
      <c r="D23" s="137">
        <v>251</v>
      </c>
      <c r="E23" s="137">
        <v>1619</v>
      </c>
      <c r="F23" s="137">
        <v>611</v>
      </c>
    </row>
    <row r="24" spans="1:6" x14ac:dyDescent="0.25">
      <c r="A24" s="137">
        <v>2000.25</v>
      </c>
      <c r="B24" s="137">
        <v>117</v>
      </c>
      <c r="C24" s="137">
        <v>426</v>
      </c>
      <c r="D24" s="137">
        <v>249</v>
      </c>
      <c r="E24" s="137">
        <v>1644</v>
      </c>
      <c r="F24" s="137">
        <v>623</v>
      </c>
    </row>
    <row r="25" spans="1:6" x14ac:dyDescent="0.25">
      <c r="A25" s="137">
        <v>2000.5</v>
      </c>
      <c r="B25" s="137">
        <v>117</v>
      </c>
      <c r="C25" s="137">
        <v>416</v>
      </c>
      <c r="D25" s="137">
        <v>243</v>
      </c>
      <c r="E25" s="137">
        <v>1620</v>
      </c>
      <c r="F25" s="137">
        <v>612</v>
      </c>
    </row>
    <row r="26" spans="1:6" x14ac:dyDescent="0.25">
      <c r="A26" s="137">
        <v>2000.75</v>
      </c>
      <c r="B26" s="137">
        <v>116</v>
      </c>
      <c r="C26" s="137">
        <v>417</v>
      </c>
      <c r="D26" s="137">
        <v>247</v>
      </c>
      <c r="E26" s="137">
        <v>1628</v>
      </c>
      <c r="F26" s="137">
        <v>619</v>
      </c>
    </row>
    <row r="27" spans="1:6" x14ac:dyDescent="0.25">
      <c r="A27" s="137">
        <v>2001</v>
      </c>
      <c r="B27" s="137">
        <v>113</v>
      </c>
      <c r="C27" s="137">
        <v>421</v>
      </c>
      <c r="D27" s="137">
        <v>251</v>
      </c>
      <c r="E27" s="137">
        <v>1640</v>
      </c>
      <c r="F27" s="137">
        <v>627</v>
      </c>
    </row>
    <row r="28" spans="1:6" x14ac:dyDescent="0.25">
      <c r="A28" s="137">
        <v>2001.25</v>
      </c>
      <c r="B28" s="137">
        <v>112</v>
      </c>
      <c r="C28" s="137">
        <v>421</v>
      </c>
      <c r="D28" s="137">
        <v>252</v>
      </c>
      <c r="E28" s="137">
        <v>1648</v>
      </c>
      <c r="F28" s="137">
        <v>635</v>
      </c>
    </row>
    <row r="29" spans="1:6" x14ac:dyDescent="0.25">
      <c r="A29" s="137">
        <v>2001.5</v>
      </c>
      <c r="B29" s="137">
        <v>113</v>
      </c>
      <c r="C29" s="137">
        <v>419</v>
      </c>
      <c r="D29" s="137">
        <v>251</v>
      </c>
      <c r="E29" s="137">
        <v>1645</v>
      </c>
      <c r="F29" s="137">
        <v>642</v>
      </c>
    </row>
    <row r="30" spans="1:6" x14ac:dyDescent="0.25">
      <c r="A30" s="137">
        <v>2001.75</v>
      </c>
      <c r="B30" s="137">
        <v>112</v>
      </c>
      <c r="C30" s="137">
        <v>417</v>
      </c>
      <c r="D30" s="137">
        <v>251</v>
      </c>
      <c r="E30" s="137">
        <v>1648</v>
      </c>
      <c r="F30" s="137">
        <v>649</v>
      </c>
    </row>
    <row r="31" spans="1:6" x14ac:dyDescent="0.25">
      <c r="A31" s="137">
        <v>2002</v>
      </c>
      <c r="B31" s="137">
        <v>112</v>
      </c>
      <c r="C31" s="137">
        <v>411</v>
      </c>
      <c r="D31" s="137">
        <v>249</v>
      </c>
      <c r="E31" s="137">
        <v>1624</v>
      </c>
      <c r="F31" s="137">
        <v>659</v>
      </c>
    </row>
    <row r="32" spans="1:6" x14ac:dyDescent="0.25">
      <c r="A32" s="137">
        <v>2002.25</v>
      </c>
      <c r="B32" s="137">
        <v>108</v>
      </c>
      <c r="C32" s="137">
        <v>410</v>
      </c>
      <c r="D32" s="137">
        <v>249</v>
      </c>
      <c r="E32" s="137">
        <v>1624</v>
      </c>
      <c r="F32" s="137">
        <v>664</v>
      </c>
    </row>
    <row r="33" spans="1:6" x14ac:dyDescent="0.25">
      <c r="A33" s="137">
        <v>2002.5</v>
      </c>
      <c r="B33" s="137">
        <v>115</v>
      </c>
      <c r="C33" s="137">
        <v>408</v>
      </c>
      <c r="D33" s="137">
        <v>246</v>
      </c>
      <c r="E33" s="137">
        <v>1616</v>
      </c>
      <c r="F33" s="137">
        <v>671</v>
      </c>
    </row>
    <row r="34" spans="1:6" x14ac:dyDescent="0.25">
      <c r="A34" s="137">
        <v>2002.75</v>
      </c>
      <c r="B34" s="137">
        <v>110</v>
      </c>
      <c r="C34" s="137">
        <v>407</v>
      </c>
      <c r="D34" s="137">
        <v>243</v>
      </c>
      <c r="E34" s="137">
        <v>1607</v>
      </c>
      <c r="F34" s="137">
        <v>676</v>
      </c>
    </row>
    <row r="35" spans="1:6" x14ac:dyDescent="0.25">
      <c r="A35" s="137">
        <v>2003</v>
      </c>
      <c r="B35" s="137">
        <v>109</v>
      </c>
      <c r="C35" s="137">
        <v>402</v>
      </c>
      <c r="D35" s="137">
        <v>238</v>
      </c>
      <c r="E35" s="137">
        <v>1602</v>
      </c>
      <c r="F35" s="137">
        <v>689</v>
      </c>
    </row>
    <row r="36" spans="1:6" x14ac:dyDescent="0.25">
      <c r="A36" s="137">
        <v>2003.25</v>
      </c>
      <c r="B36" s="137">
        <v>107</v>
      </c>
      <c r="C36" s="137">
        <v>399</v>
      </c>
      <c r="D36" s="137">
        <v>235</v>
      </c>
      <c r="E36" s="137">
        <v>1589</v>
      </c>
      <c r="F36" s="137">
        <v>695</v>
      </c>
    </row>
    <row r="37" spans="1:6" x14ac:dyDescent="0.25">
      <c r="A37" s="137">
        <v>2003.5</v>
      </c>
      <c r="B37" s="137">
        <v>104</v>
      </c>
      <c r="C37" s="137">
        <v>395</v>
      </c>
      <c r="D37" s="137">
        <v>235</v>
      </c>
      <c r="E37" s="137">
        <v>1583</v>
      </c>
      <c r="F37" s="137">
        <v>696</v>
      </c>
    </row>
    <row r="38" spans="1:6" x14ac:dyDescent="0.25">
      <c r="A38" s="137">
        <v>2003.75</v>
      </c>
      <c r="B38" s="137">
        <v>102</v>
      </c>
      <c r="C38" s="137">
        <v>391</v>
      </c>
      <c r="D38" s="137">
        <v>235</v>
      </c>
      <c r="E38" s="137">
        <v>1573</v>
      </c>
      <c r="F38" s="137">
        <v>692</v>
      </c>
    </row>
    <row r="39" spans="1:6" x14ac:dyDescent="0.25">
      <c r="A39" s="137">
        <v>2004</v>
      </c>
      <c r="B39" s="137">
        <v>101</v>
      </c>
      <c r="C39" s="137">
        <v>390</v>
      </c>
      <c r="D39" s="137">
        <v>233</v>
      </c>
      <c r="E39" s="137">
        <v>1596</v>
      </c>
      <c r="F39" s="137">
        <v>684</v>
      </c>
    </row>
    <row r="40" spans="1:6" x14ac:dyDescent="0.25">
      <c r="A40" s="137">
        <v>2004.25</v>
      </c>
      <c r="B40" s="137">
        <v>105</v>
      </c>
      <c r="C40" s="137">
        <v>387</v>
      </c>
      <c r="D40" s="137">
        <v>231</v>
      </c>
      <c r="E40" s="137">
        <v>1594</v>
      </c>
      <c r="F40" s="137">
        <v>686</v>
      </c>
    </row>
    <row r="41" spans="1:6" x14ac:dyDescent="0.25">
      <c r="A41" s="137">
        <v>2004.5</v>
      </c>
      <c r="B41" s="137">
        <v>105</v>
      </c>
      <c r="C41" s="137">
        <v>382</v>
      </c>
      <c r="D41" s="137">
        <v>230</v>
      </c>
      <c r="E41" s="137">
        <v>1597</v>
      </c>
      <c r="F41" s="137">
        <v>687</v>
      </c>
    </row>
    <row r="42" spans="1:6" x14ac:dyDescent="0.25">
      <c r="A42" s="137">
        <v>2004.75</v>
      </c>
      <c r="B42" s="137">
        <v>105</v>
      </c>
      <c r="C42" s="137">
        <v>379</v>
      </c>
      <c r="D42" s="137">
        <v>227</v>
      </c>
      <c r="E42" s="137">
        <v>1592</v>
      </c>
      <c r="F42" s="137">
        <v>685</v>
      </c>
    </row>
    <row r="43" spans="1:6" x14ac:dyDescent="0.25">
      <c r="A43" s="137">
        <v>2005</v>
      </c>
      <c r="B43" s="137">
        <v>103</v>
      </c>
      <c r="C43" s="137">
        <v>379</v>
      </c>
      <c r="D43" s="137">
        <v>226</v>
      </c>
      <c r="E43" s="137">
        <v>1591</v>
      </c>
      <c r="F43" s="137">
        <v>686</v>
      </c>
    </row>
    <row r="44" spans="1:6" x14ac:dyDescent="0.25">
      <c r="A44" s="137">
        <v>2005.25</v>
      </c>
      <c r="B44" s="137">
        <v>104</v>
      </c>
      <c r="C44" s="137">
        <v>376</v>
      </c>
      <c r="D44" s="137">
        <v>228</v>
      </c>
      <c r="E44" s="137">
        <v>1596</v>
      </c>
      <c r="F44" s="137">
        <v>688</v>
      </c>
    </row>
    <row r="45" spans="1:6" x14ac:dyDescent="0.25">
      <c r="A45" s="137">
        <v>2005.5</v>
      </c>
      <c r="B45" s="137">
        <v>101</v>
      </c>
      <c r="C45" s="137">
        <v>374</v>
      </c>
      <c r="D45" s="137">
        <v>232</v>
      </c>
      <c r="E45" s="137">
        <v>1603</v>
      </c>
      <c r="F45" s="137">
        <v>694</v>
      </c>
    </row>
    <row r="46" spans="1:6" x14ac:dyDescent="0.25">
      <c r="A46" s="137">
        <v>2005.75</v>
      </c>
      <c r="B46" s="137">
        <v>103</v>
      </c>
      <c r="C46" s="137">
        <v>374</v>
      </c>
      <c r="D46" s="137">
        <v>234</v>
      </c>
      <c r="E46" s="137">
        <v>1609</v>
      </c>
      <c r="F46" s="137">
        <v>697</v>
      </c>
    </row>
    <row r="47" spans="1:6" x14ac:dyDescent="0.25">
      <c r="A47" s="137">
        <v>2006</v>
      </c>
      <c r="B47" s="137">
        <v>100</v>
      </c>
      <c r="C47" s="137">
        <v>376</v>
      </c>
      <c r="D47" s="137">
        <v>231</v>
      </c>
      <c r="E47" s="137">
        <v>1645</v>
      </c>
      <c r="F47" s="137">
        <v>694</v>
      </c>
    </row>
    <row r="48" spans="1:6" x14ac:dyDescent="0.25">
      <c r="A48" s="137">
        <v>2006.25</v>
      </c>
      <c r="B48" s="137">
        <v>98</v>
      </c>
      <c r="C48" s="137">
        <v>371</v>
      </c>
      <c r="D48" s="137">
        <v>230</v>
      </c>
      <c r="E48" s="137">
        <v>1644</v>
      </c>
      <c r="F48" s="137">
        <v>693</v>
      </c>
    </row>
    <row r="49" spans="1:6" x14ac:dyDescent="0.25">
      <c r="A49" s="137">
        <v>2006.5</v>
      </c>
      <c r="B49" s="137">
        <v>102</v>
      </c>
      <c r="C49" s="137">
        <v>372</v>
      </c>
      <c r="D49" s="137">
        <v>230</v>
      </c>
      <c r="E49" s="137">
        <v>1670</v>
      </c>
      <c r="F49" s="137">
        <v>698</v>
      </c>
    </row>
    <row r="50" spans="1:6" x14ac:dyDescent="0.25">
      <c r="A50" s="137">
        <v>2006.75</v>
      </c>
      <c r="B50" s="137">
        <v>101</v>
      </c>
      <c r="C50" s="137">
        <v>371</v>
      </c>
      <c r="D50" s="137">
        <v>234</v>
      </c>
      <c r="E50" s="137">
        <v>1692</v>
      </c>
      <c r="F50" s="137">
        <v>706</v>
      </c>
    </row>
    <row r="51" spans="1:6" x14ac:dyDescent="0.25">
      <c r="A51" s="137">
        <v>2007</v>
      </c>
      <c r="B51" s="137">
        <v>98</v>
      </c>
      <c r="C51" s="137">
        <v>372</v>
      </c>
      <c r="D51" s="137">
        <v>243</v>
      </c>
      <c r="E51" s="137">
        <v>1718</v>
      </c>
      <c r="F51" s="137">
        <v>708</v>
      </c>
    </row>
    <row r="52" spans="1:6" x14ac:dyDescent="0.25">
      <c r="A52" s="137">
        <v>2007.25</v>
      </c>
      <c r="B52" s="137">
        <v>99</v>
      </c>
      <c r="C52" s="137">
        <v>375</v>
      </c>
      <c r="D52" s="137">
        <v>242</v>
      </c>
      <c r="E52" s="137">
        <v>1733</v>
      </c>
      <c r="F52" s="137">
        <v>714</v>
      </c>
    </row>
    <row r="53" spans="1:6" x14ac:dyDescent="0.25">
      <c r="A53" s="137">
        <v>2007.5</v>
      </c>
      <c r="B53" s="137">
        <v>99</v>
      </c>
      <c r="C53" s="137">
        <v>373</v>
      </c>
      <c r="D53" s="137">
        <v>240</v>
      </c>
      <c r="E53" s="137">
        <v>1737</v>
      </c>
      <c r="F53" s="137">
        <v>716</v>
      </c>
    </row>
    <row r="54" spans="1:6" x14ac:dyDescent="0.25">
      <c r="A54" s="137">
        <v>2007.75</v>
      </c>
      <c r="B54" s="137">
        <v>100</v>
      </c>
      <c r="C54" s="137">
        <v>373</v>
      </c>
      <c r="D54" s="137">
        <v>240</v>
      </c>
      <c r="E54" s="137">
        <v>1742</v>
      </c>
      <c r="F54" s="137">
        <v>715</v>
      </c>
    </row>
    <row r="55" spans="1:6" x14ac:dyDescent="0.25">
      <c r="A55" s="137">
        <v>2008</v>
      </c>
      <c r="B55" s="137">
        <v>101</v>
      </c>
      <c r="C55" s="137">
        <v>373</v>
      </c>
      <c r="D55" s="137">
        <v>241</v>
      </c>
      <c r="E55" s="137">
        <v>1760</v>
      </c>
      <c r="F55" s="137">
        <v>729</v>
      </c>
    </row>
    <row r="56" spans="1:6" x14ac:dyDescent="0.25">
      <c r="A56" s="137">
        <v>2008.25</v>
      </c>
      <c r="B56" s="137">
        <v>98</v>
      </c>
      <c r="C56" s="137">
        <v>373</v>
      </c>
      <c r="D56" s="137">
        <v>244</v>
      </c>
      <c r="E56" s="137">
        <v>1759</v>
      </c>
      <c r="F56" s="137">
        <v>734</v>
      </c>
    </row>
    <row r="57" spans="1:6" x14ac:dyDescent="0.25">
      <c r="A57" s="137">
        <v>2008.5</v>
      </c>
      <c r="B57" s="137">
        <v>99</v>
      </c>
      <c r="C57" s="137">
        <v>372</v>
      </c>
      <c r="D57" s="137">
        <v>246</v>
      </c>
      <c r="E57" s="137">
        <v>1743</v>
      </c>
      <c r="F57" s="137">
        <v>736</v>
      </c>
    </row>
    <row r="58" spans="1:6" x14ac:dyDescent="0.25">
      <c r="A58" s="137">
        <v>2008.75</v>
      </c>
      <c r="B58" s="137">
        <v>96</v>
      </c>
      <c r="C58" s="137">
        <v>371</v>
      </c>
      <c r="D58" s="137">
        <v>244</v>
      </c>
      <c r="E58" s="137">
        <v>1757</v>
      </c>
      <c r="F58" s="137">
        <v>735</v>
      </c>
    </row>
    <row r="59" spans="1:6" x14ac:dyDescent="0.25">
      <c r="A59" s="137">
        <v>2009</v>
      </c>
      <c r="B59" s="137">
        <v>99</v>
      </c>
      <c r="C59" s="137">
        <v>364</v>
      </c>
      <c r="D59" s="137">
        <v>244</v>
      </c>
      <c r="E59" s="137">
        <v>1740</v>
      </c>
      <c r="F59" s="137">
        <v>744</v>
      </c>
    </row>
    <row r="60" spans="1:6" x14ac:dyDescent="0.25">
      <c r="A60" s="137">
        <v>2009.25</v>
      </c>
      <c r="B60" s="137">
        <v>98</v>
      </c>
      <c r="C60" s="137">
        <v>358</v>
      </c>
      <c r="D60" s="137">
        <v>241</v>
      </c>
      <c r="E60" s="137">
        <v>1714</v>
      </c>
      <c r="F60" s="137">
        <v>748</v>
      </c>
    </row>
    <row r="61" spans="1:6" x14ac:dyDescent="0.25">
      <c r="A61" s="137">
        <v>2009.5</v>
      </c>
      <c r="B61" s="137">
        <v>95</v>
      </c>
      <c r="C61" s="137">
        <v>353</v>
      </c>
      <c r="D61" s="137">
        <v>237</v>
      </c>
      <c r="E61" s="137">
        <v>1685</v>
      </c>
      <c r="F61" s="137">
        <v>758</v>
      </c>
    </row>
    <row r="62" spans="1:6" x14ac:dyDescent="0.25">
      <c r="A62" s="137">
        <v>2009.75</v>
      </c>
      <c r="B62" s="137">
        <v>99</v>
      </c>
      <c r="C62" s="137">
        <v>351</v>
      </c>
      <c r="D62" s="137">
        <v>238</v>
      </c>
      <c r="E62" s="137">
        <v>1692</v>
      </c>
      <c r="F62" s="137">
        <v>756</v>
      </c>
    </row>
    <row r="63" spans="1:6" x14ac:dyDescent="0.25">
      <c r="A63" s="137">
        <v>2010</v>
      </c>
      <c r="B63" s="137">
        <v>98</v>
      </c>
      <c r="C63" s="137">
        <v>352</v>
      </c>
      <c r="D63" s="137">
        <v>229</v>
      </c>
      <c r="E63" s="137">
        <v>1665</v>
      </c>
      <c r="F63" s="137">
        <v>755</v>
      </c>
    </row>
    <row r="64" spans="1:6" x14ac:dyDescent="0.25">
      <c r="A64" s="137">
        <v>2010.25</v>
      </c>
      <c r="B64" s="137">
        <v>96</v>
      </c>
      <c r="C64" s="137">
        <v>352</v>
      </c>
      <c r="D64" s="137">
        <v>227</v>
      </c>
      <c r="E64" s="137">
        <v>1692</v>
      </c>
      <c r="F64" s="137">
        <v>751</v>
      </c>
    </row>
    <row r="65" spans="1:6" x14ac:dyDescent="0.25">
      <c r="A65" s="137">
        <v>2010.5</v>
      </c>
      <c r="B65" s="137">
        <v>95</v>
      </c>
      <c r="C65" s="137">
        <v>356</v>
      </c>
      <c r="D65" s="137">
        <v>226</v>
      </c>
      <c r="E65" s="137">
        <v>1718</v>
      </c>
      <c r="F65" s="137">
        <v>759</v>
      </c>
    </row>
    <row r="66" spans="1:6" x14ac:dyDescent="0.25">
      <c r="A66" s="137">
        <v>2010.75</v>
      </c>
      <c r="B66" s="137">
        <v>95</v>
      </c>
      <c r="C66" s="137">
        <v>353</v>
      </c>
      <c r="D66" s="137">
        <v>226</v>
      </c>
      <c r="E66" s="137">
        <v>1698</v>
      </c>
      <c r="F66" s="137">
        <v>778</v>
      </c>
    </row>
    <row r="67" spans="1:6" x14ac:dyDescent="0.25">
      <c r="A67" s="137">
        <v>2011</v>
      </c>
      <c r="B67" s="137">
        <v>94</v>
      </c>
      <c r="C67" s="137">
        <v>351</v>
      </c>
      <c r="D67" s="137">
        <v>231</v>
      </c>
      <c r="E67" s="137">
        <v>1710</v>
      </c>
      <c r="F67" s="137">
        <v>761</v>
      </c>
    </row>
    <row r="68" spans="1:6" x14ac:dyDescent="0.25">
      <c r="A68" s="137">
        <v>2011.25</v>
      </c>
      <c r="B68" s="137">
        <v>95</v>
      </c>
      <c r="C68" s="137">
        <v>347</v>
      </c>
      <c r="D68" s="137">
        <v>226</v>
      </c>
      <c r="E68" s="137">
        <v>1700</v>
      </c>
      <c r="F68" s="137">
        <v>750</v>
      </c>
    </row>
    <row r="69" spans="1:6" x14ac:dyDescent="0.25">
      <c r="A69" s="137">
        <v>2011.5</v>
      </c>
      <c r="B69" s="137">
        <v>97</v>
      </c>
      <c r="C69" s="137">
        <v>354</v>
      </c>
      <c r="D69" s="137">
        <v>230</v>
      </c>
      <c r="E69" s="137">
        <v>1722</v>
      </c>
      <c r="F69" s="137">
        <v>766</v>
      </c>
    </row>
    <row r="70" spans="1:6" x14ac:dyDescent="0.25">
      <c r="A70" s="137">
        <v>2011.75</v>
      </c>
      <c r="B70" s="137">
        <v>95</v>
      </c>
      <c r="C70" s="137">
        <v>353</v>
      </c>
      <c r="D70" s="137">
        <v>228</v>
      </c>
      <c r="E70" s="137">
        <v>1730</v>
      </c>
      <c r="F70" s="137">
        <v>772</v>
      </c>
    </row>
    <row r="71" spans="1:6" x14ac:dyDescent="0.25">
      <c r="A71" s="137">
        <v>2012</v>
      </c>
      <c r="B71" s="137">
        <v>97</v>
      </c>
      <c r="C71" s="137">
        <v>352</v>
      </c>
      <c r="D71" s="137">
        <v>223</v>
      </c>
      <c r="E71" s="137">
        <v>1712</v>
      </c>
      <c r="F71" s="137">
        <v>770</v>
      </c>
    </row>
    <row r="72" spans="1:6" x14ac:dyDescent="0.25">
      <c r="A72" s="137">
        <v>2012.25</v>
      </c>
      <c r="B72" s="137">
        <v>97</v>
      </c>
      <c r="C72" s="137">
        <v>350</v>
      </c>
      <c r="D72" s="137">
        <v>225</v>
      </c>
      <c r="E72" s="137">
        <v>1712</v>
      </c>
      <c r="F72" s="137">
        <v>766</v>
      </c>
    </row>
    <row r="73" spans="1:6" x14ac:dyDescent="0.25">
      <c r="A73" s="137">
        <v>2012.5</v>
      </c>
      <c r="B73" s="137">
        <v>91</v>
      </c>
      <c r="C73" s="137">
        <v>346</v>
      </c>
      <c r="D73" s="137">
        <v>221</v>
      </c>
      <c r="E73" s="137">
        <v>1701</v>
      </c>
      <c r="F73" s="137">
        <v>764</v>
      </c>
    </row>
    <row r="74" spans="1:6" x14ac:dyDescent="0.25">
      <c r="A74" s="137">
        <v>2012.75</v>
      </c>
      <c r="B74" s="137">
        <v>90</v>
      </c>
      <c r="C74" s="137">
        <v>340</v>
      </c>
      <c r="D74" s="137">
        <v>214</v>
      </c>
      <c r="E74" s="137">
        <v>1702</v>
      </c>
      <c r="F74" s="137">
        <v>762</v>
      </c>
    </row>
    <row r="75" spans="1:6" x14ac:dyDescent="0.25">
      <c r="A75" s="137">
        <v>2013</v>
      </c>
      <c r="B75" s="137">
        <v>94</v>
      </c>
      <c r="C75" s="137">
        <v>345</v>
      </c>
      <c r="D75" s="137">
        <v>209</v>
      </c>
      <c r="E75" s="137">
        <v>1693</v>
      </c>
      <c r="F75" s="137">
        <v>762</v>
      </c>
    </row>
    <row r="76" spans="1:6" x14ac:dyDescent="0.25">
      <c r="A76" s="137">
        <v>2013.25</v>
      </c>
      <c r="B76" s="137">
        <v>90</v>
      </c>
      <c r="C76" s="137">
        <v>347</v>
      </c>
      <c r="D76" s="137">
        <v>210</v>
      </c>
      <c r="E76" s="137">
        <v>1707</v>
      </c>
      <c r="F76" s="137">
        <v>771</v>
      </c>
    </row>
    <row r="77" spans="1:6" x14ac:dyDescent="0.25">
      <c r="A77" s="137">
        <v>2013.5</v>
      </c>
      <c r="B77" s="137">
        <v>95</v>
      </c>
      <c r="C77" s="137">
        <v>347</v>
      </c>
      <c r="D77" s="137">
        <v>210</v>
      </c>
      <c r="E77" s="137">
        <v>1697</v>
      </c>
      <c r="F77" s="137">
        <v>765</v>
      </c>
    </row>
    <row r="78" spans="1:6" x14ac:dyDescent="0.25">
      <c r="A78" s="137">
        <v>2013.75</v>
      </c>
      <c r="B78" s="137">
        <v>96</v>
      </c>
      <c r="C78" s="137">
        <v>346</v>
      </c>
      <c r="D78" s="137">
        <v>212</v>
      </c>
      <c r="E78" s="137">
        <v>1701</v>
      </c>
      <c r="F78" s="137">
        <v>764</v>
      </c>
    </row>
    <row r="79" spans="1:6" x14ac:dyDescent="0.25">
      <c r="A79" s="137">
        <v>2014</v>
      </c>
      <c r="B79" s="137">
        <v>90</v>
      </c>
      <c r="C79" s="137">
        <v>348</v>
      </c>
      <c r="D79" s="137">
        <v>211</v>
      </c>
      <c r="E79" s="137">
        <v>1713</v>
      </c>
      <c r="F79" s="137">
        <v>767</v>
      </c>
    </row>
    <row r="80" spans="1:6" x14ac:dyDescent="0.25">
      <c r="A80" s="137">
        <v>2014.25</v>
      </c>
      <c r="B80" s="137">
        <v>94</v>
      </c>
      <c r="C80" s="137">
        <v>339</v>
      </c>
      <c r="D80" s="137">
        <v>207</v>
      </c>
      <c r="E80" s="137">
        <v>1697</v>
      </c>
      <c r="F80" s="137">
        <v>751</v>
      </c>
    </row>
    <row r="81" spans="1:6" x14ac:dyDescent="0.25">
      <c r="A81" s="137">
        <v>2014.5</v>
      </c>
      <c r="B81" s="137">
        <v>94</v>
      </c>
      <c r="C81" s="137">
        <v>349</v>
      </c>
      <c r="D81" s="137">
        <v>204</v>
      </c>
      <c r="E81" s="137">
        <v>1734</v>
      </c>
      <c r="F81" s="137">
        <v>763</v>
      </c>
    </row>
    <row r="82" spans="1:6" x14ac:dyDescent="0.25">
      <c r="A82" s="137">
        <v>2014.75</v>
      </c>
      <c r="B82" s="137">
        <v>98</v>
      </c>
      <c r="C82" s="137">
        <v>346</v>
      </c>
      <c r="D82" s="137">
        <v>207</v>
      </c>
      <c r="E82" s="137">
        <v>1736</v>
      </c>
      <c r="F82" s="137">
        <v>756</v>
      </c>
    </row>
    <row r="83" spans="1:6" x14ac:dyDescent="0.25">
      <c r="A83" s="137">
        <v>2015</v>
      </c>
      <c r="B83" s="137">
        <v>91</v>
      </c>
      <c r="C83" s="137">
        <v>342</v>
      </c>
      <c r="D83" s="137">
        <v>208</v>
      </c>
      <c r="E83" s="137">
        <v>1744</v>
      </c>
      <c r="F83" s="137">
        <v>755</v>
      </c>
    </row>
    <row r="84" spans="1:6" x14ac:dyDescent="0.25">
      <c r="A84" s="137">
        <v>2015.25</v>
      </c>
      <c r="B84" s="137">
        <v>92</v>
      </c>
      <c r="C84" s="137">
        <v>345</v>
      </c>
      <c r="D84" s="137">
        <v>208</v>
      </c>
      <c r="E84" s="137">
        <v>1752</v>
      </c>
      <c r="F84" s="137">
        <v>748</v>
      </c>
    </row>
    <row r="85" spans="1:6" x14ac:dyDescent="0.25">
      <c r="A85" s="137">
        <v>2015.5</v>
      </c>
      <c r="B85" s="137">
        <v>96</v>
      </c>
      <c r="C85" s="137">
        <v>345</v>
      </c>
      <c r="D85" s="137">
        <v>208</v>
      </c>
      <c r="E85" s="137">
        <v>1768</v>
      </c>
      <c r="F85" s="137">
        <v>752</v>
      </c>
    </row>
    <row r="86" spans="1:6" x14ac:dyDescent="0.25">
      <c r="A86" s="137">
        <v>2015.75</v>
      </c>
      <c r="B86" s="137">
        <v>94</v>
      </c>
      <c r="C86" s="137">
        <v>348</v>
      </c>
      <c r="D86" s="137">
        <v>209</v>
      </c>
      <c r="E86" s="137">
        <v>1787</v>
      </c>
      <c r="F86" s="137">
        <v>757</v>
      </c>
    </row>
    <row r="87" spans="1:6" x14ac:dyDescent="0.25">
      <c r="A87" s="137">
        <v>2016</v>
      </c>
      <c r="B87" s="137">
        <v>96</v>
      </c>
      <c r="C87" s="137">
        <v>346</v>
      </c>
      <c r="D87" s="137">
        <v>213</v>
      </c>
      <c r="E87" s="137">
        <v>1798</v>
      </c>
      <c r="F87" s="137">
        <v>758</v>
      </c>
    </row>
    <row r="88" spans="1:6" x14ac:dyDescent="0.25">
      <c r="A88" s="137">
        <v>2016.25</v>
      </c>
      <c r="B88" s="137">
        <v>96</v>
      </c>
      <c r="C88" s="137">
        <v>349</v>
      </c>
      <c r="D88" s="137">
        <v>213</v>
      </c>
      <c r="E88" s="137">
        <v>1814</v>
      </c>
      <c r="F88" s="137">
        <v>761</v>
      </c>
    </row>
    <row r="89" spans="1:6" x14ac:dyDescent="0.25">
      <c r="A89" s="137">
        <v>2016.5</v>
      </c>
      <c r="B89" s="137">
        <v>94</v>
      </c>
      <c r="C89" s="137">
        <v>346</v>
      </c>
      <c r="D89" s="137">
        <v>212</v>
      </c>
      <c r="E89" s="137">
        <v>1809</v>
      </c>
      <c r="F89" s="137">
        <v>752</v>
      </c>
    </row>
    <row r="90" spans="1:6" x14ac:dyDescent="0.25">
      <c r="A90" s="137">
        <v>2016.75</v>
      </c>
      <c r="B90" s="137">
        <v>98</v>
      </c>
      <c r="C90" s="137">
        <v>348</v>
      </c>
      <c r="D90" s="137">
        <v>209</v>
      </c>
      <c r="E90" s="137">
        <v>1847</v>
      </c>
      <c r="F90" s="137">
        <v>764</v>
      </c>
    </row>
    <row r="91" spans="1:6" x14ac:dyDescent="0.25">
      <c r="A91" s="137">
        <v>2017</v>
      </c>
      <c r="B91" s="137">
        <v>99</v>
      </c>
      <c r="C91" s="137">
        <v>349</v>
      </c>
      <c r="D91" s="137">
        <v>211</v>
      </c>
      <c r="E91" s="137">
        <v>1847</v>
      </c>
      <c r="F91" s="137">
        <v>765</v>
      </c>
    </row>
    <row r="92" spans="1:6" x14ac:dyDescent="0.25">
      <c r="A92" s="137">
        <v>2017.25</v>
      </c>
      <c r="B92" s="137">
        <v>97</v>
      </c>
      <c r="C92" s="137">
        <v>349</v>
      </c>
      <c r="D92" s="137">
        <v>224</v>
      </c>
      <c r="E92" s="137">
        <v>1871</v>
      </c>
      <c r="F92" s="137">
        <v>767</v>
      </c>
    </row>
    <row r="93" spans="1:6" x14ac:dyDescent="0.25">
      <c r="A93" s="137">
        <v>2017.5</v>
      </c>
      <c r="B93" s="137">
        <v>98</v>
      </c>
      <c r="C93" s="137">
        <v>350</v>
      </c>
      <c r="D93" s="137">
        <v>210</v>
      </c>
      <c r="E93" s="137">
        <v>1885</v>
      </c>
      <c r="F93" s="137">
        <v>774</v>
      </c>
    </row>
    <row r="94" spans="1:6" x14ac:dyDescent="0.25">
      <c r="A94" s="137">
        <v>2017.75</v>
      </c>
      <c r="B94" s="137">
        <v>96</v>
      </c>
      <c r="C94" s="137">
        <v>349</v>
      </c>
      <c r="D94" s="137">
        <v>222</v>
      </c>
      <c r="E94" s="137">
        <v>1887</v>
      </c>
      <c r="F94" s="137">
        <v>771</v>
      </c>
    </row>
    <row r="95" spans="1:6" x14ac:dyDescent="0.25">
      <c r="A95" s="137">
        <v>2018</v>
      </c>
      <c r="B95" s="137">
        <v>98</v>
      </c>
      <c r="C95" s="137">
        <v>350</v>
      </c>
      <c r="D95" s="137">
        <v>221</v>
      </c>
      <c r="E95" s="137">
        <v>1904</v>
      </c>
      <c r="F95" s="137">
        <v>772</v>
      </c>
    </row>
    <row r="96" spans="1:6" x14ac:dyDescent="0.25">
      <c r="A96" s="137">
        <v>2018.25</v>
      </c>
      <c r="B96" s="137">
        <v>99</v>
      </c>
      <c r="C96" s="137">
        <v>354</v>
      </c>
      <c r="D96" s="137">
        <v>217</v>
      </c>
      <c r="E96" s="137">
        <v>1919</v>
      </c>
      <c r="F96" s="137">
        <v>780</v>
      </c>
    </row>
    <row r="97" spans="1:6" x14ac:dyDescent="0.25">
      <c r="A97" s="137">
        <v>2018.5</v>
      </c>
      <c r="B97" s="137">
        <v>99</v>
      </c>
      <c r="C97" s="137">
        <v>355</v>
      </c>
      <c r="D97" s="137">
        <v>223</v>
      </c>
      <c r="E97" s="137">
        <v>1935</v>
      </c>
      <c r="F97" s="137">
        <v>788</v>
      </c>
    </row>
    <row r="98" spans="1:6" x14ac:dyDescent="0.25">
      <c r="A98" s="137">
        <v>2018.75</v>
      </c>
      <c r="B98" s="137">
        <v>99</v>
      </c>
      <c r="C98" s="137">
        <v>360</v>
      </c>
      <c r="D98" s="137">
        <v>225</v>
      </c>
      <c r="E98" s="137">
        <v>1934</v>
      </c>
      <c r="F98" s="137">
        <v>784</v>
      </c>
    </row>
    <row r="99" spans="1:6" x14ac:dyDescent="0.25">
      <c r="A99" s="139">
        <v>2019</v>
      </c>
      <c r="B99" s="139">
        <v>99</v>
      </c>
      <c r="C99" s="139">
        <v>364</v>
      </c>
      <c r="D99" s="139">
        <v>229</v>
      </c>
      <c r="E99" s="139">
        <v>1948</v>
      </c>
      <c r="F99" s="139">
        <v>793</v>
      </c>
    </row>
  </sheetData>
  <mergeCells count="2">
    <mergeCell ref="A1:F1"/>
    <mergeCell ref="H1:I1"/>
  </mergeCells>
  <pageMargins left="0.7" right="0.7" top="0.75" bottom="0.75" header="0.3" footer="0.3"/>
  <pageSetup paperSize="9" orientation="portrait" horizontalDpi="300" verticalDpi="30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I15"/>
  <sheetViews>
    <sheetView workbookViewId="0">
      <selection activeCell="H7" sqref="H7"/>
    </sheetView>
  </sheetViews>
  <sheetFormatPr defaultRowHeight="15" x14ac:dyDescent="0.25"/>
  <cols>
    <col min="1" max="1" width="7.7109375" customWidth="1"/>
    <col min="2" max="2" width="33.7109375" customWidth="1"/>
    <col min="3" max="3" width="27.7109375" customWidth="1"/>
    <col min="4" max="4" width="18.7109375" customWidth="1"/>
    <col min="5" max="5" width="35.7109375" customWidth="1"/>
    <col min="6" max="6" width="39.7109375" customWidth="1"/>
    <col min="8" max="8" width="12.7109375" customWidth="1"/>
    <col min="9" max="9" width="51.42578125" customWidth="1"/>
  </cols>
  <sheetData>
    <row r="1" spans="1:9" ht="15.75" x14ac:dyDescent="0.25">
      <c r="A1" s="278" t="s">
        <v>72</v>
      </c>
      <c r="B1" s="279"/>
      <c r="C1" s="279"/>
      <c r="D1" s="279"/>
      <c r="E1" s="279"/>
      <c r="F1" s="279"/>
      <c r="H1" s="278" t="s">
        <v>73</v>
      </c>
      <c r="I1" s="279"/>
    </row>
    <row r="2" spans="1:9" x14ac:dyDescent="0.25">
      <c r="A2" s="9" t="s">
        <v>71</v>
      </c>
      <c r="B2" s="9" t="s">
        <v>200</v>
      </c>
      <c r="C2" s="9" t="s">
        <v>201</v>
      </c>
      <c r="D2" s="9" t="s">
        <v>202</v>
      </c>
      <c r="E2" s="9" t="s">
        <v>203</v>
      </c>
      <c r="F2" s="9" t="s">
        <v>204</v>
      </c>
      <c r="H2" s="16" t="s">
        <v>74</v>
      </c>
      <c r="I2" s="241" t="s">
        <v>377</v>
      </c>
    </row>
    <row r="3" spans="1:9" x14ac:dyDescent="0.25">
      <c r="A3" s="141">
        <v>2016</v>
      </c>
      <c r="B3" s="141">
        <v>6.3611123995308397E-2</v>
      </c>
      <c r="C3" s="141">
        <v>-6.1927927347444803E-2</v>
      </c>
      <c r="D3" s="141">
        <v>0.12695593347628401</v>
      </c>
      <c r="E3" s="141">
        <v>0.34495320477440999</v>
      </c>
      <c r="F3" s="141">
        <v>3.1184086077949601E-2</v>
      </c>
      <c r="H3" s="16" t="s">
        <v>75</v>
      </c>
      <c r="I3" s="11"/>
    </row>
    <row r="4" spans="1:9" x14ac:dyDescent="0.25">
      <c r="A4" s="140">
        <v>2016.25</v>
      </c>
      <c r="B4" s="140">
        <v>0</v>
      </c>
      <c r="C4" s="140">
        <v>9.3597635653994093E-2</v>
      </c>
      <c r="D4" s="140">
        <v>0</v>
      </c>
      <c r="E4" s="140">
        <v>0.499399898097795</v>
      </c>
      <c r="F4" s="140">
        <v>9.3160326350862896E-2</v>
      </c>
      <c r="H4" s="16" t="s">
        <v>77</v>
      </c>
      <c r="I4" s="254" t="s">
        <v>378</v>
      </c>
    </row>
    <row r="5" spans="1:9" x14ac:dyDescent="0.25">
      <c r="A5" s="140">
        <v>2016.5</v>
      </c>
      <c r="B5" s="140">
        <v>-6.09503060483454E-2</v>
      </c>
      <c r="C5" s="140">
        <v>-9.2568068297041603E-2</v>
      </c>
      <c r="D5" s="140">
        <v>-3.0977440532811699E-2</v>
      </c>
      <c r="E5" s="140">
        <v>-0.15514963840864601</v>
      </c>
      <c r="F5" s="140">
        <v>-0.27679928738907</v>
      </c>
      <c r="H5" s="16" t="s">
        <v>79</v>
      </c>
      <c r="I5" s="12"/>
    </row>
    <row r="6" spans="1:9" x14ac:dyDescent="0.25">
      <c r="A6" s="140">
        <v>2016.75</v>
      </c>
      <c r="B6" s="140">
        <v>0.127685632760485</v>
      </c>
      <c r="C6" s="140">
        <v>6.1590958164165197E-2</v>
      </c>
      <c r="D6" s="140">
        <v>-9.0555639002184093E-2</v>
      </c>
      <c r="E6" s="140">
        <v>1.19180964195745</v>
      </c>
      <c r="F6" s="140">
        <v>0.37328503863141799</v>
      </c>
    </row>
    <row r="7" spans="1:9" x14ac:dyDescent="0.25">
      <c r="A7" s="140">
        <v>2017</v>
      </c>
      <c r="B7" s="140">
        <v>3.0883646641169198E-2</v>
      </c>
      <c r="C7" s="140">
        <v>3.06595403001639E-2</v>
      </c>
      <c r="D7" s="140">
        <v>6.1728485355575402E-2</v>
      </c>
      <c r="E7" s="140">
        <v>2.2048728822505299E-4</v>
      </c>
      <c r="F7" s="140">
        <v>3.06117059163434E-2</v>
      </c>
      <c r="H7" s="17" t="str">
        <f>HYPERLINK("#'OVERZICHT'!A1", "Link naar overzicht")</f>
        <v>Link naar overzicht</v>
      </c>
    </row>
    <row r="8" spans="1:9" x14ac:dyDescent="0.25">
      <c r="A8" s="140">
        <v>2017.25</v>
      </c>
      <c r="B8" s="140">
        <v>-5.9238088258644503E-2</v>
      </c>
      <c r="C8" s="140">
        <v>0</v>
      </c>
      <c r="D8" s="140">
        <v>0.41719914955558002</v>
      </c>
      <c r="E8" s="140">
        <v>0.735168909234162</v>
      </c>
      <c r="F8" s="140">
        <v>6.0617556172005101E-2</v>
      </c>
    </row>
    <row r="9" spans="1:9" x14ac:dyDescent="0.25">
      <c r="A9" s="140">
        <v>2017.5</v>
      </c>
      <c r="B9" s="140">
        <v>3.04585251236211E-2</v>
      </c>
      <c r="C9" s="140">
        <v>3.0234107009734501E-2</v>
      </c>
      <c r="D9" s="140">
        <v>-0.395688875489901</v>
      </c>
      <c r="E9" s="140">
        <v>0.42537601855680301</v>
      </c>
      <c r="F9" s="140">
        <v>0.21296006232363701</v>
      </c>
    </row>
    <row r="10" spans="1:9" x14ac:dyDescent="0.25">
      <c r="A10" s="140">
        <v>2017.75</v>
      </c>
      <c r="B10" s="140">
        <v>-5.8922817247199701E-2</v>
      </c>
      <c r="C10" s="140">
        <v>-2.9989258861439699E-2</v>
      </c>
      <c r="D10" s="140">
        <v>0.38152524167561802</v>
      </c>
      <c r="E10" s="140">
        <v>6.0498579250676997E-2</v>
      </c>
      <c r="F10" s="140">
        <v>-8.9875852421752195E-2</v>
      </c>
    </row>
    <row r="11" spans="1:9" x14ac:dyDescent="0.25">
      <c r="A11" s="140">
        <v>2018</v>
      </c>
      <c r="B11" s="140">
        <v>6.1036372695565298E-2</v>
      </c>
      <c r="C11" s="140">
        <v>2.998102629336E-2</v>
      </c>
      <c r="D11" s="140">
        <v>-2.9760702406442002E-2</v>
      </c>
      <c r="E11" s="140">
        <v>0.51283413000505396</v>
      </c>
      <c r="F11" s="140">
        <v>2.99341410122934E-2</v>
      </c>
    </row>
    <row r="12" spans="1:9" x14ac:dyDescent="0.25">
      <c r="A12" s="140">
        <v>2018.25</v>
      </c>
      <c r="B12" s="140">
        <v>2.9985279953477099E-2</v>
      </c>
      <c r="C12" s="140">
        <v>0.120086502989441</v>
      </c>
      <c r="D12" s="140">
        <v>-0.116580641435285</v>
      </c>
      <c r="E12" s="140">
        <v>0.44905883690193399</v>
      </c>
      <c r="F12" s="140">
        <v>0.239919903662932</v>
      </c>
    </row>
    <row r="13" spans="1:9" x14ac:dyDescent="0.25">
      <c r="A13" s="140">
        <v>2018.5</v>
      </c>
      <c r="B13" s="140">
        <v>0</v>
      </c>
      <c r="C13" s="140">
        <v>2.94948487869716E-2</v>
      </c>
      <c r="D13" s="140">
        <v>0.18134995933857501</v>
      </c>
      <c r="E13" s="140">
        <v>0.47486145422981901</v>
      </c>
      <c r="F13" s="140">
        <v>0.237707390648566</v>
      </c>
    </row>
    <row r="14" spans="1:9" x14ac:dyDescent="0.25">
      <c r="A14" s="140">
        <v>2018.75</v>
      </c>
      <c r="B14" s="140">
        <v>0</v>
      </c>
      <c r="C14" s="140">
        <v>0.14904240256352899</v>
      </c>
      <c r="D14" s="140">
        <v>5.93162028139608E-2</v>
      </c>
      <c r="E14" s="140">
        <v>-2.7444923106853002E-2</v>
      </c>
      <c r="F14" s="140">
        <v>-0.116981053247269</v>
      </c>
    </row>
    <row r="15" spans="1:9" x14ac:dyDescent="0.25">
      <c r="A15" s="142">
        <v>2019</v>
      </c>
      <c r="B15" s="142">
        <v>0</v>
      </c>
      <c r="C15" s="142">
        <v>0.117810790691652</v>
      </c>
      <c r="D15" s="142">
        <v>0.118587565135773</v>
      </c>
      <c r="E15" s="142">
        <v>0.41168313481032298</v>
      </c>
      <c r="F15" s="142">
        <v>0.26517088046987097</v>
      </c>
    </row>
  </sheetData>
  <mergeCells count="2">
    <mergeCell ref="A1:F1"/>
    <mergeCell ref="H1:I1"/>
  </mergeCells>
  <pageMargins left="0.7" right="0.7" top="0.75" bottom="0.75" header="0.3" footer="0.3"/>
  <pageSetup paperSize="9" orientation="portrait" horizontalDpi="300" verticalDpi="30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J48"/>
  <sheetViews>
    <sheetView workbookViewId="0">
      <selection activeCell="J4" sqref="J4"/>
    </sheetView>
  </sheetViews>
  <sheetFormatPr defaultRowHeight="15" x14ac:dyDescent="0.25"/>
  <cols>
    <col min="1" max="1" width="7.7109375" customWidth="1"/>
    <col min="2" max="2" width="22.7109375" customWidth="1"/>
    <col min="3" max="5" width="9.7109375" customWidth="1"/>
    <col min="6" max="6" width="7.7109375" customWidth="1"/>
    <col min="7" max="7" width="19.7109375" customWidth="1"/>
    <col min="9" max="9" width="12.7109375" customWidth="1"/>
    <col min="10" max="10" width="37.7109375" customWidth="1"/>
  </cols>
  <sheetData>
    <row r="1" spans="1:10" ht="15.75" x14ac:dyDescent="0.25">
      <c r="A1" s="278" t="s">
        <v>72</v>
      </c>
      <c r="B1" s="279"/>
      <c r="C1" s="279"/>
      <c r="D1" s="279"/>
      <c r="E1" s="279"/>
      <c r="F1" s="279"/>
      <c r="G1" s="279"/>
      <c r="I1" s="278" t="s">
        <v>73</v>
      </c>
      <c r="J1" s="279"/>
    </row>
    <row r="2" spans="1:10" x14ac:dyDescent="0.25">
      <c r="A2" s="9" t="s">
        <v>71</v>
      </c>
      <c r="B2" s="9" t="s">
        <v>205</v>
      </c>
      <c r="C2" s="9" t="s">
        <v>122</v>
      </c>
      <c r="D2" s="9" t="s">
        <v>124</v>
      </c>
      <c r="E2" s="9" t="s">
        <v>137</v>
      </c>
      <c r="F2" s="9" t="s">
        <v>146</v>
      </c>
      <c r="G2" s="9" t="s">
        <v>125</v>
      </c>
      <c r="I2" s="16" t="s">
        <v>74</v>
      </c>
      <c r="J2" s="10" t="s">
        <v>43</v>
      </c>
    </row>
    <row r="3" spans="1:10" x14ac:dyDescent="0.25">
      <c r="A3" s="144">
        <v>2008</v>
      </c>
      <c r="B3" s="144">
        <v>7.3</v>
      </c>
      <c r="C3" s="144">
        <v>3.7</v>
      </c>
      <c r="D3" s="144">
        <v>7.8</v>
      </c>
      <c r="E3" s="144">
        <v>7.3</v>
      </c>
      <c r="F3" s="144">
        <v>6.6</v>
      </c>
      <c r="G3" s="144">
        <v>5.0999999999999996</v>
      </c>
      <c r="I3" s="16" t="s">
        <v>75</v>
      </c>
      <c r="J3" s="11"/>
    </row>
    <row r="4" spans="1:10" x14ac:dyDescent="0.25">
      <c r="A4" s="143">
        <v>2008.25</v>
      </c>
      <c r="B4" s="143">
        <v>7.4</v>
      </c>
      <c r="C4" s="143">
        <v>3.7</v>
      </c>
      <c r="D4" s="143">
        <v>7.5</v>
      </c>
      <c r="E4" s="143">
        <v>7.3</v>
      </c>
      <c r="F4" s="143">
        <v>6.8</v>
      </c>
      <c r="G4" s="143">
        <v>5.3</v>
      </c>
      <c r="I4" s="16" t="s">
        <v>77</v>
      </c>
      <c r="J4" s="11" t="s">
        <v>223</v>
      </c>
    </row>
    <row r="5" spans="1:10" x14ac:dyDescent="0.25">
      <c r="A5" s="143">
        <v>2008.5</v>
      </c>
      <c r="B5" s="143">
        <v>7.6</v>
      </c>
      <c r="C5" s="143">
        <v>3.6</v>
      </c>
      <c r="D5" s="143">
        <v>7.1</v>
      </c>
      <c r="E5" s="143">
        <v>7.5</v>
      </c>
      <c r="F5" s="143">
        <v>6.7</v>
      </c>
      <c r="G5" s="143">
        <v>5.8</v>
      </c>
      <c r="I5" s="16" t="s">
        <v>79</v>
      </c>
      <c r="J5" s="12"/>
    </row>
    <row r="6" spans="1:10" x14ac:dyDescent="0.25">
      <c r="A6" s="143">
        <v>2008.75</v>
      </c>
      <c r="B6" s="143">
        <v>8.1</v>
      </c>
      <c r="C6" s="143">
        <v>3.6</v>
      </c>
      <c r="D6" s="143">
        <v>7.1</v>
      </c>
      <c r="E6" s="143">
        <v>7.8</v>
      </c>
      <c r="F6" s="143">
        <v>6.9</v>
      </c>
      <c r="G6" s="143">
        <v>6.3</v>
      </c>
    </row>
    <row r="7" spans="1:10" x14ac:dyDescent="0.25">
      <c r="A7" s="143">
        <v>2009</v>
      </c>
      <c r="B7" s="143">
        <v>9</v>
      </c>
      <c r="C7" s="143">
        <v>3.8</v>
      </c>
      <c r="D7" s="143">
        <v>7.5</v>
      </c>
      <c r="E7" s="143">
        <v>8.5</v>
      </c>
      <c r="F7" s="143">
        <v>7.3</v>
      </c>
      <c r="G7" s="143">
        <v>7</v>
      </c>
      <c r="I7" s="17" t="str">
        <f>HYPERLINK("#'OVERZICHT'!A1", "Link naar overzicht")</f>
        <v>Link naar overzicht</v>
      </c>
    </row>
    <row r="8" spans="1:10" x14ac:dyDescent="0.25">
      <c r="A8" s="143">
        <v>2009.25</v>
      </c>
      <c r="B8" s="143">
        <v>9.6</v>
      </c>
      <c r="C8" s="143">
        <v>4.2</v>
      </c>
      <c r="D8" s="143">
        <v>7.8</v>
      </c>
      <c r="E8" s="143">
        <v>9.1</v>
      </c>
      <c r="F8" s="143">
        <v>7.5</v>
      </c>
      <c r="G8" s="143">
        <v>7.7</v>
      </c>
    </row>
    <row r="9" spans="1:10" x14ac:dyDescent="0.25">
      <c r="A9" s="143">
        <v>2009.5</v>
      </c>
      <c r="B9" s="143">
        <v>9.9</v>
      </c>
      <c r="C9" s="143">
        <v>4.5999999999999996</v>
      </c>
      <c r="D9" s="143">
        <v>7.8</v>
      </c>
      <c r="E9" s="143">
        <v>9.1999999999999993</v>
      </c>
      <c r="F9" s="143">
        <v>7.9</v>
      </c>
      <c r="G9" s="143">
        <v>7.8</v>
      </c>
    </row>
    <row r="10" spans="1:10" x14ac:dyDescent="0.25">
      <c r="A10" s="143">
        <v>2009.75</v>
      </c>
      <c r="B10" s="143">
        <v>10.1</v>
      </c>
      <c r="C10" s="143">
        <v>4.9000000000000004</v>
      </c>
      <c r="D10" s="143">
        <v>7.6</v>
      </c>
      <c r="E10" s="143">
        <v>9.5</v>
      </c>
      <c r="F10" s="143">
        <v>8.1999999999999993</v>
      </c>
      <c r="G10" s="143">
        <v>7.7</v>
      </c>
    </row>
    <row r="11" spans="1:10" x14ac:dyDescent="0.25">
      <c r="A11" s="143">
        <v>2010</v>
      </c>
      <c r="B11" s="143">
        <v>10.199999999999999</v>
      </c>
      <c r="C11" s="143">
        <v>5.0999999999999996</v>
      </c>
      <c r="D11" s="143">
        <v>7.3</v>
      </c>
      <c r="E11" s="143">
        <v>9.3000000000000007</v>
      </c>
      <c r="F11" s="143">
        <v>8.4</v>
      </c>
      <c r="G11" s="143">
        <v>7.9</v>
      </c>
    </row>
    <row r="12" spans="1:10" x14ac:dyDescent="0.25">
      <c r="A12" s="143">
        <v>2010.25</v>
      </c>
      <c r="B12" s="143">
        <v>10.3</v>
      </c>
      <c r="C12" s="143">
        <v>5</v>
      </c>
      <c r="D12" s="143">
        <v>7</v>
      </c>
      <c r="E12" s="143">
        <v>9.3000000000000007</v>
      </c>
      <c r="F12" s="143">
        <v>8.5</v>
      </c>
      <c r="G12" s="143">
        <v>7.8</v>
      </c>
    </row>
    <row r="13" spans="1:10" x14ac:dyDescent="0.25">
      <c r="A13" s="143">
        <v>2010.5</v>
      </c>
      <c r="B13" s="143">
        <v>10.199999999999999</v>
      </c>
      <c r="C13" s="143">
        <v>5</v>
      </c>
      <c r="D13" s="143">
        <v>6.8</v>
      </c>
      <c r="E13" s="143">
        <v>9.1999999999999993</v>
      </c>
      <c r="F13" s="143">
        <v>8.1999999999999993</v>
      </c>
      <c r="G13" s="143">
        <v>7.7</v>
      </c>
    </row>
    <row r="14" spans="1:10" x14ac:dyDescent="0.25">
      <c r="A14" s="143">
        <v>2010.75</v>
      </c>
      <c r="B14" s="143">
        <v>10.199999999999999</v>
      </c>
      <c r="C14" s="143">
        <v>4.9000000000000004</v>
      </c>
      <c r="D14" s="143">
        <v>6.6</v>
      </c>
      <c r="E14" s="143">
        <v>9.1999999999999993</v>
      </c>
      <c r="F14" s="143">
        <v>8.1999999999999993</v>
      </c>
      <c r="G14" s="143">
        <v>7.8</v>
      </c>
    </row>
    <row r="15" spans="1:10" x14ac:dyDescent="0.25">
      <c r="A15" s="143">
        <v>2011</v>
      </c>
      <c r="B15" s="143">
        <v>10</v>
      </c>
      <c r="C15" s="143">
        <v>4.9000000000000004</v>
      </c>
      <c r="D15" s="143">
        <v>6.2</v>
      </c>
      <c r="E15" s="143">
        <v>9.1</v>
      </c>
      <c r="F15" s="143">
        <v>8</v>
      </c>
      <c r="G15" s="143">
        <v>7.7</v>
      </c>
    </row>
    <row r="16" spans="1:10" x14ac:dyDescent="0.25">
      <c r="A16" s="143">
        <v>2011.25</v>
      </c>
      <c r="B16" s="143">
        <v>10</v>
      </c>
      <c r="C16" s="143">
        <v>4.7</v>
      </c>
      <c r="D16" s="143">
        <v>5.9</v>
      </c>
      <c r="E16" s="143">
        <v>9.1</v>
      </c>
      <c r="F16" s="143">
        <v>8</v>
      </c>
      <c r="G16" s="143">
        <v>7.9</v>
      </c>
    </row>
    <row r="17" spans="1:7" x14ac:dyDescent="0.25">
      <c r="A17" s="143">
        <v>2011.5</v>
      </c>
      <c r="B17" s="143">
        <v>10.3</v>
      </c>
      <c r="C17" s="143">
        <v>5</v>
      </c>
      <c r="D17" s="143">
        <v>5.7</v>
      </c>
      <c r="E17" s="143">
        <v>9.1999999999999993</v>
      </c>
      <c r="F17" s="143">
        <v>8.5</v>
      </c>
      <c r="G17" s="143">
        <v>8.1999999999999993</v>
      </c>
    </row>
    <row r="18" spans="1:7" x14ac:dyDescent="0.25">
      <c r="A18" s="143">
        <v>2011.75</v>
      </c>
      <c r="B18" s="143">
        <v>10.6</v>
      </c>
      <c r="C18" s="143">
        <v>5.3</v>
      </c>
      <c r="D18" s="143">
        <v>5.6</v>
      </c>
      <c r="E18" s="143">
        <v>9.4</v>
      </c>
      <c r="F18" s="143">
        <v>9.1999999999999993</v>
      </c>
      <c r="G18" s="143">
        <v>8.4</v>
      </c>
    </row>
    <row r="19" spans="1:7" x14ac:dyDescent="0.25">
      <c r="A19" s="143">
        <v>2012</v>
      </c>
      <c r="B19" s="143">
        <v>10.9</v>
      </c>
      <c r="C19" s="143">
        <v>5.5</v>
      </c>
      <c r="D19" s="143">
        <v>5.4</v>
      </c>
      <c r="E19" s="143">
        <v>9.5</v>
      </c>
      <c r="F19" s="143">
        <v>10</v>
      </c>
      <c r="G19" s="143">
        <v>8.1999999999999993</v>
      </c>
    </row>
    <row r="20" spans="1:7" x14ac:dyDescent="0.25">
      <c r="A20" s="143">
        <v>2012.25</v>
      </c>
      <c r="B20" s="143">
        <v>11.3</v>
      </c>
      <c r="C20" s="143">
        <v>5.7</v>
      </c>
      <c r="D20" s="143">
        <v>5.4</v>
      </c>
      <c r="E20" s="143">
        <v>9.6999999999999993</v>
      </c>
      <c r="F20" s="143">
        <v>10.6</v>
      </c>
      <c r="G20" s="143">
        <v>8</v>
      </c>
    </row>
    <row r="21" spans="1:7" x14ac:dyDescent="0.25">
      <c r="A21" s="143">
        <v>2012.5</v>
      </c>
      <c r="B21" s="143">
        <v>11.5</v>
      </c>
      <c r="C21" s="143">
        <v>5.9</v>
      </c>
      <c r="D21" s="143">
        <v>5.3</v>
      </c>
      <c r="E21" s="143">
        <v>9.8000000000000007</v>
      </c>
      <c r="F21" s="143">
        <v>10.8</v>
      </c>
      <c r="G21" s="143">
        <v>7.8</v>
      </c>
    </row>
    <row r="22" spans="1:7" x14ac:dyDescent="0.25">
      <c r="A22" s="143">
        <v>2012.75</v>
      </c>
      <c r="B22" s="143">
        <v>11.8</v>
      </c>
      <c r="C22" s="143">
        <v>6.2</v>
      </c>
      <c r="D22" s="143">
        <v>5.3</v>
      </c>
      <c r="E22" s="143">
        <v>10.1</v>
      </c>
      <c r="F22" s="143">
        <v>11.4</v>
      </c>
      <c r="G22" s="143">
        <v>7.8</v>
      </c>
    </row>
    <row r="23" spans="1:7" x14ac:dyDescent="0.25">
      <c r="A23" s="143">
        <v>2013</v>
      </c>
      <c r="B23" s="143">
        <v>12</v>
      </c>
      <c r="C23" s="143">
        <v>6.8</v>
      </c>
      <c r="D23" s="143">
        <v>5.4</v>
      </c>
      <c r="E23" s="143">
        <v>10.3</v>
      </c>
      <c r="F23" s="143">
        <v>11.8</v>
      </c>
      <c r="G23" s="143">
        <v>7.8</v>
      </c>
    </row>
    <row r="24" spans="1:7" x14ac:dyDescent="0.25">
      <c r="A24" s="143">
        <v>2013.25</v>
      </c>
      <c r="B24" s="143">
        <v>12.1</v>
      </c>
      <c r="C24" s="143">
        <v>7.1</v>
      </c>
      <c r="D24" s="143">
        <v>5.3</v>
      </c>
      <c r="E24" s="143">
        <v>10.4</v>
      </c>
      <c r="F24" s="143">
        <v>12.1</v>
      </c>
      <c r="G24" s="143">
        <v>7.7</v>
      </c>
    </row>
    <row r="25" spans="1:7" x14ac:dyDescent="0.25">
      <c r="A25" s="143">
        <v>2013.5</v>
      </c>
      <c r="B25" s="143">
        <v>12</v>
      </c>
      <c r="C25" s="143">
        <v>7.5</v>
      </c>
      <c r="D25" s="143">
        <v>5.2</v>
      </c>
      <c r="E25" s="143">
        <v>10.3</v>
      </c>
      <c r="F25" s="143">
        <v>12.2</v>
      </c>
      <c r="G25" s="143">
        <v>7.5</v>
      </c>
    </row>
    <row r="26" spans="1:7" x14ac:dyDescent="0.25">
      <c r="A26" s="143">
        <v>2013.75</v>
      </c>
      <c r="B26" s="143">
        <v>11.9</v>
      </c>
      <c r="C26" s="143">
        <v>7.6</v>
      </c>
      <c r="D26" s="143">
        <v>5.0999999999999996</v>
      </c>
      <c r="E26" s="143">
        <v>10.199999999999999</v>
      </c>
      <c r="F26" s="143">
        <v>12.4</v>
      </c>
      <c r="G26" s="143">
        <v>7.2</v>
      </c>
    </row>
    <row r="27" spans="1:7" x14ac:dyDescent="0.25">
      <c r="A27" s="143">
        <v>2014</v>
      </c>
      <c r="B27" s="143">
        <v>11.9</v>
      </c>
      <c r="C27" s="143">
        <v>7.8</v>
      </c>
      <c r="D27" s="143">
        <v>5.0999999999999996</v>
      </c>
      <c r="E27" s="143">
        <v>10.199999999999999</v>
      </c>
      <c r="F27" s="143">
        <v>12.7</v>
      </c>
      <c r="G27" s="143">
        <v>6.7</v>
      </c>
    </row>
    <row r="28" spans="1:7" x14ac:dyDescent="0.25">
      <c r="A28" s="143">
        <v>2014.25</v>
      </c>
      <c r="B28" s="143">
        <v>11.6</v>
      </c>
      <c r="C28" s="143">
        <v>7.6</v>
      </c>
      <c r="D28" s="143">
        <v>5</v>
      </c>
      <c r="E28" s="143">
        <v>10.199999999999999</v>
      </c>
      <c r="F28" s="143">
        <v>12.4</v>
      </c>
      <c r="G28" s="143">
        <v>6.3</v>
      </c>
    </row>
    <row r="29" spans="1:7" x14ac:dyDescent="0.25">
      <c r="A29" s="143">
        <v>2014.5</v>
      </c>
      <c r="B29" s="143">
        <v>11.5</v>
      </c>
      <c r="C29" s="143">
        <v>7.2</v>
      </c>
      <c r="D29" s="143">
        <v>5</v>
      </c>
      <c r="E29" s="143">
        <v>10.3</v>
      </c>
      <c r="F29" s="143">
        <v>12.6</v>
      </c>
      <c r="G29" s="143">
        <v>5.9</v>
      </c>
    </row>
    <row r="30" spans="1:7" x14ac:dyDescent="0.25">
      <c r="A30" s="143">
        <v>2014.75</v>
      </c>
      <c r="B30" s="143">
        <v>11.5</v>
      </c>
      <c r="C30" s="143">
        <v>7.2</v>
      </c>
      <c r="D30" s="143">
        <v>4.9000000000000004</v>
      </c>
      <c r="E30" s="143">
        <v>10.4</v>
      </c>
      <c r="F30" s="143">
        <v>12.7</v>
      </c>
      <c r="G30" s="143">
        <v>5.6</v>
      </c>
    </row>
    <row r="31" spans="1:7" x14ac:dyDescent="0.25">
      <c r="A31" s="143">
        <v>2015</v>
      </c>
      <c r="B31" s="143">
        <v>11.2</v>
      </c>
      <c r="C31" s="143">
        <v>7.1</v>
      </c>
      <c r="D31" s="143">
        <v>4.8</v>
      </c>
      <c r="E31" s="143">
        <v>10.4</v>
      </c>
      <c r="F31" s="143">
        <v>12.4</v>
      </c>
      <c r="G31" s="143">
        <v>5.5</v>
      </c>
    </row>
    <row r="32" spans="1:7" x14ac:dyDescent="0.25">
      <c r="A32" s="143">
        <v>2015.25</v>
      </c>
      <c r="B32" s="143">
        <v>11</v>
      </c>
      <c r="C32" s="143">
        <v>6.9</v>
      </c>
      <c r="D32" s="143">
        <v>4.7</v>
      </c>
      <c r="E32" s="143">
        <v>10.5</v>
      </c>
      <c r="F32" s="143">
        <v>12.2</v>
      </c>
      <c r="G32" s="143">
        <v>5.5</v>
      </c>
    </row>
    <row r="33" spans="1:7" x14ac:dyDescent="0.25">
      <c r="A33" s="143">
        <v>2015.5</v>
      </c>
      <c r="B33" s="143">
        <v>10.7</v>
      </c>
      <c r="C33" s="143">
        <v>6.8</v>
      </c>
      <c r="D33" s="143">
        <v>4.5999999999999996</v>
      </c>
      <c r="E33" s="143">
        <v>10.4</v>
      </c>
      <c r="F33" s="143">
        <v>11.5</v>
      </c>
      <c r="G33" s="143">
        <v>5.3</v>
      </c>
    </row>
    <row r="34" spans="1:7" x14ac:dyDescent="0.25">
      <c r="A34" s="143">
        <v>2015.75</v>
      </c>
      <c r="B34" s="143">
        <v>10.5</v>
      </c>
      <c r="C34" s="143">
        <v>6.7</v>
      </c>
      <c r="D34" s="143">
        <v>4.5</v>
      </c>
      <c r="E34" s="143">
        <v>10.199999999999999</v>
      </c>
      <c r="F34" s="143">
        <v>11.5</v>
      </c>
      <c r="G34" s="143">
        <v>5</v>
      </c>
    </row>
    <row r="35" spans="1:7" x14ac:dyDescent="0.25">
      <c r="A35" s="143">
        <v>2016</v>
      </c>
      <c r="B35" s="143">
        <v>10.3</v>
      </c>
      <c r="C35" s="143">
        <v>6.5</v>
      </c>
      <c r="D35" s="143">
        <v>4.3</v>
      </c>
      <c r="E35" s="143">
        <v>10.199999999999999</v>
      </c>
      <c r="F35" s="143">
        <v>11.6</v>
      </c>
      <c r="G35" s="143">
        <v>5</v>
      </c>
    </row>
    <row r="36" spans="1:7" x14ac:dyDescent="0.25">
      <c r="A36" s="143">
        <v>2016.25</v>
      </c>
      <c r="B36" s="143">
        <v>10.199999999999999</v>
      </c>
      <c r="C36" s="143">
        <v>6.3</v>
      </c>
      <c r="D36" s="143">
        <v>4.3</v>
      </c>
      <c r="E36" s="143">
        <v>10.1</v>
      </c>
      <c r="F36" s="143">
        <v>11.6</v>
      </c>
      <c r="G36" s="143">
        <v>4.9000000000000004</v>
      </c>
    </row>
    <row r="37" spans="1:7" x14ac:dyDescent="0.25">
      <c r="A37" s="143">
        <v>2016.5</v>
      </c>
      <c r="B37" s="143">
        <v>9.9</v>
      </c>
      <c r="C37" s="143">
        <v>5.8</v>
      </c>
      <c r="D37" s="143">
        <v>4.0999999999999996</v>
      </c>
      <c r="E37" s="143">
        <v>9.9</v>
      </c>
      <c r="F37" s="143">
        <v>11.7</v>
      </c>
      <c r="G37" s="143">
        <v>4.8</v>
      </c>
    </row>
    <row r="38" spans="1:7" x14ac:dyDescent="0.25">
      <c r="A38" s="143">
        <v>2016.75</v>
      </c>
      <c r="B38" s="143">
        <v>9.6999999999999993</v>
      </c>
      <c r="C38" s="143">
        <v>5.5</v>
      </c>
      <c r="D38" s="143">
        <v>3.9</v>
      </c>
      <c r="E38" s="143">
        <v>10</v>
      </c>
      <c r="F38" s="143">
        <v>11.8</v>
      </c>
      <c r="G38" s="143">
        <v>4.7</v>
      </c>
    </row>
    <row r="39" spans="1:7" x14ac:dyDescent="0.25">
      <c r="A39" s="143">
        <v>2017</v>
      </c>
      <c r="B39" s="143">
        <v>9.5</v>
      </c>
      <c r="C39" s="143">
        <v>5.2</v>
      </c>
      <c r="D39" s="143">
        <v>3.9</v>
      </c>
      <c r="E39" s="143">
        <v>9.6</v>
      </c>
      <c r="F39" s="143">
        <v>11.5</v>
      </c>
      <c r="G39" s="143">
        <v>4.5</v>
      </c>
    </row>
    <row r="40" spans="1:7" x14ac:dyDescent="0.25">
      <c r="A40" s="143">
        <v>2017.25</v>
      </c>
      <c r="B40" s="143">
        <v>9.1</v>
      </c>
      <c r="C40" s="143">
        <v>5</v>
      </c>
      <c r="D40" s="143">
        <v>3.8</v>
      </c>
      <c r="E40" s="143">
        <v>9.5</v>
      </c>
      <c r="F40" s="143">
        <v>11.2</v>
      </c>
      <c r="G40" s="143">
        <v>4.4000000000000004</v>
      </c>
    </row>
    <row r="41" spans="1:7" x14ac:dyDescent="0.25">
      <c r="A41" s="143">
        <v>2017.5</v>
      </c>
      <c r="B41" s="143">
        <v>9</v>
      </c>
      <c r="C41" s="143">
        <v>4.7</v>
      </c>
      <c r="D41" s="143">
        <v>3.7</v>
      </c>
      <c r="E41" s="143">
        <v>9.5</v>
      </c>
      <c r="F41" s="143">
        <v>11.3</v>
      </c>
      <c r="G41" s="143">
        <v>4.2</v>
      </c>
    </row>
    <row r="42" spans="1:7" x14ac:dyDescent="0.25">
      <c r="A42" s="143">
        <v>2017.75</v>
      </c>
      <c r="B42" s="143">
        <v>8.6999999999999993</v>
      </c>
      <c r="C42" s="143">
        <v>4.4000000000000004</v>
      </c>
      <c r="D42" s="143">
        <v>3.6</v>
      </c>
      <c r="E42" s="143">
        <v>9.1</v>
      </c>
      <c r="F42" s="143">
        <v>11</v>
      </c>
      <c r="G42" s="143">
        <v>4.2</v>
      </c>
    </row>
    <row r="43" spans="1:7" x14ac:dyDescent="0.25">
      <c r="A43" s="143">
        <v>2018</v>
      </c>
      <c r="B43" s="143">
        <v>8.5</v>
      </c>
      <c r="C43" s="143">
        <v>4.0999999999999996</v>
      </c>
      <c r="D43" s="143">
        <v>3.5</v>
      </c>
      <c r="E43" s="143">
        <v>9.1999999999999993</v>
      </c>
      <c r="F43" s="143">
        <v>10.9</v>
      </c>
      <c r="G43" s="143">
        <v>4.2</v>
      </c>
    </row>
    <row r="44" spans="1:7" x14ac:dyDescent="0.25">
      <c r="A44" s="143">
        <v>2018.25</v>
      </c>
      <c r="B44" s="143">
        <v>8.3000000000000007</v>
      </c>
      <c r="C44" s="143">
        <v>3.9</v>
      </c>
      <c r="D44" s="143">
        <v>3.4</v>
      </c>
      <c r="E44" s="143">
        <v>9.1</v>
      </c>
      <c r="F44" s="143">
        <v>10.8</v>
      </c>
      <c r="G44" s="143">
        <v>4</v>
      </c>
    </row>
    <row r="45" spans="1:7" x14ac:dyDescent="0.25">
      <c r="A45" s="143">
        <v>2018.5</v>
      </c>
      <c r="B45" s="143">
        <v>8</v>
      </c>
      <c r="C45" s="143">
        <v>3.8</v>
      </c>
      <c r="D45" s="143">
        <v>3.4</v>
      </c>
      <c r="E45" s="143">
        <v>9</v>
      </c>
      <c r="F45" s="143">
        <v>10.3</v>
      </c>
      <c r="G45" s="143">
        <v>4</v>
      </c>
    </row>
    <row r="46" spans="1:7" x14ac:dyDescent="0.25">
      <c r="A46" s="143">
        <v>2018.75</v>
      </c>
      <c r="B46" s="143">
        <v>7.9</v>
      </c>
      <c r="C46" s="143">
        <v>3.6</v>
      </c>
      <c r="D46" s="143">
        <v>3.3</v>
      </c>
      <c r="E46" s="143">
        <v>8.9</v>
      </c>
      <c r="F46" s="143">
        <v>10.5</v>
      </c>
      <c r="G46" s="143">
        <v>3.9</v>
      </c>
    </row>
    <row r="47" spans="1:7" x14ac:dyDescent="0.25">
      <c r="A47" s="143">
        <v>2019</v>
      </c>
      <c r="B47" s="143">
        <v>7.8</v>
      </c>
      <c r="C47" s="143">
        <v>3.4</v>
      </c>
      <c r="D47" s="143">
        <v>3.2</v>
      </c>
      <c r="E47" s="143">
        <v>8.6999999999999993</v>
      </c>
      <c r="F47" s="143">
        <v>10.3</v>
      </c>
      <c r="G47" s="143">
        <v>3.8</v>
      </c>
    </row>
    <row r="48" spans="1:7" x14ac:dyDescent="0.25">
      <c r="A48" s="145">
        <v>2019.25</v>
      </c>
      <c r="B48" s="145">
        <v>7.6</v>
      </c>
      <c r="C48" s="145">
        <v>3.3</v>
      </c>
      <c r="D48" s="145">
        <v>3.1</v>
      </c>
      <c r="E48" s="145">
        <v>8.6</v>
      </c>
      <c r="F48" s="145"/>
      <c r="G48" s="145"/>
    </row>
  </sheetData>
  <mergeCells count="2">
    <mergeCell ref="A1:G1"/>
    <mergeCell ref="I1:J1"/>
  </mergeCells>
  <pageMargins left="0.7" right="0.7" top="0.75" bottom="0.75" header="0.3" footer="0.3"/>
  <pageSetup paperSize="9" orientation="portrait" horizontalDpi="300" verticalDpi="30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H93"/>
  <sheetViews>
    <sheetView workbookViewId="0">
      <selection activeCell="E17" sqref="E17"/>
    </sheetView>
  </sheetViews>
  <sheetFormatPr defaultRowHeight="15" x14ac:dyDescent="0.25"/>
  <cols>
    <col min="1" max="1" width="11.7109375" customWidth="1"/>
    <col min="2" max="2" width="42" customWidth="1"/>
    <col min="3" max="3" width="16" customWidth="1"/>
    <col min="4" max="4" width="21.85546875" customWidth="1"/>
    <col min="5" max="5" width="40.7109375" customWidth="1"/>
    <col min="7" max="7" width="12.7109375" customWidth="1"/>
    <col min="8" max="8" width="32.7109375" customWidth="1"/>
  </cols>
  <sheetData>
    <row r="1" spans="1:8" ht="15.75" x14ac:dyDescent="0.25">
      <c r="A1" s="278" t="s">
        <v>72</v>
      </c>
      <c r="B1" s="279"/>
      <c r="C1" s="279"/>
      <c r="D1" s="279"/>
      <c r="E1" s="279"/>
      <c r="G1" s="278" t="s">
        <v>73</v>
      </c>
      <c r="H1" s="279"/>
    </row>
    <row r="2" spans="1:8" x14ac:dyDescent="0.25">
      <c r="A2" s="9" t="s">
        <v>71</v>
      </c>
      <c r="B2" s="9" t="s">
        <v>207</v>
      </c>
      <c r="C2" s="9" t="s">
        <v>208</v>
      </c>
      <c r="D2" s="9" t="s">
        <v>202</v>
      </c>
      <c r="E2" s="9" t="s">
        <v>209</v>
      </c>
      <c r="G2" s="16" t="s">
        <v>74</v>
      </c>
      <c r="H2" s="10" t="s">
        <v>44</v>
      </c>
    </row>
    <row r="3" spans="1:8" x14ac:dyDescent="0.25">
      <c r="A3" s="147">
        <v>2012</v>
      </c>
      <c r="B3" s="147">
        <v>-0.53</v>
      </c>
      <c r="C3" s="147">
        <v>-0.43</v>
      </c>
      <c r="D3" s="147">
        <v>-0.7</v>
      </c>
      <c r="E3" s="147">
        <v>-0.53</v>
      </c>
      <c r="G3" s="16" t="s">
        <v>75</v>
      </c>
      <c r="H3" s="11"/>
    </row>
    <row r="4" spans="1:8" x14ac:dyDescent="0.25">
      <c r="A4" s="146">
        <v>2012.0833333333301</v>
      </c>
      <c r="B4" s="146">
        <v>-0.56000000000000005</v>
      </c>
      <c r="C4" s="146">
        <v>-0.45</v>
      </c>
      <c r="D4" s="146">
        <v>-0.84</v>
      </c>
      <c r="E4" s="146">
        <v>-0.56000000000000005</v>
      </c>
      <c r="G4" s="16" t="s">
        <v>77</v>
      </c>
      <c r="H4" s="11" t="s">
        <v>98</v>
      </c>
    </row>
    <row r="5" spans="1:8" x14ac:dyDescent="0.25">
      <c r="A5" s="146">
        <v>2012.1666666666699</v>
      </c>
      <c r="B5" s="146">
        <v>-0.6</v>
      </c>
      <c r="C5" s="146">
        <v>-0.51</v>
      </c>
      <c r="D5" s="146">
        <v>-0.99</v>
      </c>
      <c r="E5" s="146">
        <v>-0.57999999999999996</v>
      </c>
      <c r="G5" s="16" t="s">
        <v>79</v>
      </c>
      <c r="H5" s="12"/>
    </row>
    <row r="6" spans="1:8" x14ac:dyDescent="0.25">
      <c r="A6" s="146">
        <v>2012.25</v>
      </c>
      <c r="B6" s="146">
        <v>-0.64</v>
      </c>
      <c r="C6" s="146">
        <v>-0.59</v>
      </c>
      <c r="D6" s="146">
        <v>-1.1399999999999999</v>
      </c>
      <c r="E6" s="146">
        <v>-0.61</v>
      </c>
    </row>
    <row r="7" spans="1:8" x14ac:dyDescent="0.25">
      <c r="A7" s="146">
        <v>2012.3333333333301</v>
      </c>
      <c r="B7" s="146">
        <v>-0.69</v>
      </c>
      <c r="C7" s="146">
        <v>-0.68</v>
      </c>
      <c r="D7" s="146">
        <v>-1.27</v>
      </c>
      <c r="E7" s="146">
        <v>-0.65</v>
      </c>
      <c r="G7" s="17" t="str">
        <f>HYPERLINK("#'OVERZICHT'!A1", "Link naar overzicht")</f>
        <v>Link naar overzicht</v>
      </c>
    </row>
    <row r="8" spans="1:8" x14ac:dyDescent="0.25">
      <c r="A8" s="146">
        <v>2012.4166666666699</v>
      </c>
      <c r="B8" s="146">
        <v>-0.76</v>
      </c>
      <c r="C8" s="146">
        <v>-0.77</v>
      </c>
      <c r="D8" s="146">
        <v>-1.38</v>
      </c>
      <c r="E8" s="146">
        <v>-0.71</v>
      </c>
    </row>
    <row r="9" spans="1:8" x14ac:dyDescent="0.25">
      <c r="A9" s="146">
        <v>2012.5</v>
      </c>
      <c r="B9" s="146">
        <v>-0.85</v>
      </c>
      <c r="C9" s="146">
        <v>-0.86</v>
      </c>
      <c r="D9" s="146">
        <v>-1.47</v>
      </c>
      <c r="E9" s="146">
        <v>-0.8</v>
      </c>
    </row>
    <row r="10" spans="1:8" x14ac:dyDescent="0.25">
      <c r="A10" s="146">
        <v>2012.5833333333301</v>
      </c>
      <c r="B10" s="146">
        <v>-0.94</v>
      </c>
      <c r="C10" s="146">
        <v>-0.95</v>
      </c>
      <c r="D10" s="146">
        <v>-1.55</v>
      </c>
      <c r="E10" s="146">
        <v>-0.89</v>
      </c>
    </row>
    <row r="11" spans="1:8" x14ac:dyDescent="0.25">
      <c r="A11" s="146">
        <v>2012.6666666666699</v>
      </c>
      <c r="B11" s="146">
        <v>-1.01</v>
      </c>
      <c r="C11" s="146">
        <v>-1.01</v>
      </c>
      <c r="D11" s="146">
        <v>-1.6</v>
      </c>
      <c r="E11" s="146">
        <v>-0.96</v>
      </c>
    </row>
    <row r="12" spans="1:8" x14ac:dyDescent="0.25">
      <c r="A12" s="146">
        <v>2012.75</v>
      </c>
      <c r="B12" s="146">
        <v>-1.05</v>
      </c>
      <c r="C12" s="146">
        <v>-1.04</v>
      </c>
      <c r="D12" s="146">
        <v>-1.63</v>
      </c>
      <c r="E12" s="146">
        <v>-1.01</v>
      </c>
    </row>
    <row r="13" spans="1:8" x14ac:dyDescent="0.25">
      <c r="A13" s="146">
        <v>2012.8333333333301</v>
      </c>
      <c r="B13" s="146">
        <v>-1.07</v>
      </c>
      <c r="C13" s="146">
        <v>-1.03</v>
      </c>
      <c r="D13" s="146">
        <v>-1.64</v>
      </c>
      <c r="E13" s="146">
        <v>-1.03</v>
      </c>
    </row>
    <row r="14" spans="1:8" x14ac:dyDescent="0.25">
      <c r="A14" s="146">
        <v>2012.9166666666699</v>
      </c>
      <c r="B14" s="146">
        <v>-1.08</v>
      </c>
      <c r="C14" s="146">
        <v>-1.01</v>
      </c>
      <c r="D14" s="146">
        <v>-1.65</v>
      </c>
      <c r="E14" s="146">
        <v>-1.04</v>
      </c>
    </row>
    <row r="15" spans="1:8" x14ac:dyDescent="0.25">
      <c r="A15" s="146">
        <v>2013</v>
      </c>
      <c r="B15" s="146">
        <v>-1.08</v>
      </c>
      <c r="C15" s="146">
        <v>-0.99</v>
      </c>
      <c r="D15" s="146">
        <v>-1.63</v>
      </c>
      <c r="E15" s="146">
        <v>-1.05</v>
      </c>
    </row>
    <row r="16" spans="1:8" x14ac:dyDescent="0.25">
      <c r="A16" s="146">
        <v>2013.0833333333301</v>
      </c>
      <c r="B16" s="146">
        <v>-1.08</v>
      </c>
      <c r="C16" s="146">
        <v>-1</v>
      </c>
      <c r="D16" s="146">
        <v>-1.6</v>
      </c>
      <c r="E16" s="146">
        <v>-1.05</v>
      </c>
    </row>
    <row r="17" spans="1:5" x14ac:dyDescent="0.25">
      <c r="A17" s="146">
        <v>2013.1666666666699</v>
      </c>
      <c r="B17" s="146">
        <v>-1.07</v>
      </c>
      <c r="C17" s="146">
        <v>-1</v>
      </c>
      <c r="D17" s="146">
        <v>-1.54</v>
      </c>
      <c r="E17" s="146">
        <v>-1.03</v>
      </c>
    </row>
    <row r="18" spans="1:5" x14ac:dyDescent="0.25">
      <c r="A18" s="146">
        <v>2013.25</v>
      </c>
      <c r="B18" s="146">
        <v>-1.02</v>
      </c>
      <c r="C18" s="146">
        <v>-0.92</v>
      </c>
      <c r="D18" s="146">
        <v>-1.44</v>
      </c>
      <c r="E18" s="146">
        <v>-0.99</v>
      </c>
    </row>
    <row r="19" spans="1:5" x14ac:dyDescent="0.25">
      <c r="A19" s="146">
        <v>2013.3333333333301</v>
      </c>
      <c r="B19" s="146">
        <v>-0.93</v>
      </c>
      <c r="C19" s="146">
        <v>-0.78</v>
      </c>
      <c r="D19" s="146">
        <v>-1.3</v>
      </c>
      <c r="E19" s="146">
        <v>-0.92</v>
      </c>
    </row>
    <row r="20" spans="1:5" x14ac:dyDescent="0.25">
      <c r="A20" s="146">
        <v>2013.4166666666699</v>
      </c>
      <c r="B20" s="146">
        <v>-0.83</v>
      </c>
      <c r="C20" s="146">
        <v>-0.59</v>
      </c>
      <c r="D20" s="146">
        <v>-1.1499999999999999</v>
      </c>
      <c r="E20" s="146">
        <v>-0.84</v>
      </c>
    </row>
    <row r="21" spans="1:5" x14ac:dyDescent="0.25">
      <c r="A21" s="146">
        <v>2013.5</v>
      </c>
      <c r="B21" s="146">
        <v>-0.72</v>
      </c>
      <c r="C21" s="146">
        <v>-0.37</v>
      </c>
      <c r="D21" s="146">
        <v>-0.97</v>
      </c>
      <c r="E21" s="146">
        <v>-0.76</v>
      </c>
    </row>
    <row r="22" spans="1:5" x14ac:dyDescent="0.25">
      <c r="A22" s="146">
        <v>2013.5833333333301</v>
      </c>
      <c r="B22" s="146">
        <v>-0.62</v>
      </c>
      <c r="C22" s="146">
        <v>-0.14000000000000001</v>
      </c>
      <c r="D22" s="146">
        <v>-0.79</v>
      </c>
      <c r="E22" s="146">
        <v>-0.68</v>
      </c>
    </row>
    <row r="23" spans="1:5" x14ac:dyDescent="0.25">
      <c r="A23" s="146">
        <v>2013.6666666666699</v>
      </c>
      <c r="B23" s="146">
        <v>-0.53</v>
      </c>
      <c r="C23" s="146">
        <v>0.05</v>
      </c>
      <c r="D23" s="146">
        <v>-0.61</v>
      </c>
      <c r="E23" s="146">
        <v>-0.6</v>
      </c>
    </row>
    <row r="24" spans="1:5" x14ac:dyDescent="0.25">
      <c r="A24" s="146">
        <v>2013.75</v>
      </c>
      <c r="B24" s="146">
        <v>-0.45</v>
      </c>
      <c r="C24" s="146">
        <v>0.18</v>
      </c>
      <c r="D24" s="146">
        <v>-0.43</v>
      </c>
      <c r="E24" s="146">
        <v>-0.54</v>
      </c>
    </row>
    <row r="25" spans="1:5" x14ac:dyDescent="0.25">
      <c r="A25" s="146">
        <v>2013.8333333333301</v>
      </c>
      <c r="B25" s="146">
        <v>-0.39</v>
      </c>
      <c r="C25" s="146">
        <v>0.24</v>
      </c>
      <c r="D25" s="146">
        <v>-0.25</v>
      </c>
      <c r="E25" s="146">
        <v>-0.48</v>
      </c>
    </row>
    <row r="26" spans="1:5" x14ac:dyDescent="0.25">
      <c r="A26" s="146">
        <v>2013.9166666666599</v>
      </c>
      <c r="B26" s="146">
        <v>-0.32</v>
      </c>
      <c r="C26" s="146">
        <v>0.27</v>
      </c>
      <c r="D26" s="146">
        <v>-7.0000000000000007E-2</v>
      </c>
      <c r="E26" s="146">
        <v>-0.42</v>
      </c>
    </row>
    <row r="27" spans="1:5" x14ac:dyDescent="0.25">
      <c r="A27" s="146">
        <v>2014</v>
      </c>
      <c r="B27" s="146">
        <v>-0.24</v>
      </c>
      <c r="C27" s="146">
        <v>0.28999999999999998</v>
      </c>
      <c r="D27" s="146">
        <v>0.1</v>
      </c>
      <c r="E27" s="146">
        <v>-0.35</v>
      </c>
    </row>
    <row r="28" spans="1:5" x14ac:dyDescent="0.25">
      <c r="A28" s="146">
        <v>2014.0833333333301</v>
      </c>
      <c r="B28" s="146">
        <v>-0.16</v>
      </c>
      <c r="C28" s="146">
        <v>0.3</v>
      </c>
      <c r="D28" s="146">
        <v>0.25</v>
      </c>
      <c r="E28" s="146">
        <v>-0.26</v>
      </c>
    </row>
    <row r="29" spans="1:5" x14ac:dyDescent="0.25">
      <c r="A29" s="146">
        <v>2014.1666666666599</v>
      </c>
      <c r="B29" s="146">
        <v>-0.08</v>
      </c>
      <c r="C29" s="146">
        <v>0.3</v>
      </c>
      <c r="D29" s="146">
        <v>0.39</v>
      </c>
      <c r="E29" s="146">
        <v>-0.18</v>
      </c>
    </row>
    <row r="30" spans="1:5" x14ac:dyDescent="0.25">
      <c r="A30" s="146">
        <v>2014.25</v>
      </c>
      <c r="B30" s="146">
        <v>-0.01</v>
      </c>
      <c r="C30" s="146">
        <v>0.28000000000000003</v>
      </c>
      <c r="D30" s="146">
        <v>0.5</v>
      </c>
      <c r="E30" s="146">
        <v>-0.1</v>
      </c>
    </row>
    <row r="31" spans="1:5" x14ac:dyDescent="0.25">
      <c r="A31" s="146">
        <v>2014.3333333333301</v>
      </c>
      <c r="B31" s="146">
        <v>0.03</v>
      </c>
      <c r="C31" s="146">
        <v>0.25</v>
      </c>
      <c r="D31" s="146">
        <v>0.57999999999999996</v>
      </c>
      <c r="E31" s="146">
        <v>-0.05</v>
      </c>
    </row>
    <row r="32" spans="1:5" x14ac:dyDescent="0.25">
      <c r="A32" s="146">
        <v>2014.4166666666599</v>
      </c>
      <c r="B32" s="146">
        <v>0.04</v>
      </c>
      <c r="C32" s="146">
        <v>0.2</v>
      </c>
      <c r="D32" s="146">
        <v>0.66</v>
      </c>
      <c r="E32" s="146">
        <v>-0.04</v>
      </c>
    </row>
    <row r="33" spans="1:5" x14ac:dyDescent="0.25">
      <c r="A33" s="146">
        <v>2014.5</v>
      </c>
      <c r="B33" s="146">
        <v>0.02</v>
      </c>
      <c r="C33" s="146">
        <v>0.18</v>
      </c>
      <c r="D33" s="146">
        <v>0.73</v>
      </c>
      <c r="E33" s="146">
        <v>-0.05</v>
      </c>
    </row>
    <row r="34" spans="1:5" x14ac:dyDescent="0.25">
      <c r="A34" s="146">
        <v>2014.5833333333301</v>
      </c>
      <c r="B34" s="146">
        <v>0.02</v>
      </c>
      <c r="C34" s="146">
        <v>0.17</v>
      </c>
      <c r="D34" s="146">
        <v>0.81</v>
      </c>
      <c r="E34" s="146">
        <v>-0.05</v>
      </c>
    </row>
    <row r="35" spans="1:5" x14ac:dyDescent="0.25">
      <c r="A35" s="146">
        <v>2014.6666666666599</v>
      </c>
      <c r="B35" s="146">
        <v>0.04</v>
      </c>
      <c r="C35" s="146">
        <v>0.19</v>
      </c>
      <c r="D35" s="146">
        <v>0.9</v>
      </c>
      <c r="E35" s="146">
        <v>-0.04</v>
      </c>
    </row>
    <row r="36" spans="1:5" x14ac:dyDescent="0.25">
      <c r="A36" s="146">
        <v>2014.75</v>
      </c>
      <c r="B36" s="146">
        <v>0.08</v>
      </c>
      <c r="C36" s="146">
        <v>0.23</v>
      </c>
      <c r="D36" s="146">
        <v>1</v>
      </c>
      <c r="E36" s="146">
        <v>0</v>
      </c>
    </row>
    <row r="37" spans="1:5" x14ac:dyDescent="0.25">
      <c r="A37" s="146">
        <v>2014.8333333333301</v>
      </c>
      <c r="B37" s="146">
        <v>0.14000000000000001</v>
      </c>
      <c r="C37" s="146">
        <v>0.3</v>
      </c>
      <c r="D37" s="146">
        <v>1.1000000000000001</v>
      </c>
      <c r="E37" s="146">
        <v>0.05</v>
      </c>
    </row>
    <row r="38" spans="1:5" x14ac:dyDescent="0.25">
      <c r="A38" s="146">
        <v>2014.9166666666599</v>
      </c>
      <c r="B38" s="146">
        <v>0.22</v>
      </c>
      <c r="C38" s="146">
        <v>0.38</v>
      </c>
      <c r="D38" s="146">
        <v>1.18</v>
      </c>
      <c r="E38" s="146">
        <v>0.12</v>
      </c>
    </row>
    <row r="39" spans="1:5" x14ac:dyDescent="0.25">
      <c r="A39" s="146">
        <v>2015</v>
      </c>
      <c r="B39" s="146">
        <v>0.28000000000000003</v>
      </c>
      <c r="C39" s="146">
        <v>0.43</v>
      </c>
      <c r="D39" s="146">
        <v>1.24</v>
      </c>
      <c r="E39" s="146">
        <v>0.17</v>
      </c>
    </row>
    <row r="40" spans="1:5" x14ac:dyDescent="0.25">
      <c r="A40" s="146">
        <v>2015.0833333333301</v>
      </c>
      <c r="B40" s="146">
        <v>0.28999999999999998</v>
      </c>
      <c r="C40" s="146">
        <v>0.43</v>
      </c>
      <c r="D40" s="146">
        <v>1.27</v>
      </c>
      <c r="E40" s="146">
        <v>0.18</v>
      </c>
    </row>
    <row r="41" spans="1:5" x14ac:dyDescent="0.25">
      <c r="A41" s="146">
        <v>2015.1666666666599</v>
      </c>
      <c r="B41" s="146">
        <v>0.27</v>
      </c>
      <c r="C41" s="146">
        <v>0.41</v>
      </c>
      <c r="D41" s="146">
        <v>1.27</v>
      </c>
      <c r="E41" s="146">
        <v>0.17</v>
      </c>
    </row>
    <row r="42" spans="1:5" x14ac:dyDescent="0.25">
      <c r="A42" s="146">
        <v>2015.25</v>
      </c>
      <c r="B42" s="146">
        <v>0.25</v>
      </c>
      <c r="C42" s="146">
        <v>0.43</v>
      </c>
      <c r="D42" s="146">
        <v>1.24</v>
      </c>
      <c r="E42" s="146">
        <v>0.14000000000000001</v>
      </c>
    </row>
    <row r="43" spans="1:5" x14ac:dyDescent="0.25">
      <c r="A43" s="146">
        <v>2015.3333333333301</v>
      </c>
      <c r="B43" s="146">
        <v>0.25</v>
      </c>
      <c r="C43" s="146">
        <v>0.49</v>
      </c>
      <c r="D43" s="146">
        <v>1.2</v>
      </c>
      <c r="E43" s="146">
        <v>0.15</v>
      </c>
    </row>
    <row r="44" spans="1:5" x14ac:dyDescent="0.25">
      <c r="A44" s="146">
        <v>2015.4166666666599</v>
      </c>
      <c r="B44" s="146">
        <v>0.28000000000000003</v>
      </c>
      <c r="C44" s="146">
        <v>0.56999999999999995</v>
      </c>
      <c r="D44" s="146">
        <v>1.1499999999999999</v>
      </c>
      <c r="E44" s="146">
        <v>0.17</v>
      </c>
    </row>
    <row r="45" spans="1:5" x14ac:dyDescent="0.25">
      <c r="A45" s="146">
        <v>2015.5</v>
      </c>
      <c r="B45" s="146">
        <v>0.31</v>
      </c>
      <c r="C45" s="146">
        <v>0.63</v>
      </c>
      <c r="D45" s="146">
        <v>1.1000000000000001</v>
      </c>
      <c r="E45" s="146">
        <v>0.21</v>
      </c>
    </row>
    <row r="46" spans="1:5" x14ac:dyDescent="0.25">
      <c r="A46" s="146">
        <v>2015.5833333333301</v>
      </c>
      <c r="B46" s="146">
        <v>0.35</v>
      </c>
      <c r="C46" s="146">
        <v>0.67</v>
      </c>
      <c r="D46" s="146">
        <v>1.05</v>
      </c>
      <c r="E46" s="146">
        <v>0.26</v>
      </c>
    </row>
    <row r="47" spans="1:5" x14ac:dyDescent="0.25">
      <c r="A47" s="146">
        <v>2015.6666666666599</v>
      </c>
      <c r="B47" s="146">
        <v>0.38</v>
      </c>
      <c r="C47" s="146">
        <v>0.69</v>
      </c>
      <c r="D47" s="146">
        <v>1.02</v>
      </c>
      <c r="E47" s="146">
        <v>0.3</v>
      </c>
    </row>
    <row r="48" spans="1:5" x14ac:dyDescent="0.25">
      <c r="A48" s="146">
        <v>2015.75</v>
      </c>
      <c r="B48" s="146">
        <v>0.4</v>
      </c>
      <c r="C48" s="146">
        <v>0.7</v>
      </c>
      <c r="D48" s="146">
        <v>1</v>
      </c>
      <c r="E48" s="146">
        <v>0.32</v>
      </c>
    </row>
    <row r="49" spans="1:5" x14ac:dyDescent="0.25">
      <c r="A49" s="146">
        <v>2015.8333333333301</v>
      </c>
      <c r="B49" s="146">
        <v>0.39</v>
      </c>
      <c r="C49" s="146">
        <v>0.68</v>
      </c>
      <c r="D49" s="146">
        <v>1.01</v>
      </c>
      <c r="E49" s="146">
        <v>0.32</v>
      </c>
    </row>
    <row r="50" spans="1:5" x14ac:dyDescent="0.25">
      <c r="A50" s="146">
        <v>2015.9166666666599</v>
      </c>
      <c r="B50" s="146">
        <v>0.39</v>
      </c>
      <c r="C50" s="146">
        <v>0.62</v>
      </c>
      <c r="D50" s="146">
        <v>1.05</v>
      </c>
      <c r="E50" s="146">
        <v>0.31</v>
      </c>
    </row>
    <row r="51" spans="1:5" x14ac:dyDescent="0.25">
      <c r="A51" s="146">
        <v>2016</v>
      </c>
      <c r="B51" s="146">
        <v>0.4</v>
      </c>
      <c r="C51" s="146">
        <v>0.56000000000000005</v>
      </c>
      <c r="D51" s="146">
        <v>1.1100000000000001</v>
      </c>
      <c r="E51" s="146">
        <v>0.33</v>
      </c>
    </row>
    <row r="52" spans="1:5" x14ac:dyDescent="0.25">
      <c r="A52" s="146">
        <v>2016.0833333333301</v>
      </c>
      <c r="B52" s="146">
        <v>0.42</v>
      </c>
      <c r="C52" s="146">
        <v>0.5</v>
      </c>
      <c r="D52" s="146">
        <v>1.17</v>
      </c>
      <c r="E52" s="146">
        <v>0.35</v>
      </c>
    </row>
    <row r="53" spans="1:5" x14ac:dyDescent="0.25">
      <c r="A53" s="146">
        <v>2016.1666666666599</v>
      </c>
      <c r="B53" s="146">
        <v>0.43</v>
      </c>
      <c r="C53" s="146">
        <v>0.47</v>
      </c>
      <c r="D53" s="146">
        <v>1.24</v>
      </c>
      <c r="E53" s="146">
        <v>0.37</v>
      </c>
    </row>
    <row r="54" spans="1:5" x14ac:dyDescent="0.25">
      <c r="A54" s="146">
        <v>2016.25</v>
      </c>
      <c r="B54" s="146">
        <v>0.46</v>
      </c>
      <c r="C54" s="146">
        <v>0.46</v>
      </c>
      <c r="D54" s="146">
        <v>1.3</v>
      </c>
      <c r="E54" s="146">
        <v>0.39</v>
      </c>
    </row>
    <row r="55" spans="1:5" x14ac:dyDescent="0.25">
      <c r="A55" s="146">
        <v>2016.3333333333301</v>
      </c>
      <c r="B55" s="146">
        <v>0.48</v>
      </c>
      <c r="C55" s="146">
        <v>0.47</v>
      </c>
      <c r="D55" s="146">
        <v>1.35</v>
      </c>
      <c r="E55" s="146">
        <v>0.4</v>
      </c>
    </row>
    <row r="56" spans="1:5" x14ac:dyDescent="0.25">
      <c r="A56" s="146">
        <v>2016.4166666666599</v>
      </c>
      <c r="B56" s="146">
        <v>0.48</v>
      </c>
      <c r="C56" s="146">
        <v>0.46</v>
      </c>
      <c r="D56" s="146">
        <v>1.39</v>
      </c>
      <c r="E56" s="146">
        <v>0.41</v>
      </c>
    </row>
    <row r="57" spans="1:5" x14ac:dyDescent="0.25">
      <c r="A57" s="146">
        <v>2016.5</v>
      </c>
      <c r="B57" s="146">
        <v>0.47</v>
      </c>
      <c r="C57" s="146">
        <v>0.41</v>
      </c>
      <c r="D57" s="146">
        <v>1.41</v>
      </c>
      <c r="E57" s="146">
        <v>0.41</v>
      </c>
    </row>
    <row r="58" spans="1:5" x14ac:dyDescent="0.25">
      <c r="A58" s="146">
        <v>2016.5833333333301</v>
      </c>
      <c r="B58" s="146">
        <v>0.45</v>
      </c>
      <c r="C58" s="146">
        <v>0.33</v>
      </c>
      <c r="D58" s="146">
        <v>1.42</v>
      </c>
      <c r="E58" s="146">
        <v>0.39</v>
      </c>
    </row>
    <row r="59" spans="1:5" x14ac:dyDescent="0.25">
      <c r="A59" s="146">
        <v>2016.6666666666599</v>
      </c>
      <c r="B59" s="146">
        <v>0.44</v>
      </c>
      <c r="C59" s="146">
        <v>0.3</v>
      </c>
      <c r="D59" s="146">
        <v>1.43</v>
      </c>
      <c r="E59" s="146">
        <v>0.38</v>
      </c>
    </row>
    <row r="60" spans="1:5" x14ac:dyDescent="0.25">
      <c r="A60" s="146">
        <v>2016.75</v>
      </c>
      <c r="B60" s="146">
        <v>0.42</v>
      </c>
      <c r="C60" s="146">
        <v>0.28999999999999998</v>
      </c>
      <c r="D60" s="146">
        <v>1.43</v>
      </c>
      <c r="E60" s="146">
        <v>0.36</v>
      </c>
    </row>
    <row r="61" spans="1:5" x14ac:dyDescent="0.25">
      <c r="A61" s="146">
        <v>2016.8333333333301</v>
      </c>
      <c r="B61" s="146">
        <v>0.41</v>
      </c>
      <c r="C61" s="146">
        <v>0.31</v>
      </c>
      <c r="D61" s="146">
        <v>1.41</v>
      </c>
      <c r="E61" s="146">
        <v>0.35</v>
      </c>
    </row>
    <row r="62" spans="1:5" x14ac:dyDescent="0.25">
      <c r="A62" s="146">
        <v>2016.9166666666599</v>
      </c>
      <c r="B62" s="146">
        <v>0.43</v>
      </c>
      <c r="C62" s="146">
        <v>0.38</v>
      </c>
      <c r="D62" s="146">
        <v>1.39</v>
      </c>
      <c r="E62" s="146">
        <v>0.36</v>
      </c>
    </row>
    <row r="63" spans="1:5" x14ac:dyDescent="0.25">
      <c r="A63" s="146">
        <v>2017</v>
      </c>
      <c r="B63" s="146">
        <v>0.46</v>
      </c>
      <c r="C63" s="146">
        <v>0.53</v>
      </c>
      <c r="D63" s="146">
        <v>1.36</v>
      </c>
      <c r="E63" s="146">
        <v>0.39</v>
      </c>
    </row>
    <row r="64" spans="1:5" x14ac:dyDescent="0.25">
      <c r="A64" s="146">
        <v>2017.0833333333301</v>
      </c>
      <c r="B64" s="146">
        <v>0.5</v>
      </c>
      <c r="C64" s="146">
        <v>0.7</v>
      </c>
      <c r="D64" s="146">
        <v>1.32</v>
      </c>
      <c r="E64" s="146">
        <v>0.42</v>
      </c>
    </row>
    <row r="65" spans="1:5" x14ac:dyDescent="0.25">
      <c r="A65" s="146">
        <v>2017.1666666666599</v>
      </c>
      <c r="B65" s="146">
        <v>0.55000000000000004</v>
      </c>
      <c r="C65" s="146">
        <v>0.86</v>
      </c>
      <c r="D65" s="146">
        <v>1.29</v>
      </c>
      <c r="E65" s="146">
        <v>0.45</v>
      </c>
    </row>
    <row r="66" spans="1:5" x14ac:dyDescent="0.25">
      <c r="A66" s="146">
        <v>2017.25</v>
      </c>
      <c r="B66" s="146">
        <v>0.57999999999999996</v>
      </c>
      <c r="C66" s="146">
        <v>0.95</v>
      </c>
      <c r="D66" s="146">
        <v>1.26</v>
      </c>
      <c r="E66" s="146">
        <v>0.48</v>
      </c>
    </row>
    <row r="67" spans="1:5" x14ac:dyDescent="0.25">
      <c r="A67" s="146">
        <v>2017.3333333333301</v>
      </c>
      <c r="B67" s="146">
        <v>0.6</v>
      </c>
      <c r="C67" s="146">
        <v>0.99</v>
      </c>
      <c r="D67" s="146">
        <v>1.25</v>
      </c>
      <c r="E67" s="146">
        <v>0.5</v>
      </c>
    </row>
    <row r="68" spans="1:5" x14ac:dyDescent="0.25">
      <c r="A68" s="146">
        <v>2017.4166666666599</v>
      </c>
      <c r="B68" s="146">
        <v>0.63</v>
      </c>
      <c r="C68" s="146">
        <v>1.02</v>
      </c>
      <c r="D68" s="146">
        <v>1.24</v>
      </c>
      <c r="E68" s="146">
        <v>0.53</v>
      </c>
    </row>
    <row r="69" spans="1:5" x14ac:dyDescent="0.25">
      <c r="A69" s="146">
        <v>2017.49999999999</v>
      </c>
      <c r="B69" s="146">
        <v>0.67</v>
      </c>
      <c r="C69" s="146">
        <v>1.07</v>
      </c>
      <c r="D69" s="146">
        <v>1.23</v>
      </c>
      <c r="E69" s="146">
        <v>0.56999999999999995</v>
      </c>
    </row>
    <row r="70" spans="1:5" x14ac:dyDescent="0.25">
      <c r="A70" s="146">
        <v>2017.5833333333301</v>
      </c>
      <c r="B70" s="146">
        <v>0.71</v>
      </c>
      <c r="C70" s="146">
        <v>1.1299999999999999</v>
      </c>
      <c r="D70" s="146">
        <v>1.21</v>
      </c>
      <c r="E70" s="146">
        <v>0.6</v>
      </c>
    </row>
    <row r="71" spans="1:5" x14ac:dyDescent="0.25">
      <c r="A71" s="146">
        <v>2017.6666666666599</v>
      </c>
      <c r="B71" s="146">
        <v>0.74</v>
      </c>
      <c r="C71" s="146">
        <v>1.18</v>
      </c>
      <c r="D71" s="146">
        <v>1.17</v>
      </c>
      <c r="E71" s="146">
        <v>0.63</v>
      </c>
    </row>
    <row r="72" spans="1:5" x14ac:dyDescent="0.25">
      <c r="A72" s="146">
        <v>2017.74999999999</v>
      </c>
      <c r="B72" s="146">
        <v>0.75</v>
      </c>
      <c r="C72" s="146">
        <v>1.18</v>
      </c>
      <c r="D72" s="146">
        <v>1.1200000000000001</v>
      </c>
      <c r="E72" s="146">
        <v>0.66</v>
      </c>
    </row>
    <row r="73" spans="1:5" x14ac:dyDescent="0.25">
      <c r="A73" s="146">
        <v>2017.8333333333301</v>
      </c>
      <c r="B73" s="146">
        <v>0.8</v>
      </c>
      <c r="C73" s="146">
        <v>1.23</v>
      </c>
      <c r="D73" s="146">
        <v>1.5</v>
      </c>
      <c r="E73" s="146">
        <v>0.68</v>
      </c>
    </row>
    <row r="74" spans="1:5" x14ac:dyDescent="0.25">
      <c r="A74" s="146">
        <v>2017.9166666666599</v>
      </c>
      <c r="B74" s="146">
        <v>0.84</v>
      </c>
      <c r="C74" s="146">
        <v>1.29</v>
      </c>
      <c r="D74" s="146">
        <v>1.57</v>
      </c>
      <c r="E74" s="146">
        <v>0.71</v>
      </c>
    </row>
    <row r="75" spans="1:5" x14ac:dyDescent="0.25">
      <c r="A75" s="146">
        <v>2017.99999999999</v>
      </c>
      <c r="B75" s="146">
        <v>0.86</v>
      </c>
      <c r="C75" s="146">
        <v>1.35</v>
      </c>
      <c r="D75" s="146">
        <v>1.61</v>
      </c>
      <c r="E75" s="146">
        <v>0.73</v>
      </c>
    </row>
    <row r="76" spans="1:5" x14ac:dyDescent="0.25">
      <c r="A76" s="146">
        <v>2018.0833333333301</v>
      </c>
      <c r="B76" s="146">
        <v>0.86</v>
      </c>
      <c r="C76" s="146">
        <v>1.36</v>
      </c>
      <c r="D76" s="146">
        <v>1.63</v>
      </c>
      <c r="E76" s="146">
        <v>0.72</v>
      </c>
    </row>
    <row r="77" spans="1:5" x14ac:dyDescent="0.25">
      <c r="A77" s="146">
        <v>2018.1666666666599</v>
      </c>
      <c r="B77" s="146">
        <v>0.85</v>
      </c>
      <c r="C77" s="146">
        <v>1.31</v>
      </c>
      <c r="D77" s="146">
        <v>1.62</v>
      </c>
      <c r="E77" s="146">
        <v>0.72</v>
      </c>
    </row>
    <row r="78" spans="1:5" x14ac:dyDescent="0.25">
      <c r="A78" s="146">
        <v>2018.24999999999</v>
      </c>
      <c r="B78" s="146">
        <v>0.83</v>
      </c>
      <c r="C78" s="146">
        <v>1.23</v>
      </c>
      <c r="D78" s="146">
        <v>1.61</v>
      </c>
      <c r="E78" s="146">
        <v>0.72</v>
      </c>
    </row>
    <row r="79" spans="1:5" x14ac:dyDescent="0.25">
      <c r="A79" s="146">
        <v>2018.3333333333301</v>
      </c>
      <c r="B79" s="146">
        <v>0.82</v>
      </c>
      <c r="C79" s="146">
        <v>1.1399999999999999</v>
      </c>
      <c r="D79" s="146">
        <v>1.59</v>
      </c>
      <c r="E79" s="146">
        <v>0.72</v>
      </c>
    </row>
    <row r="80" spans="1:5" x14ac:dyDescent="0.25">
      <c r="A80" s="146">
        <v>2018.4166666666599</v>
      </c>
      <c r="B80" s="146">
        <v>0.81</v>
      </c>
      <c r="C80" s="146">
        <v>1.03</v>
      </c>
      <c r="D80" s="146">
        <v>1.58</v>
      </c>
      <c r="E80" s="146">
        <v>0.71</v>
      </c>
    </row>
    <row r="81" spans="1:5" x14ac:dyDescent="0.25">
      <c r="A81" s="146">
        <v>2018.49999999999</v>
      </c>
      <c r="B81" s="146">
        <v>0.78</v>
      </c>
      <c r="C81" s="146">
        <v>0.94</v>
      </c>
      <c r="D81" s="146">
        <v>1.53</v>
      </c>
      <c r="E81" s="146">
        <v>0.7</v>
      </c>
    </row>
    <row r="82" spans="1:5" x14ac:dyDescent="0.25">
      <c r="A82" s="146">
        <v>2018.5833333333301</v>
      </c>
      <c r="B82" s="146">
        <v>0.74</v>
      </c>
      <c r="C82" s="146">
        <v>0.86</v>
      </c>
      <c r="D82" s="146">
        <v>1.46</v>
      </c>
      <c r="E82" s="146">
        <v>0.66</v>
      </c>
    </row>
    <row r="83" spans="1:5" x14ac:dyDescent="0.25">
      <c r="A83" s="146">
        <v>2018.6666666666599</v>
      </c>
      <c r="B83" s="146">
        <v>0.69</v>
      </c>
      <c r="C83" s="146">
        <v>0.82</v>
      </c>
      <c r="D83" s="146">
        <v>1.38</v>
      </c>
      <c r="E83" s="146">
        <v>0.62</v>
      </c>
    </row>
    <row r="84" spans="1:5" x14ac:dyDescent="0.25">
      <c r="A84" s="146">
        <v>2018.74999999999</v>
      </c>
      <c r="B84" s="146">
        <v>0.66</v>
      </c>
      <c r="C84" s="146">
        <v>0.79</v>
      </c>
      <c r="D84" s="146">
        <v>1.31</v>
      </c>
      <c r="E84" s="146">
        <v>0.59</v>
      </c>
    </row>
    <row r="85" spans="1:5" x14ac:dyDescent="0.25">
      <c r="A85" s="146">
        <v>2018.8333333333301</v>
      </c>
      <c r="B85" s="146">
        <v>0.62</v>
      </c>
      <c r="C85" s="146">
        <v>0.77</v>
      </c>
      <c r="D85" s="146">
        <v>1.25</v>
      </c>
      <c r="E85" s="146">
        <v>0.56000000000000005</v>
      </c>
    </row>
    <row r="86" spans="1:5" x14ac:dyDescent="0.25">
      <c r="A86" s="146">
        <v>2018.9166666666599</v>
      </c>
      <c r="B86" s="146">
        <v>0.6</v>
      </c>
      <c r="C86" s="146">
        <v>0.73</v>
      </c>
      <c r="D86" s="146">
        <v>1.2</v>
      </c>
      <c r="E86" s="146">
        <v>0.54</v>
      </c>
    </row>
    <row r="87" spans="1:5" x14ac:dyDescent="0.25">
      <c r="A87" s="146">
        <v>2018.99999999999</v>
      </c>
      <c r="B87" s="146">
        <v>0.57999999999999996</v>
      </c>
      <c r="C87" s="146">
        <v>0.66</v>
      </c>
      <c r="D87" s="146">
        <v>1.17</v>
      </c>
      <c r="E87" s="146">
        <v>0.53</v>
      </c>
    </row>
    <row r="88" spans="1:5" x14ac:dyDescent="0.25">
      <c r="A88" s="146">
        <v>2019.0833333333301</v>
      </c>
      <c r="B88" s="146">
        <v>0.56000000000000005</v>
      </c>
      <c r="C88" s="146">
        <v>0.55000000000000004</v>
      </c>
      <c r="D88" s="146">
        <v>1.1399999999999999</v>
      </c>
      <c r="E88" s="146">
        <v>0.51</v>
      </c>
    </row>
    <row r="89" spans="1:5" x14ac:dyDescent="0.25">
      <c r="A89" s="146">
        <v>2019.1666666666599</v>
      </c>
      <c r="B89" s="146">
        <v>0.52</v>
      </c>
      <c r="C89" s="146">
        <v>0.44</v>
      </c>
      <c r="D89" s="146">
        <v>1.1000000000000001</v>
      </c>
      <c r="E89" s="146">
        <v>0.48</v>
      </c>
    </row>
    <row r="90" spans="1:5" x14ac:dyDescent="0.25">
      <c r="A90" s="146">
        <v>2019.24999999999</v>
      </c>
      <c r="B90" s="146">
        <v>0.48</v>
      </c>
      <c r="C90" s="146">
        <v>0.33</v>
      </c>
      <c r="D90" s="146">
        <v>1.06</v>
      </c>
      <c r="E90" s="146">
        <v>0.45</v>
      </c>
    </row>
    <row r="91" spans="1:5" x14ac:dyDescent="0.25">
      <c r="A91" s="146">
        <v>2019.3333333333301</v>
      </c>
      <c r="B91" s="146">
        <v>0.44</v>
      </c>
      <c r="C91" s="146">
        <v>0.21</v>
      </c>
      <c r="D91" s="146">
        <v>1</v>
      </c>
      <c r="E91" s="146">
        <v>0.42</v>
      </c>
    </row>
    <row r="92" spans="1:5" x14ac:dyDescent="0.25">
      <c r="A92" s="146">
        <v>2019.4166666666599</v>
      </c>
      <c r="B92" s="146">
        <v>0.4</v>
      </c>
      <c r="C92" s="146">
        <v>0.1</v>
      </c>
      <c r="D92" s="146">
        <v>0.94</v>
      </c>
      <c r="E92" s="146">
        <v>0.4</v>
      </c>
    </row>
    <row r="93" spans="1:5" x14ac:dyDescent="0.25">
      <c r="A93" s="148">
        <v>2019.49999999999</v>
      </c>
      <c r="B93" s="148">
        <v>0.37</v>
      </c>
      <c r="C93" s="148">
        <v>0</v>
      </c>
      <c r="D93" s="148">
        <v>0.87</v>
      </c>
      <c r="E93" s="148">
        <v>0.39</v>
      </c>
    </row>
  </sheetData>
  <mergeCells count="2">
    <mergeCell ref="A1:E1"/>
    <mergeCell ref="G1:H1"/>
  </mergeCells>
  <pageMargins left="0.7" right="0.7" top="0.75" bottom="0.75" header="0.3" footer="0.3"/>
  <pageSetup paperSize="9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E82"/>
  <sheetViews>
    <sheetView workbookViewId="0">
      <selection activeCell="A3" sqref="A3"/>
    </sheetView>
  </sheetViews>
  <sheetFormatPr defaultRowHeight="15" x14ac:dyDescent="0.25"/>
  <cols>
    <col min="1" max="1" width="11.7109375" customWidth="1"/>
    <col min="2" max="2" width="28.7109375" customWidth="1"/>
    <col min="4" max="4" width="12.7109375" customWidth="1"/>
    <col min="5" max="5" width="18.7109375" customWidth="1"/>
  </cols>
  <sheetData>
    <row r="1" spans="1:5" ht="15.75" x14ac:dyDescent="0.25">
      <c r="A1" s="278" t="s">
        <v>72</v>
      </c>
      <c r="B1" s="279"/>
      <c r="D1" s="278" t="s">
        <v>73</v>
      </c>
      <c r="E1" s="279"/>
    </row>
    <row r="2" spans="1:5" x14ac:dyDescent="0.25">
      <c r="A2" s="9" t="s">
        <v>71</v>
      </c>
      <c r="B2" s="9" t="s">
        <v>97</v>
      </c>
      <c r="D2" s="16" t="s">
        <v>74</v>
      </c>
      <c r="E2" s="10" t="s">
        <v>6</v>
      </c>
    </row>
    <row r="3" spans="1:5" x14ac:dyDescent="0.25">
      <c r="A3" s="28">
        <v>2013</v>
      </c>
      <c r="B3" s="28">
        <v>1.738</v>
      </c>
      <c r="D3" s="16" t="s">
        <v>75</v>
      </c>
      <c r="E3" s="11"/>
    </row>
    <row r="4" spans="1:5" x14ac:dyDescent="0.25">
      <c r="A4" s="27">
        <v>2013.0833333333301</v>
      </c>
      <c r="B4" s="27">
        <v>1.827</v>
      </c>
      <c r="D4" s="16" t="s">
        <v>77</v>
      </c>
      <c r="E4" s="11" t="s">
        <v>98</v>
      </c>
    </row>
    <row r="5" spans="1:5" x14ac:dyDescent="0.25">
      <c r="A5" s="27">
        <v>2013.1666666666699</v>
      </c>
      <c r="B5" s="27">
        <v>1.669</v>
      </c>
      <c r="D5" s="16" t="s">
        <v>79</v>
      </c>
      <c r="E5" s="12"/>
    </row>
    <row r="6" spans="1:5" x14ac:dyDescent="0.25">
      <c r="A6" s="27">
        <v>2013.25</v>
      </c>
      <c r="B6" s="27">
        <v>1.663</v>
      </c>
    </row>
    <row r="7" spans="1:5" x14ac:dyDescent="0.25">
      <c r="A7" s="27">
        <v>2013.3333333333301</v>
      </c>
      <c r="B7" s="27">
        <v>1.6910000000000001</v>
      </c>
      <c r="D7" s="17" t="str">
        <f>HYPERLINK("#'OVERZICHT'!A1", "Link naar overzicht")</f>
        <v>Link naar overzicht</v>
      </c>
    </row>
    <row r="8" spans="1:5" x14ac:dyDescent="0.25">
      <c r="A8" s="27">
        <v>2013.4166666666699</v>
      </c>
      <c r="B8" s="27">
        <v>2</v>
      </c>
    </row>
    <row r="9" spans="1:5" x14ac:dyDescent="0.25">
      <c r="A9" s="27">
        <v>2013.5</v>
      </c>
      <c r="B9" s="27">
        <v>2.032</v>
      </c>
    </row>
    <row r="10" spans="1:5" x14ac:dyDescent="0.25">
      <c r="A10" s="27">
        <v>2013.5833333333301</v>
      </c>
      <c r="B10" s="27">
        <v>2.1960000000000002</v>
      </c>
    </row>
    <row r="11" spans="1:5" x14ac:dyDescent="0.25">
      <c r="A11" s="27">
        <v>2013.6666666666699</v>
      </c>
      <c r="B11" s="27">
        <v>2.3220000000000001</v>
      </c>
    </row>
    <row r="12" spans="1:5" x14ac:dyDescent="0.25">
      <c r="A12" s="27">
        <v>2013.75</v>
      </c>
      <c r="B12" s="27">
        <v>2.177</v>
      </c>
    </row>
    <row r="13" spans="1:5" x14ac:dyDescent="0.25">
      <c r="A13" s="27">
        <v>2013.8333333333301</v>
      </c>
      <c r="B13" s="27">
        <v>2.056</v>
      </c>
    </row>
    <row r="14" spans="1:5" x14ac:dyDescent="0.25">
      <c r="A14" s="27">
        <v>2013.9166666666699</v>
      </c>
      <c r="B14" s="27">
        <v>2.1579999999999999</v>
      </c>
    </row>
    <row r="15" spans="1:5" x14ac:dyDescent="0.25">
      <c r="A15" s="27">
        <v>2014</v>
      </c>
      <c r="B15" s="27">
        <v>2.0979999999999999</v>
      </c>
    </row>
    <row r="16" spans="1:5" x14ac:dyDescent="0.25">
      <c r="A16" s="27">
        <v>2014.0833333333301</v>
      </c>
      <c r="B16" s="27">
        <v>1.891</v>
      </c>
    </row>
    <row r="17" spans="1:2" x14ac:dyDescent="0.25">
      <c r="A17" s="27">
        <v>2014.1666666666699</v>
      </c>
      <c r="B17" s="27">
        <v>1.81</v>
      </c>
    </row>
    <row r="18" spans="1:2" x14ac:dyDescent="0.25">
      <c r="A18" s="27">
        <v>2014.25</v>
      </c>
      <c r="B18" s="27">
        <v>1.8460000000000001</v>
      </c>
    </row>
    <row r="19" spans="1:2" x14ac:dyDescent="0.25">
      <c r="A19" s="27">
        <v>2014.3333333333301</v>
      </c>
      <c r="B19" s="27">
        <v>1.7090000000000001</v>
      </c>
    </row>
    <row r="20" spans="1:2" x14ac:dyDescent="0.25">
      <c r="A20" s="27">
        <v>2014.4166666666699</v>
      </c>
      <c r="B20" s="27">
        <v>1.5980000000000001</v>
      </c>
    </row>
    <row r="21" spans="1:2" x14ac:dyDescent="0.25">
      <c r="A21" s="27">
        <v>2014.5</v>
      </c>
      <c r="B21" s="27">
        <v>1.407</v>
      </c>
    </row>
    <row r="22" spans="1:2" x14ac:dyDescent="0.25">
      <c r="A22" s="27">
        <v>2014.5833333333301</v>
      </c>
      <c r="B22" s="27">
        <v>1.2</v>
      </c>
    </row>
    <row r="23" spans="1:2" x14ac:dyDescent="0.25">
      <c r="A23" s="27">
        <v>2014.6666666666699</v>
      </c>
      <c r="B23" s="27">
        <v>1.1539999999999999</v>
      </c>
    </row>
    <row r="24" spans="1:2" x14ac:dyDescent="0.25">
      <c r="A24" s="27">
        <v>2014.75</v>
      </c>
      <c r="B24" s="27">
        <v>1.032</v>
      </c>
    </row>
    <row r="25" spans="1:2" x14ac:dyDescent="0.25">
      <c r="A25" s="27">
        <v>2014.8333333333301</v>
      </c>
      <c r="B25" s="27">
        <v>0.93400000000000005</v>
      </c>
    </row>
    <row r="26" spans="1:2" x14ac:dyDescent="0.25">
      <c r="A26" s="27">
        <v>2014.9166666666599</v>
      </c>
      <c r="B26" s="27">
        <v>0.77700000000000002</v>
      </c>
    </row>
    <row r="27" spans="1:2" x14ac:dyDescent="0.25">
      <c r="A27" s="27">
        <v>2015</v>
      </c>
      <c r="B27" s="27">
        <v>0.52</v>
      </c>
    </row>
    <row r="28" spans="1:2" x14ac:dyDescent="0.25">
      <c r="A28" s="27">
        <v>2015.0833333333301</v>
      </c>
      <c r="B28" s="27">
        <v>0.42</v>
      </c>
    </row>
    <row r="29" spans="1:2" x14ac:dyDescent="0.25">
      <c r="A29" s="27">
        <v>2015.1666666666599</v>
      </c>
      <c r="B29" s="27">
        <v>0.33</v>
      </c>
    </row>
    <row r="30" spans="1:2" x14ac:dyDescent="0.25">
      <c r="A30" s="27">
        <v>2015.25</v>
      </c>
      <c r="B30" s="27">
        <v>0.31</v>
      </c>
    </row>
    <row r="31" spans="1:2" x14ac:dyDescent="0.25">
      <c r="A31" s="27">
        <v>2015.3333333333301</v>
      </c>
      <c r="B31" s="27">
        <v>0.75</v>
      </c>
    </row>
    <row r="32" spans="1:2" x14ac:dyDescent="0.25">
      <c r="A32" s="27">
        <v>2015.4166666666599</v>
      </c>
      <c r="B32" s="27">
        <v>1.05</v>
      </c>
    </row>
    <row r="33" spans="1:2" x14ac:dyDescent="0.25">
      <c r="A33" s="27">
        <v>2015.5</v>
      </c>
      <c r="B33" s="27">
        <v>0.99</v>
      </c>
    </row>
    <row r="34" spans="1:2" x14ac:dyDescent="0.25">
      <c r="A34" s="27">
        <v>2015.5833333333301</v>
      </c>
      <c r="B34" s="27">
        <v>0.85</v>
      </c>
    </row>
    <row r="35" spans="1:2" x14ac:dyDescent="0.25">
      <c r="A35" s="27">
        <v>2015.6666666666599</v>
      </c>
      <c r="B35" s="27">
        <v>0.87</v>
      </c>
    </row>
    <row r="36" spans="1:2" x14ac:dyDescent="0.25">
      <c r="A36" s="27">
        <v>2015.75</v>
      </c>
      <c r="B36" s="27">
        <v>0.72499999999999998</v>
      </c>
    </row>
    <row r="37" spans="1:2" x14ac:dyDescent="0.25">
      <c r="A37" s="27">
        <v>2015.8333333333301</v>
      </c>
      <c r="B37" s="27">
        <v>0.71599999999999997</v>
      </c>
    </row>
    <row r="38" spans="1:2" x14ac:dyDescent="0.25">
      <c r="A38" s="27">
        <v>2015.9166666666599</v>
      </c>
      <c r="B38" s="27">
        <v>0.754</v>
      </c>
    </row>
    <row r="39" spans="1:2" x14ac:dyDescent="0.25">
      <c r="A39" s="27">
        <v>2016</v>
      </c>
      <c r="B39" s="27">
        <v>0.64600000000000002</v>
      </c>
    </row>
    <row r="40" spans="1:2" x14ac:dyDescent="0.25">
      <c r="A40" s="27">
        <v>2016.0833333333301</v>
      </c>
      <c r="B40" s="27">
        <v>0.371</v>
      </c>
    </row>
    <row r="41" spans="1:2" x14ac:dyDescent="0.25">
      <c r="A41" s="27">
        <v>2016.1666666666599</v>
      </c>
      <c r="B41" s="27">
        <v>0.32</v>
      </c>
    </row>
    <row r="42" spans="1:2" x14ac:dyDescent="0.25">
      <c r="A42" s="27">
        <v>2016.25</v>
      </c>
      <c r="B42" s="27">
        <v>0.39500000000000002</v>
      </c>
    </row>
    <row r="43" spans="1:2" x14ac:dyDescent="0.25">
      <c r="A43" s="27">
        <v>2016.3333333333301</v>
      </c>
      <c r="B43" s="27">
        <v>0.38400000000000001</v>
      </c>
    </row>
    <row r="44" spans="1:2" x14ac:dyDescent="0.25">
      <c r="A44" s="27">
        <v>2016.4166666666599</v>
      </c>
      <c r="B44" s="27">
        <v>0.25</v>
      </c>
    </row>
    <row r="45" spans="1:2" x14ac:dyDescent="0.25">
      <c r="A45" s="27">
        <v>2016.5</v>
      </c>
      <c r="B45" s="27">
        <v>6.2E-2</v>
      </c>
    </row>
    <row r="46" spans="1:2" x14ac:dyDescent="0.25">
      <c r="A46" s="27">
        <v>2016.5833333333301</v>
      </c>
      <c r="B46" s="27">
        <v>2.7E-2</v>
      </c>
    </row>
    <row r="47" spans="1:2" x14ac:dyDescent="0.25">
      <c r="A47" s="27">
        <v>2016.6666666666599</v>
      </c>
      <c r="B47" s="27">
        <v>6.0999999999999999E-2</v>
      </c>
    </row>
    <row r="48" spans="1:2" x14ac:dyDescent="0.25">
      <c r="A48" s="27">
        <v>2016.75</v>
      </c>
      <c r="B48" s="27">
        <v>0.156</v>
      </c>
    </row>
    <row r="49" spans="1:2" x14ac:dyDescent="0.25">
      <c r="A49" s="27">
        <v>2016.8333333333301</v>
      </c>
      <c r="B49" s="27">
        <v>0.38500000000000001</v>
      </c>
    </row>
    <row r="50" spans="1:2" x14ac:dyDescent="0.25">
      <c r="A50" s="27">
        <v>2016.9166666666599</v>
      </c>
      <c r="B50" s="27">
        <v>0.436</v>
      </c>
    </row>
    <row r="51" spans="1:2" x14ac:dyDescent="0.25">
      <c r="A51" s="27">
        <v>2017</v>
      </c>
      <c r="B51" s="27">
        <v>0.48099999999999998</v>
      </c>
    </row>
    <row r="52" spans="1:2" x14ac:dyDescent="0.25">
      <c r="A52" s="27">
        <v>2017.0833333333301</v>
      </c>
      <c r="B52" s="27">
        <v>0.48599999999999999</v>
      </c>
    </row>
    <row r="53" spans="1:2" x14ac:dyDescent="0.25">
      <c r="A53" s="27">
        <v>2017.1666666666599</v>
      </c>
      <c r="B53" s="27">
        <v>0.48499999999999999</v>
      </c>
    </row>
    <row r="54" spans="1:2" x14ac:dyDescent="0.25">
      <c r="A54" s="27">
        <v>2017.25</v>
      </c>
      <c r="B54" s="27">
        <v>0.498</v>
      </c>
    </row>
    <row r="55" spans="1:2" x14ac:dyDescent="0.25">
      <c r="A55" s="27">
        <v>2017.3333333333301</v>
      </c>
      <c r="B55" s="27">
        <v>0.58899999999999997</v>
      </c>
    </row>
    <row r="56" spans="1:2" x14ac:dyDescent="0.25">
      <c r="A56" s="27">
        <v>2017.4166666666599</v>
      </c>
      <c r="B56" s="27">
        <v>0.503</v>
      </c>
    </row>
    <row r="57" spans="1:2" x14ac:dyDescent="0.25">
      <c r="A57" s="27">
        <v>2017.5</v>
      </c>
      <c r="B57" s="27">
        <v>0.68799999999999994</v>
      </c>
    </row>
    <row r="58" spans="1:2" x14ac:dyDescent="0.25">
      <c r="A58" s="27">
        <v>2017.5833333333301</v>
      </c>
      <c r="B58" s="27">
        <v>0.54200000000000004</v>
      </c>
    </row>
    <row r="59" spans="1:2" x14ac:dyDescent="0.25">
      <c r="A59" s="27">
        <v>2017.6666666666599</v>
      </c>
      <c r="B59" s="27">
        <v>0.53200000000000003</v>
      </c>
    </row>
    <row r="60" spans="1:2" x14ac:dyDescent="0.25">
      <c r="A60" s="27">
        <v>2017.75</v>
      </c>
      <c r="B60" s="27">
        <v>0.54100000000000004</v>
      </c>
    </row>
    <row r="61" spans="1:2" x14ac:dyDescent="0.25">
      <c r="A61" s="27">
        <v>2017.8333333333301</v>
      </c>
      <c r="B61" s="27">
        <v>0.46800000000000003</v>
      </c>
    </row>
    <row r="62" spans="1:2" x14ac:dyDescent="0.25">
      <c r="A62" s="27">
        <v>2017.9166666666599</v>
      </c>
      <c r="B62" s="27">
        <v>0.45200000000000001</v>
      </c>
    </row>
    <row r="63" spans="1:2" x14ac:dyDescent="0.25">
      <c r="A63" s="27">
        <v>2018</v>
      </c>
      <c r="B63" s="27">
        <v>0.61</v>
      </c>
    </row>
    <row r="64" spans="1:2" x14ac:dyDescent="0.25">
      <c r="A64" s="27">
        <v>2018.0833333333301</v>
      </c>
      <c r="B64" s="27">
        <v>0.76</v>
      </c>
    </row>
    <row r="65" spans="1:2" x14ac:dyDescent="0.25">
      <c r="A65" s="27">
        <v>2018.1666666666599</v>
      </c>
      <c r="B65" s="27">
        <v>0.63</v>
      </c>
    </row>
    <row r="66" spans="1:2" x14ac:dyDescent="0.25">
      <c r="A66" s="27">
        <v>2018.25</v>
      </c>
      <c r="B66" s="27">
        <v>0.69</v>
      </c>
    </row>
    <row r="67" spans="1:2" x14ac:dyDescent="0.25">
      <c r="A67" s="27">
        <v>2018.3333333333301</v>
      </c>
      <c r="B67" s="27">
        <v>0.67</v>
      </c>
    </row>
    <row r="68" spans="1:2" x14ac:dyDescent="0.25">
      <c r="A68" s="27">
        <v>2018.4166666666599</v>
      </c>
      <c r="B68" s="27">
        <v>0.56999999999999995</v>
      </c>
    </row>
    <row r="69" spans="1:2" x14ac:dyDescent="0.25">
      <c r="A69" s="27">
        <v>2018.49999999999</v>
      </c>
      <c r="B69" s="27">
        <v>0.47</v>
      </c>
    </row>
    <row r="70" spans="1:2" x14ac:dyDescent="0.25">
      <c r="A70" s="27">
        <v>2018.5833333333301</v>
      </c>
      <c r="B70" s="27">
        <v>0.47</v>
      </c>
    </row>
    <row r="71" spans="1:2" x14ac:dyDescent="0.25">
      <c r="A71" s="27">
        <v>2018.6666666666599</v>
      </c>
      <c r="B71" s="27">
        <v>0.55000000000000004</v>
      </c>
    </row>
    <row r="72" spans="1:2" x14ac:dyDescent="0.25">
      <c r="A72" s="27">
        <v>2018.74999999999</v>
      </c>
      <c r="B72" s="27">
        <v>0.57999999999999996</v>
      </c>
    </row>
    <row r="73" spans="1:2" x14ac:dyDescent="0.25">
      <c r="A73" s="27">
        <v>2018.8333333333301</v>
      </c>
      <c r="B73" s="27">
        <v>0.52</v>
      </c>
    </row>
    <row r="74" spans="1:2" x14ac:dyDescent="0.25">
      <c r="A74" s="27">
        <v>2018.9166666666599</v>
      </c>
      <c r="B74" s="27">
        <v>0.4</v>
      </c>
    </row>
    <row r="75" spans="1:2" x14ac:dyDescent="0.25">
      <c r="A75" s="27">
        <v>2018.99999999999</v>
      </c>
      <c r="B75" s="27">
        <v>0.33</v>
      </c>
    </row>
    <row r="76" spans="1:2" x14ac:dyDescent="0.25">
      <c r="A76" s="27">
        <v>2019.0833333333301</v>
      </c>
      <c r="B76" s="27">
        <v>0.24</v>
      </c>
    </row>
    <row r="77" spans="1:2" x14ac:dyDescent="0.25">
      <c r="A77" s="27">
        <v>2019.1666666666599</v>
      </c>
      <c r="B77" s="27">
        <v>0.15</v>
      </c>
    </row>
    <row r="78" spans="1:2" x14ac:dyDescent="0.25">
      <c r="A78" s="27">
        <v>2019.24999999999</v>
      </c>
      <c r="B78" s="27">
        <v>0.2</v>
      </c>
    </row>
    <row r="79" spans="1:2" x14ac:dyDescent="0.25">
      <c r="A79" s="27">
        <v>2019.3333333333301</v>
      </c>
      <c r="B79" s="27">
        <v>0.11</v>
      </c>
    </row>
    <row r="80" spans="1:2" x14ac:dyDescent="0.25">
      <c r="A80" s="27">
        <v>2019.4166666666599</v>
      </c>
      <c r="B80" s="27">
        <v>-0.09</v>
      </c>
    </row>
    <row r="81" spans="1:2" x14ac:dyDescent="0.25">
      <c r="A81" s="27">
        <v>2019.49999999999</v>
      </c>
      <c r="B81" s="27">
        <v>-0.21</v>
      </c>
    </row>
    <row r="82" spans="1:2" x14ac:dyDescent="0.25">
      <c r="A82" s="29">
        <v>2019.5833333333301</v>
      </c>
      <c r="B82" s="29">
        <v>-0.5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H64"/>
  <sheetViews>
    <sheetView workbookViewId="0">
      <selection activeCell="G7" sqref="G7"/>
    </sheetView>
  </sheetViews>
  <sheetFormatPr defaultRowHeight="15" x14ac:dyDescent="0.25"/>
  <cols>
    <col min="1" max="1" width="7.7109375" customWidth="1"/>
    <col min="2" max="2" width="20.7109375" customWidth="1"/>
    <col min="3" max="3" width="24.7109375" customWidth="1"/>
    <col min="4" max="4" width="11.7109375" customWidth="1"/>
    <col min="5" max="5" width="21.7109375" customWidth="1"/>
    <col min="7" max="7" width="12.7109375" customWidth="1"/>
    <col min="8" max="8" width="20.28515625" customWidth="1"/>
  </cols>
  <sheetData>
    <row r="1" spans="1:8" ht="15.75" x14ac:dyDescent="0.25">
      <c r="A1" s="278" t="s">
        <v>72</v>
      </c>
      <c r="B1" s="279"/>
      <c r="C1" s="279"/>
      <c r="D1" s="279"/>
      <c r="E1" s="279"/>
      <c r="G1" s="278" t="s">
        <v>73</v>
      </c>
      <c r="H1" s="279"/>
    </row>
    <row r="2" spans="1:8" x14ac:dyDescent="0.25">
      <c r="A2" s="9" t="s">
        <v>71</v>
      </c>
      <c r="B2" s="9" t="s">
        <v>211</v>
      </c>
      <c r="C2" s="9" t="s">
        <v>212</v>
      </c>
      <c r="D2" s="9" t="s">
        <v>213</v>
      </c>
      <c r="E2" s="9" t="s">
        <v>214</v>
      </c>
      <c r="G2" s="16" t="s">
        <v>74</v>
      </c>
      <c r="H2" s="241" t="s">
        <v>379</v>
      </c>
    </row>
    <row r="3" spans="1:8" x14ac:dyDescent="0.25">
      <c r="A3" s="150">
        <v>2004</v>
      </c>
      <c r="B3" s="150">
        <v>74</v>
      </c>
      <c r="C3" s="150">
        <v>13</v>
      </c>
      <c r="D3" s="150">
        <v>8</v>
      </c>
      <c r="E3" s="150">
        <v>5</v>
      </c>
      <c r="G3" s="16" t="s">
        <v>75</v>
      </c>
      <c r="H3" s="11"/>
    </row>
    <row r="4" spans="1:8" x14ac:dyDescent="0.25">
      <c r="A4" s="149">
        <v>2004.25</v>
      </c>
      <c r="B4" s="149">
        <v>73</v>
      </c>
      <c r="C4" s="149">
        <v>14</v>
      </c>
      <c r="D4" s="149">
        <v>8</v>
      </c>
      <c r="E4" s="149">
        <v>5</v>
      </c>
      <c r="G4" s="16" t="s">
        <v>77</v>
      </c>
      <c r="H4" s="11" t="s">
        <v>234</v>
      </c>
    </row>
    <row r="5" spans="1:8" x14ac:dyDescent="0.25">
      <c r="A5" s="149">
        <v>2004.5</v>
      </c>
      <c r="B5" s="149">
        <v>72.727272727272705</v>
      </c>
      <c r="C5" s="149">
        <v>14.141414141414099</v>
      </c>
      <c r="D5" s="149">
        <v>8.0808080808080796</v>
      </c>
      <c r="E5" s="149">
        <v>5.0505050505050502</v>
      </c>
      <c r="G5" s="16" t="s">
        <v>79</v>
      </c>
      <c r="H5" s="12"/>
    </row>
    <row r="6" spans="1:8" x14ac:dyDescent="0.25">
      <c r="A6" s="149">
        <v>2004.75</v>
      </c>
      <c r="B6" s="149">
        <v>73</v>
      </c>
      <c r="C6" s="149">
        <v>14</v>
      </c>
      <c r="D6" s="149">
        <v>8</v>
      </c>
      <c r="E6" s="149">
        <v>5</v>
      </c>
    </row>
    <row r="7" spans="1:8" x14ac:dyDescent="0.25">
      <c r="A7" s="149">
        <v>2005</v>
      </c>
      <c r="B7" s="149">
        <v>72.277227722772295</v>
      </c>
      <c r="C7" s="149">
        <v>13.8613861386139</v>
      </c>
      <c r="D7" s="149">
        <v>8.9108910891089099</v>
      </c>
      <c r="E7" s="149">
        <v>4.9504950495049496</v>
      </c>
      <c r="G7" s="17" t="str">
        <f>HYPERLINK("#'OVERZICHT'!A1", "Link naar overzicht")</f>
        <v>Link naar overzicht</v>
      </c>
    </row>
    <row r="8" spans="1:8" x14ac:dyDescent="0.25">
      <c r="A8" s="149">
        <v>2005.25</v>
      </c>
      <c r="B8" s="149">
        <v>72</v>
      </c>
      <c r="C8" s="149">
        <v>14</v>
      </c>
      <c r="D8" s="149">
        <v>9</v>
      </c>
      <c r="E8" s="149">
        <v>5</v>
      </c>
    </row>
    <row r="9" spans="1:8" x14ac:dyDescent="0.25">
      <c r="A9" s="149">
        <v>2005.5</v>
      </c>
      <c r="B9" s="149">
        <v>71.287128712871294</v>
      </c>
      <c r="C9" s="149">
        <v>14.8514851485149</v>
      </c>
      <c r="D9" s="149">
        <v>8.9108910891089099</v>
      </c>
      <c r="E9" s="149">
        <v>4.9504950495049496</v>
      </c>
    </row>
    <row r="10" spans="1:8" x14ac:dyDescent="0.25">
      <c r="A10" s="149">
        <v>2005.75</v>
      </c>
      <c r="B10" s="149">
        <v>71.287128712871294</v>
      </c>
      <c r="C10" s="149">
        <v>14.8514851485149</v>
      </c>
      <c r="D10" s="149">
        <v>8.9108910891089099</v>
      </c>
      <c r="E10" s="149">
        <v>4.9504950495049496</v>
      </c>
    </row>
    <row r="11" spans="1:8" x14ac:dyDescent="0.25">
      <c r="A11" s="149">
        <v>2006</v>
      </c>
      <c r="B11" s="149">
        <v>71.287128712871294</v>
      </c>
      <c r="C11" s="149">
        <v>14.8514851485149</v>
      </c>
      <c r="D11" s="149">
        <v>8.9108910891089099</v>
      </c>
      <c r="E11" s="149">
        <v>4.9504950495049496</v>
      </c>
    </row>
    <row r="12" spans="1:8" x14ac:dyDescent="0.25">
      <c r="A12" s="149">
        <v>2006.25</v>
      </c>
      <c r="B12" s="149">
        <v>71</v>
      </c>
      <c r="C12" s="149">
        <v>15</v>
      </c>
      <c r="D12" s="149">
        <v>9</v>
      </c>
      <c r="E12" s="149">
        <v>5</v>
      </c>
    </row>
    <row r="13" spans="1:8" x14ac:dyDescent="0.25">
      <c r="A13" s="149">
        <v>2006.5</v>
      </c>
      <c r="B13" s="149">
        <v>70</v>
      </c>
      <c r="C13" s="149">
        <v>16</v>
      </c>
      <c r="D13" s="149">
        <v>9</v>
      </c>
      <c r="E13" s="149">
        <v>5</v>
      </c>
    </row>
    <row r="14" spans="1:8" x14ac:dyDescent="0.25">
      <c r="A14" s="149">
        <v>2006.75</v>
      </c>
      <c r="B14" s="149">
        <v>70</v>
      </c>
      <c r="C14" s="149">
        <v>16</v>
      </c>
      <c r="D14" s="149">
        <v>9</v>
      </c>
      <c r="E14" s="149">
        <v>5</v>
      </c>
    </row>
    <row r="15" spans="1:8" x14ac:dyDescent="0.25">
      <c r="A15" s="149">
        <v>2007</v>
      </c>
      <c r="B15" s="149">
        <v>70</v>
      </c>
      <c r="C15" s="149">
        <v>16</v>
      </c>
      <c r="D15" s="149">
        <v>9</v>
      </c>
      <c r="E15" s="149">
        <v>5</v>
      </c>
    </row>
    <row r="16" spans="1:8" x14ac:dyDescent="0.25">
      <c r="A16" s="149">
        <v>2007.25</v>
      </c>
      <c r="B16" s="149">
        <v>69</v>
      </c>
      <c r="C16" s="149">
        <v>17</v>
      </c>
      <c r="D16" s="149">
        <v>9</v>
      </c>
      <c r="E16" s="149">
        <v>5</v>
      </c>
    </row>
    <row r="17" spans="1:5" x14ac:dyDescent="0.25">
      <c r="A17" s="149">
        <v>2007.5</v>
      </c>
      <c r="B17" s="149">
        <v>68</v>
      </c>
      <c r="C17" s="149">
        <v>18</v>
      </c>
      <c r="D17" s="149">
        <v>9</v>
      </c>
      <c r="E17" s="149">
        <v>5</v>
      </c>
    </row>
    <row r="18" spans="1:5" x14ac:dyDescent="0.25">
      <c r="A18" s="149">
        <v>2007.75</v>
      </c>
      <c r="B18" s="149">
        <v>69</v>
      </c>
      <c r="C18" s="149">
        <v>17</v>
      </c>
      <c r="D18" s="149">
        <v>9</v>
      </c>
      <c r="E18" s="149">
        <v>5</v>
      </c>
    </row>
    <row r="19" spans="1:5" x14ac:dyDescent="0.25">
      <c r="A19" s="149">
        <v>2008</v>
      </c>
      <c r="B19" s="149">
        <v>68.316831683168303</v>
      </c>
      <c r="C19" s="149">
        <v>16.8316831683168</v>
      </c>
      <c r="D19" s="149">
        <v>9.9009900990098991</v>
      </c>
      <c r="E19" s="149">
        <v>4.9504950495049496</v>
      </c>
    </row>
    <row r="20" spans="1:5" x14ac:dyDescent="0.25">
      <c r="A20" s="149">
        <v>2008.25</v>
      </c>
      <c r="B20" s="149">
        <v>68.686868686868706</v>
      </c>
      <c r="C20" s="149">
        <v>17.171717171717201</v>
      </c>
      <c r="D20" s="149">
        <v>10.1010101010101</v>
      </c>
      <c r="E20" s="149">
        <v>4.0404040404040398</v>
      </c>
    </row>
    <row r="21" spans="1:5" x14ac:dyDescent="0.25">
      <c r="A21" s="149">
        <v>2008.5</v>
      </c>
      <c r="B21" s="149">
        <v>68</v>
      </c>
      <c r="C21" s="149">
        <v>17</v>
      </c>
      <c r="D21" s="149">
        <v>10</v>
      </c>
      <c r="E21" s="149">
        <v>5</v>
      </c>
    </row>
    <row r="22" spans="1:5" x14ac:dyDescent="0.25">
      <c r="A22" s="149">
        <v>2008.75</v>
      </c>
      <c r="B22" s="149">
        <v>68.686868686868706</v>
      </c>
      <c r="C22" s="149">
        <v>17.171717171717201</v>
      </c>
      <c r="D22" s="149">
        <v>10.1010101010101</v>
      </c>
      <c r="E22" s="149">
        <v>4.0404040404040398</v>
      </c>
    </row>
    <row r="23" spans="1:5" x14ac:dyDescent="0.25">
      <c r="A23" s="149">
        <v>2009</v>
      </c>
      <c r="B23" s="149">
        <v>68.686868686868706</v>
      </c>
      <c r="C23" s="149">
        <v>17.171717171717201</v>
      </c>
      <c r="D23" s="149">
        <v>10.1010101010101</v>
      </c>
      <c r="E23" s="149">
        <v>4.0404040404040398</v>
      </c>
    </row>
    <row r="24" spans="1:5" x14ac:dyDescent="0.25">
      <c r="A24" s="149">
        <v>2009.25</v>
      </c>
      <c r="B24" s="149">
        <v>68</v>
      </c>
      <c r="C24" s="149">
        <v>17</v>
      </c>
      <c r="D24" s="149">
        <v>10</v>
      </c>
      <c r="E24" s="149">
        <v>5</v>
      </c>
    </row>
    <row r="25" spans="1:5" x14ac:dyDescent="0.25">
      <c r="A25" s="149">
        <v>2009.5</v>
      </c>
      <c r="B25" s="149">
        <v>68</v>
      </c>
      <c r="C25" s="149">
        <v>17</v>
      </c>
      <c r="D25" s="149">
        <v>10</v>
      </c>
      <c r="E25" s="149">
        <v>5</v>
      </c>
    </row>
    <row r="26" spans="1:5" x14ac:dyDescent="0.25">
      <c r="A26" s="149">
        <v>2009.75</v>
      </c>
      <c r="B26" s="149">
        <v>68</v>
      </c>
      <c r="C26" s="149">
        <v>17</v>
      </c>
      <c r="D26" s="149">
        <v>10</v>
      </c>
      <c r="E26" s="149">
        <v>5</v>
      </c>
    </row>
    <row r="27" spans="1:5" x14ac:dyDescent="0.25">
      <c r="A27" s="149">
        <v>2010</v>
      </c>
      <c r="B27" s="149">
        <v>68</v>
      </c>
      <c r="C27" s="149">
        <v>17</v>
      </c>
      <c r="D27" s="149">
        <v>10</v>
      </c>
      <c r="E27" s="149">
        <v>5</v>
      </c>
    </row>
    <row r="28" spans="1:5" x14ac:dyDescent="0.25">
      <c r="A28" s="149">
        <v>2010.25</v>
      </c>
      <c r="B28" s="149">
        <v>67</v>
      </c>
      <c r="C28" s="149">
        <v>18</v>
      </c>
      <c r="D28" s="149">
        <v>11</v>
      </c>
      <c r="E28" s="149">
        <v>4</v>
      </c>
    </row>
    <row r="29" spans="1:5" x14ac:dyDescent="0.25">
      <c r="A29" s="149">
        <v>2010.5</v>
      </c>
      <c r="B29" s="149">
        <v>67</v>
      </c>
      <c r="C29" s="149">
        <v>18</v>
      </c>
      <c r="D29" s="149">
        <v>10</v>
      </c>
      <c r="E29" s="149">
        <v>5</v>
      </c>
    </row>
    <row r="30" spans="1:5" x14ac:dyDescent="0.25">
      <c r="A30" s="149">
        <v>2010.75</v>
      </c>
      <c r="B30" s="149">
        <v>67</v>
      </c>
      <c r="C30" s="149">
        <v>18</v>
      </c>
      <c r="D30" s="149">
        <v>10</v>
      </c>
      <c r="E30" s="149">
        <v>5</v>
      </c>
    </row>
    <row r="31" spans="1:5" x14ac:dyDescent="0.25">
      <c r="A31" s="149">
        <v>2011</v>
      </c>
      <c r="B31" s="149">
        <v>68</v>
      </c>
      <c r="C31" s="149">
        <v>17</v>
      </c>
      <c r="D31" s="149">
        <v>10</v>
      </c>
      <c r="E31" s="149">
        <v>5</v>
      </c>
    </row>
    <row r="32" spans="1:5" x14ac:dyDescent="0.25">
      <c r="A32" s="149">
        <v>2011.25</v>
      </c>
      <c r="B32" s="149">
        <v>67</v>
      </c>
      <c r="C32" s="149">
        <v>18</v>
      </c>
      <c r="D32" s="149">
        <v>10</v>
      </c>
      <c r="E32" s="149">
        <v>5</v>
      </c>
    </row>
    <row r="33" spans="1:5" x14ac:dyDescent="0.25">
      <c r="A33" s="149">
        <v>2011.5</v>
      </c>
      <c r="B33" s="149">
        <v>66.3366336633663</v>
      </c>
      <c r="C33" s="149">
        <v>17.821782178217799</v>
      </c>
      <c r="D33" s="149">
        <v>10.891089108910901</v>
      </c>
      <c r="E33" s="149">
        <v>4.9504950495049496</v>
      </c>
    </row>
    <row r="34" spans="1:5" x14ac:dyDescent="0.25">
      <c r="A34" s="149">
        <v>2011.75</v>
      </c>
      <c r="B34" s="149">
        <v>66.3366336633663</v>
      </c>
      <c r="C34" s="149">
        <v>17.821782178217799</v>
      </c>
      <c r="D34" s="149">
        <v>10.891089108910901</v>
      </c>
      <c r="E34" s="149">
        <v>4.9504950495049496</v>
      </c>
    </row>
    <row r="35" spans="1:5" x14ac:dyDescent="0.25">
      <c r="A35" s="149">
        <v>2012</v>
      </c>
      <c r="B35" s="149">
        <v>66.3366336633663</v>
      </c>
      <c r="C35" s="149">
        <v>17.821782178217799</v>
      </c>
      <c r="D35" s="149">
        <v>10.891089108910901</v>
      </c>
      <c r="E35" s="149">
        <v>4.9504950495049496</v>
      </c>
    </row>
    <row r="36" spans="1:5" x14ac:dyDescent="0.25">
      <c r="A36" s="149">
        <v>2012.25</v>
      </c>
      <c r="B36" s="149">
        <v>66</v>
      </c>
      <c r="C36" s="149">
        <v>18</v>
      </c>
      <c r="D36" s="149">
        <v>11</v>
      </c>
      <c r="E36" s="149">
        <v>5</v>
      </c>
    </row>
    <row r="37" spans="1:5" x14ac:dyDescent="0.25">
      <c r="A37" s="149">
        <v>2012.5</v>
      </c>
      <c r="B37" s="149">
        <v>65.346534653465298</v>
      </c>
      <c r="C37" s="149">
        <v>18.8118811881188</v>
      </c>
      <c r="D37" s="149">
        <v>10.891089108910901</v>
      </c>
      <c r="E37" s="149">
        <v>4.9504950495049496</v>
      </c>
    </row>
    <row r="38" spans="1:5" x14ac:dyDescent="0.25">
      <c r="A38" s="149">
        <v>2012.75</v>
      </c>
      <c r="B38" s="149">
        <v>65</v>
      </c>
      <c r="C38" s="149">
        <v>19</v>
      </c>
      <c r="D38" s="149">
        <v>11</v>
      </c>
      <c r="E38" s="149">
        <v>5</v>
      </c>
    </row>
    <row r="39" spans="1:5" x14ac:dyDescent="0.25">
      <c r="A39" s="149">
        <v>2013</v>
      </c>
      <c r="B39" s="149">
        <v>65.656565656565704</v>
      </c>
      <c r="C39" s="149">
        <v>19.191919191919201</v>
      </c>
      <c r="D39" s="149">
        <v>11.1111111111111</v>
      </c>
      <c r="E39" s="149">
        <v>4.0404040404040398</v>
      </c>
    </row>
    <row r="40" spans="1:5" x14ac:dyDescent="0.25">
      <c r="A40" s="149">
        <v>2013.25</v>
      </c>
      <c r="B40" s="149">
        <v>64</v>
      </c>
      <c r="C40" s="149">
        <v>20</v>
      </c>
      <c r="D40" s="149">
        <v>11</v>
      </c>
      <c r="E40" s="149">
        <v>5</v>
      </c>
    </row>
    <row r="41" spans="1:5" x14ac:dyDescent="0.25">
      <c r="A41" s="149">
        <v>2013.5</v>
      </c>
      <c r="B41" s="149">
        <v>63.366336633663401</v>
      </c>
      <c r="C41" s="149">
        <v>19.801980198019798</v>
      </c>
      <c r="D41" s="149">
        <v>11.881188118811901</v>
      </c>
      <c r="E41" s="149">
        <v>4.9504950495049496</v>
      </c>
    </row>
    <row r="42" spans="1:5" x14ac:dyDescent="0.25">
      <c r="A42" s="149">
        <v>2013.75</v>
      </c>
      <c r="B42" s="149">
        <v>64</v>
      </c>
      <c r="C42" s="149">
        <v>20</v>
      </c>
      <c r="D42" s="149">
        <v>12</v>
      </c>
      <c r="E42" s="149">
        <v>4</v>
      </c>
    </row>
    <row r="43" spans="1:5" x14ac:dyDescent="0.25">
      <c r="A43" s="149">
        <v>2014</v>
      </c>
      <c r="B43" s="149">
        <v>64</v>
      </c>
      <c r="C43" s="149">
        <v>20</v>
      </c>
      <c r="D43" s="149">
        <v>12</v>
      </c>
      <c r="E43" s="149">
        <v>4</v>
      </c>
    </row>
    <row r="44" spans="1:5" x14ac:dyDescent="0.25">
      <c r="A44" s="149">
        <v>2014.25</v>
      </c>
      <c r="B44" s="149">
        <v>63.636363636363598</v>
      </c>
      <c r="C44" s="149">
        <v>20.202020202020201</v>
      </c>
      <c r="D44" s="149">
        <v>12.1212121212121</v>
      </c>
      <c r="E44" s="149">
        <v>4.0404040404040398</v>
      </c>
    </row>
    <row r="45" spans="1:5" x14ac:dyDescent="0.25">
      <c r="A45" s="149">
        <v>2014.5</v>
      </c>
      <c r="B45" s="149">
        <v>62</v>
      </c>
      <c r="C45" s="149">
        <v>21</v>
      </c>
      <c r="D45" s="149">
        <v>12</v>
      </c>
      <c r="E45" s="149">
        <v>5</v>
      </c>
    </row>
    <row r="46" spans="1:5" x14ac:dyDescent="0.25">
      <c r="A46" s="149">
        <v>2014.75</v>
      </c>
      <c r="B46" s="149">
        <v>62.3762376237624</v>
      </c>
      <c r="C46" s="149">
        <v>20.7920792079208</v>
      </c>
      <c r="D46" s="149">
        <v>11.881188118811901</v>
      </c>
      <c r="E46" s="149">
        <v>4.9504950495049496</v>
      </c>
    </row>
    <row r="47" spans="1:5" x14ac:dyDescent="0.25">
      <c r="A47" s="149">
        <v>2015</v>
      </c>
      <c r="B47" s="149">
        <v>62.3762376237624</v>
      </c>
      <c r="C47" s="149">
        <v>20.7920792079208</v>
      </c>
      <c r="D47" s="149">
        <v>11.881188118811901</v>
      </c>
      <c r="E47" s="149">
        <v>4.9504950495049496</v>
      </c>
    </row>
    <row r="48" spans="1:5" x14ac:dyDescent="0.25">
      <c r="A48" s="149">
        <v>2015.25</v>
      </c>
      <c r="B48" s="149">
        <v>62</v>
      </c>
      <c r="C48" s="149">
        <v>21</v>
      </c>
      <c r="D48" s="149">
        <v>12</v>
      </c>
      <c r="E48" s="149">
        <v>5</v>
      </c>
    </row>
    <row r="49" spans="1:5" x14ac:dyDescent="0.25">
      <c r="A49" s="149">
        <v>2015.5</v>
      </c>
      <c r="B49" s="149">
        <v>61</v>
      </c>
      <c r="C49" s="149">
        <v>22</v>
      </c>
      <c r="D49" s="149">
        <v>12</v>
      </c>
      <c r="E49" s="149">
        <v>5</v>
      </c>
    </row>
    <row r="50" spans="1:5" x14ac:dyDescent="0.25">
      <c r="A50" s="149">
        <v>2015.75</v>
      </c>
      <c r="B50" s="149">
        <v>62</v>
      </c>
      <c r="C50" s="149">
        <v>21</v>
      </c>
      <c r="D50" s="149">
        <v>12</v>
      </c>
      <c r="E50" s="149">
        <v>5</v>
      </c>
    </row>
    <row r="51" spans="1:5" x14ac:dyDescent="0.25">
      <c r="A51" s="149">
        <v>2016</v>
      </c>
      <c r="B51" s="149">
        <v>62</v>
      </c>
      <c r="C51" s="149">
        <v>21</v>
      </c>
      <c r="D51" s="149">
        <v>12</v>
      </c>
      <c r="E51" s="149">
        <v>5</v>
      </c>
    </row>
    <row r="52" spans="1:5" x14ac:dyDescent="0.25">
      <c r="A52" s="149">
        <v>2016.25</v>
      </c>
      <c r="B52" s="149">
        <v>62</v>
      </c>
      <c r="C52" s="149">
        <v>22</v>
      </c>
      <c r="D52" s="149">
        <v>12</v>
      </c>
      <c r="E52" s="149">
        <v>4</v>
      </c>
    </row>
    <row r="53" spans="1:5" x14ac:dyDescent="0.25">
      <c r="A53" s="149">
        <v>2016.5</v>
      </c>
      <c r="B53" s="149">
        <v>61.616161616161598</v>
      </c>
      <c r="C53" s="149">
        <v>22.2222222222222</v>
      </c>
      <c r="D53" s="149">
        <v>12.1212121212121</v>
      </c>
      <c r="E53" s="149">
        <v>4.0404040404040398</v>
      </c>
    </row>
    <row r="54" spans="1:5" x14ac:dyDescent="0.25">
      <c r="A54" s="149">
        <v>2016.75</v>
      </c>
      <c r="B54" s="149">
        <v>61.616161616161598</v>
      </c>
      <c r="C54" s="149">
        <v>22.2222222222222</v>
      </c>
      <c r="D54" s="149">
        <v>12.1212121212121</v>
      </c>
      <c r="E54" s="149">
        <v>4.0404040404040398</v>
      </c>
    </row>
    <row r="55" spans="1:5" x14ac:dyDescent="0.25">
      <c r="A55" s="149">
        <v>2017</v>
      </c>
      <c r="B55" s="149">
        <v>61.3911290322581</v>
      </c>
      <c r="C55" s="149">
        <v>22.479838709677399</v>
      </c>
      <c r="D55" s="149">
        <v>12.0967741935484</v>
      </c>
      <c r="E55" s="149">
        <v>4.0322580645161299</v>
      </c>
    </row>
    <row r="56" spans="1:5" x14ac:dyDescent="0.25">
      <c r="A56" s="149">
        <v>2017.25</v>
      </c>
      <c r="B56" s="149">
        <v>60.865191146881301</v>
      </c>
      <c r="C56" s="149">
        <v>23.038229376257501</v>
      </c>
      <c r="D56" s="149">
        <v>12.072434607645899</v>
      </c>
      <c r="E56" s="149">
        <v>4.0241448692152897</v>
      </c>
    </row>
    <row r="57" spans="1:5" x14ac:dyDescent="0.25">
      <c r="A57" s="149">
        <v>2017.5</v>
      </c>
      <c r="B57" s="149">
        <v>60.804020100502498</v>
      </c>
      <c r="C57" s="149">
        <v>23.115577889447199</v>
      </c>
      <c r="D57" s="149">
        <v>12.0603015075377</v>
      </c>
      <c r="E57" s="149">
        <v>4.0201005025125598</v>
      </c>
    </row>
    <row r="58" spans="1:5" x14ac:dyDescent="0.25">
      <c r="A58" s="149">
        <v>2017.75</v>
      </c>
      <c r="B58" s="149">
        <v>61.206030150753797</v>
      </c>
      <c r="C58" s="149">
        <v>22.713567839195999</v>
      </c>
      <c r="D58" s="149">
        <v>12.0603015075377</v>
      </c>
      <c r="E58" s="149">
        <v>4.0201005025125598</v>
      </c>
    </row>
    <row r="59" spans="1:5" x14ac:dyDescent="0.25">
      <c r="A59" s="149">
        <v>2018</v>
      </c>
      <c r="B59" s="149">
        <v>61.430010070493502</v>
      </c>
      <c r="C59" s="149">
        <v>22.457200402819701</v>
      </c>
      <c r="D59" s="149">
        <v>12.084592145015099</v>
      </c>
      <c r="E59" s="149">
        <v>4.0281973816717001</v>
      </c>
    </row>
    <row r="60" spans="1:5" x14ac:dyDescent="0.25">
      <c r="A60" s="149">
        <v>2018.25</v>
      </c>
      <c r="B60" s="149">
        <v>61.368209255533202</v>
      </c>
      <c r="C60" s="149">
        <v>22.5352112676056</v>
      </c>
      <c r="D60" s="149">
        <v>12.072434607645899</v>
      </c>
      <c r="E60" s="149">
        <v>4.0241448692152897</v>
      </c>
    </row>
    <row r="61" spans="1:5" x14ac:dyDescent="0.25">
      <c r="A61" s="149">
        <v>2018.5</v>
      </c>
      <c r="B61" s="149">
        <v>61.066398390342101</v>
      </c>
      <c r="C61" s="149">
        <v>22.8370221327968</v>
      </c>
      <c r="D61" s="149">
        <v>12.072434607645899</v>
      </c>
      <c r="E61" s="149">
        <v>4.0241448692152897</v>
      </c>
    </row>
    <row r="62" spans="1:5" x14ac:dyDescent="0.25">
      <c r="A62" s="149">
        <v>2018.75</v>
      </c>
      <c r="B62" s="149">
        <v>61.445783132530103</v>
      </c>
      <c r="C62" s="149">
        <v>22.4899598393574</v>
      </c>
      <c r="D62" s="149">
        <v>12.048192771084301</v>
      </c>
      <c r="E62" s="149">
        <v>4.01606425702811</v>
      </c>
    </row>
    <row r="63" spans="1:5" x14ac:dyDescent="0.25">
      <c r="A63" s="149">
        <v>2019</v>
      </c>
      <c r="B63" s="149">
        <v>62.072434607645903</v>
      </c>
      <c r="C63" s="149">
        <v>21.830985915492999</v>
      </c>
      <c r="D63" s="149">
        <v>12.072434607645899</v>
      </c>
      <c r="E63" s="149">
        <v>4.0241448692152897</v>
      </c>
    </row>
    <row r="64" spans="1:5" x14ac:dyDescent="0.25">
      <c r="A64" s="151">
        <v>2019.25</v>
      </c>
      <c r="B64" s="151">
        <v>62.110552763819101</v>
      </c>
      <c r="C64" s="151">
        <v>21.8090452261306</v>
      </c>
      <c r="D64" s="151">
        <v>12.0603015075377</v>
      </c>
      <c r="E64" s="151">
        <v>4.0201005025125598</v>
      </c>
    </row>
  </sheetData>
  <mergeCells count="2">
    <mergeCell ref="A1:E1"/>
    <mergeCell ref="G1:H1"/>
  </mergeCells>
  <pageMargins left="0.7" right="0.7" top="0.75" bottom="0.75" header="0.3" footer="0.3"/>
  <pageSetup paperSize="9" orientation="portrait" horizontalDpi="300" verticalDpi="30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6FDEBC-BDFF-4F83-B97E-3A84541CF5BF}">
  <dimension ref="A1:J14"/>
  <sheetViews>
    <sheetView workbookViewId="0">
      <selection activeCell="D25" sqref="D25"/>
    </sheetView>
  </sheetViews>
  <sheetFormatPr defaultRowHeight="15" x14ac:dyDescent="0.25"/>
  <cols>
    <col min="1" max="1" width="39.42578125" customWidth="1"/>
    <col min="2" max="2" width="16.28515625" customWidth="1"/>
    <col min="3" max="3" width="25.140625" customWidth="1"/>
    <col min="4" max="4" width="15.7109375" customWidth="1"/>
    <col min="5" max="5" width="16.5703125" customWidth="1"/>
    <col min="6" max="6" width="20.7109375" customWidth="1"/>
    <col min="7" max="7" width="14" customWidth="1"/>
    <col min="9" max="9" width="12.7109375" customWidth="1"/>
    <col min="10" max="10" width="40.7109375" customWidth="1"/>
  </cols>
  <sheetData>
    <row r="1" spans="1:10" ht="15.75" x14ac:dyDescent="0.25">
      <c r="A1" s="280" t="s">
        <v>72</v>
      </c>
      <c r="B1" s="281"/>
      <c r="C1" s="281"/>
      <c r="D1" s="281"/>
      <c r="E1" s="281"/>
      <c r="F1" s="281"/>
      <c r="G1" s="282"/>
      <c r="I1" s="278" t="s">
        <v>73</v>
      </c>
      <c r="J1" s="279"/>
    </row>
    <row r="2" spans="1:10" x14ac:dyDescent="0.25">
      <c r="A2" s="9" t="s">
        <v>353</v>
      </c>
      <c r="B2" s="255" t="s">
        <v>381</v>
      </c>
      <c r="C2" s="283" t="s">
        <v>392</v>
      </c>
      <c r="D2" s="284"/>
      <c r="E2" s="255" t="s">
        <v>382</v>
      </c>
      <c r="F2" s="283" t="s">
        <v>392</v>
      </c>
      <c r="G2" s="284"/>
      <c r="I2" s="16" t="s">
        <v>74</v>
      </c>
      <c r="J2" s="241" t="s">
        <v>354</v>
      </c>
    </row>
    <row r="3" spans="1:10" x14ac:dyDescent="0.25">
      <c r="A3" s="245">
        <v>-3</v>
      </c>
      <c r="B3" s="246">
        <v>9.2277172952890396E-3</v>
      </c>
      <c r="C3" s="246">
        <v>-9.716670960187912E-3</v>
      </c>
      <c r="D3" s="246">
        <v>2.8172032907605171E-2</v>
      </c>
      <c r="E3" s="246">
        <v>7.2685219347476959E-2</v>
      </c>
      <c r="F3" s="246">
        <v>5.693773552775383E-2</v>
      </c>
      <c r="G3" s="246">
        <v>8.843269944190979E-2</v>
      </c>
      <c r="I3" s="16" t="s">
        <v>75</v>
      </c>
      <c r="J3" s="11" t="s">
        <v>353</v>
      </c>
    </row>
    <row r="4" spans="1:10" x14ac:dyDescent="0.25">
      <c r="A4" s="238">
        <v>-2</v>
      </c>
      <c r="B4" s="247">
        <v>4.6071829274296761E-3</v>
      </c>
      <c r="C4" s="247">
        <v>-5.2137509919703007E-3</v>
      </c>
      <c r="D4" s="247">
        <v>1.4428116381168365E-2</v>
      </c>
      <c r="E4" s="247">
        <v>3.9624452590942383E-2</v>
      </c>
      <c r="F4" s="247">
        <v>3.1805373728275299E-2</v>
      </c>
      <c r="G4" s="247">
        <v>4.7443531453609467E-2</v>
      </c>
      <c r="I4" s="16" t="s">
        <v>77</v>
      </c>
      <c r="J4" s="11" t="s">
        <v>355</v>
      </c>
    </row>
    <row r="5" spans="1:10" x14ac:dyDescent="0.25">
      <c r="A5" s="238">
        <v>-1</v>
      </c>
      <c r="B5" s="247">
        <v>0</v>
      </c>
      <c r="C5" s="247">
        <v>0</v>
      </c>
      <c r="D5" s="247">
        <v>0</v>
      </c>
      <c r="E5" s="247">
        <v>0</v>
      </c>
      <c r="F5" s="247">
        <v>0</v>
      </c>
      <c r="G5" s="247">
        <v>0</v>
      </c>
      <c r="I5" s="16" t="s">
        <v>79</v>
      </c>
      <c r="J5" s="12"/>
    </row>
    <row r="6" spans="1:10" x14ac:dyDescent="0.25">
      <c r="A6" s="238">
        <v>0</v>
      </c>
      <c r="B6" s="247">
        <v>-1.2024924159049988E-2</v>
      </c>
      <c r="C6" s="247">
        <v>-2.7763605117797852E-2</v>
      </c>
      <c r="D6" s="247">
        <v>3.7136978935450315E-3</v>
      </c>
      <c r="E6" s="247">
        <v>-0.13083115220069885</v>
      </c>
      <c r="F6" s="247">
        <v>-0.13824309408664703</v>
      </c>
      <c r="G6" s="247">
        <v>-0.1234191358089447</v>
      </c>
      <c r="I6" s="237"/>
      <c r="J6" s="242"/>
    </row>
    <row r="7" spans="1:10" x14ac:dyDescent="0.25">
      <c r="A7" s="238">
        <v>1</v>
      </c>
      <c r="B7" s="247">
        <v>-3.5601813346147537E-2</v>
      </c>
      <c r="C7" s="247">
        <v>-5.2702173590660095E-2</v>
      </c>
      <c r="D7" s="247">
        <v>-1.850145123898983E-2</v>
      </c>
      <c r="E7" s="247">
        <v>-0.3241381049156189</v>
      </c>
      <c r="F7" s="247">
        <v>-0.33691239356994629</v>
      </c>
      <c r="G7" s="247">
        <v>-0.31136390566825867</v>
      </c>
      <c r="I7" s="17" t="str">
        <f>HYPERLINK("#'OVERZICHT'!A1", "Link naar overzicht")</f>
        <v>Link naar overzicht</v>
      </c>
      <c r="J7" s="243"/>
    </row>
    <row r="8" spans="1:10" x14ac:dyDescent="0.25">
      <c r="A8" s="238">
        <v>2</v>
      </c>
      <c r="B8" s="247">
        <v>-3.9115522056818008E-2</v>
      </c>
      <c r="C8" s="247">
        <v>-6.255301833152771E-2</v>
      </c>
      <c r="D8" s="247">
        <v>-1.5678022056818008E-2</v>
      </c>
      <c r="E8" s="247">
        <v>-0.36107507348060608</v>
      </c>
      <c r="F8" s="247">
        <v>-0.37898546457290649</v>
      </c>
      <c r="G8" s="247">
        <v>-0.34316471219062805</v>
      </c>
      <c r="I8" s="237"/>
      <c r="J8" s="244"/>
    </row>
    <row r="9" spans="1:10" x14ac:dyDescent="0.25">
      <c r="A9" s="238">
        <v>3</v>
      </c>
      <c r="B9" s="247">
        <v>-4.6463176608085632E-2</v>
      </c>
      <c r="C9" s="247">
        <v>-7.6427318155765533E-2</v>
      </c>
      <c r="D9" s="247">
        <v>-1.6499130055308342E-2</v>
      </c>
      <c r="E9" s="247">
        <v>-0.38955113291740417</v>
      </c>
      <c r="F9" s="247">
        <v>-0.4119991660118103</v>
      </c>
      <c r="G9" s="247">
        <v>-0.36710312962532043</v>
      </c>
      <c r="I9" s="237"/>
      <c r="J9" s="244"/>
    </row>
    <row r="10" spans="1:10" x14ac:dyDescent="0.25">
      <c r="A10" s="238">
        <v>4</v>
      </c>
      <c r="B10" s="247">
        <v>-4.8749707639217377E-2</v>
      </c>
      <c r="C10" s="247">
        <v>-8.5775993764400482E-2</v>
      </c>
      <c r="D10" s="247">
        <v>-1.1723420582711697E-2</v>
      </c>
      <c r="E10" s="247">
        <v>-0.40886235237121582</v>
      </c>
      <c r="F10" s="247">
        <v>-0.43607771396636963</v>
      </c>
      <c r="G10" s="247">
        <v>-0.38164710998535156</v>
      </c>
    </row>
    <row r="11" spans="1:10" x14ac:dyDescent="0.25">
      <c r="A11" s="238">
        <v>5</v>
      </c>
      <c r="B11" s="247">
        <v>-5.8131232857704163E-2</v>
      </c>
      <c r="C11" s="247">
        <v>-0.1011650338768959</v>
      </c>
      <c r="D11" s="247">
        <v>-1.5097349882125854E-2</v>
      </c>
      <c r="E11" s="247">
        <v>-0.4247460663318634</v>
      </c>
      <c r="F11" s="247">
        <v>-0.45770680904388428</v>
      </c>
      <c r="G11" s="247">
        <v>-0.39178529381752014</v>
      </c>
    </row>
    <row r="12" spans="1:10" x14ac:dyDescent="0.25">
      <c r="A12" s="238">
        <v>6</v>
      </c>
      <c r="B12" s="247">
        <v>-6.193852424621582E-2</v>
      </c>
      <c r="C12" s="247">
        <v>-0.11187910288572311</v>
      </c>
      <c r="D12" s="247">
        <v>-1.1997857131063938E-2</v>
      </c>
      <c r="E12" s="247">
        <v>-0.43379607796669006</v>
      </c>
      <c r="F12" s="247">
        <v>-0.47287386655807495</v>
      </c>
      <c r="G12" s="247">
        <v>-0.39471828937530518</v>
      </c>
    </row>
    <row r="13" spans="1:10" x14ac:dyDescent="0.25">
      <c r="A13" s="238">
        <v>7</v>
      </c>
      <c r="B13" s="247">
        <v>-6.7566700279712677E-2</v>
      </c>
      <c r="C13" s="247">
        <v>-0.12578578293323517</v>
      </c>
      <c r="D13" s="247">
        <v>-9.3477005138993263E-3</v>
      </c>
      <c r="E13" s="247">
        <v>-0.44271013140678406</v>
      </c>
      <c r="F13" s="247">
        <v>-0.48624953627586365</v>
      </c>
      <c r="G13" s="247">
        <v>-0.39917069673538208</v>
      </c>
    </row>
    <row r="14" spans="1:10" x14ac:dyDescent="0.25">
      <c r="A14" s="239">
        <v>8</v>
      </c>
      <c r="B14" s="240">
        <v>-5.5678263306617737E-2</v>
      </c>
      <c r="C14" s="240">
        <v>-0.12538601458072662</v>
      </c>
      <c r="D14" s="240">
        <v>1.4029493555426598E-2</v>
      </c>
      <c r="E14" s="240">
        <v>-0.457386314868927</v>
      </c>
      <c r="F14" s="240">
        <v>-0.50416618585586548</v>
      </c>
      <c r="G14" s="240">
        <v>-0.41060629487037659</v>
      </c>
    </row>
  </sheetData>
  <mergeCells count="4">
    <mergeCell ref="A1:G1"/>
    <mergeCell ref="I1:J1"/>
    <mergeCell ref="C2:D2"/>
    <mergeCell ref="F2:G2"/>
  </mergeCells>
  <pageMargins left="0.7" right="0.7" top="0.75" bottom="0.75" header="0.3" footer="0.3"/>
  <pageSetup paperSize="9" orientation="portrait" horizontalDpi="300" verticalDpi="300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8B913E-64D5-4646-A24B-30B352ABFFBA}">
  <dimension ref="A1:E9"/>
  <sheetViews>
    <sheetView workbookViewId="0">
      <selection activeCell="B3" sqref="B3"/>
    </sheetView>
  </sheetViews>
  <sheetFormatPr defaultRowHeight="15" x14ac:dyDescent="0.25"/>
  <cols>
    <col min="1" max="1" width="17.28515625" customWidth="1"/>
    <col min="2" max="2" width="46.42578125" customWidth="1"/>
    <col min="4" max="4" width="12.7109375" customWidth="1"/>
    <col min="5" max="5" width="44.5703125" customWidth="1"/>
  </cols>
  <sheetData>
    <row r="1" spans="1:5" ht="15.75" x14ac:dyDescent="0.25">
      <c r="A1" s="278" t="s">
        <v>72</v>
      </c>
      <c r="B1" s="279"/>
      <c r="D1" s="278" t="s">
        <v>73</v>
      </c>
      <c r="E1" s="279"/>
    </row>
    <row r="2" spans="1:5" x14ac:dyDescent="0.25">
      <c r="A2" s="9" t="s">
        <v>71</v>
      </c>
      <c r="B2" s="255" t="s">
        <v>393</v>
      </c>
      <c r="D2" s="16" t="s">
        <v>74</v>
      </c>
      <c r="E2" s="241" t="s">
        <v>357</v>
      </c>
    </row>
    <row r="3" spans="1:5" x14ac:dyDescent="0.25">
      <c r="A3" s="248" t="s">
        <v>144</v>
      </c>
      <c r="B3" s="249">
        <v>0.21</v>
      </c>
      <c r="D3" s="16" t="s">
        <v>75</v>
      </c>
      <c r="E3" s="11"/>
    </row>
    <row r="4" spans="1:5" x14ac:dyDescent="0.25">
      <c r="A4" s="250" t="s">
        <v>139</v>
      </c>
      <c r="B4" s="251">
        <v>0.27</v>
      </c>
      <c r="D4" s="16" t="s">
        <v>77</v>
      </c>
      <c r="E4" s="254" t="s">
        <v>393</v>
      </c>
    </row>
    <row r="5" spans="1:5" x14ac:dyDescent="0.25">
      <c r="A5" s="250" t="s">
        <v>150</v>
      </c>
      <c r="B5" s="251">
        <v>0.31</v>
      </c>
      <c r="D5" s="16" t="s">
        <v>79</v>
      </c>
      <c r="E5" s="12"/>
    </row>
    <row r="6" spans="1:5" x14ac:dyDescent="0.25">
      <c r="A6" s="250" t="s">
        <v>122</v>
      </c>
      <c r="B6" s="251">
        <v>0.39</v>
      </c>
    </row>
    <row r="7" spans="1:5" x14ac:dyDescent="0.25">
      <c r="A7" s="250" t="s">
        <v>356</v>
      </c>
      <c r="B7" s="251">
        <v>0.44</v>
      </c>
      <c r="D7" s="17" t="str">
        <f>HYPERLINK("#'OVERZICHT'!A1", "Link naar overzicht")</f>
        <v>Link naar overzicht</v>
      </c>
    </row>
    <row r="8" spans="1:5" x14ac:dyDescent="0.25">
      <c r="A8" s="250" t="s">
        <v>143</v>
      </c>
      <c r="B8" s="251">
        <v>0.51</v>
      </c>
    </row>
    <row r="9" spans="1:5" x14ac:dyDescent="0.25">
      <c r="A9" s="252" t="s">
        <v>124</v>
      </c>
      <c r="B9" s="253">
        <v>0.61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F26"/>
  <sheetViews>
    <sheetView workbookViewId="0">
      <selection activeCell="F3" sqref="F3"/>
    </sheetView>
  </sheetViews>
  <sheetFormatPr defaultRowHeight="15" x14ac:dyDescent="0.25"/>
  <cols>
    <col min="1" max="1" width="4.7109375" customWidth="1"/>
    <col min="2" max="3" width="11.7109375" customWidth="1"/>
    <col min="5" max="5" width="12.7109375" customWidth="1"/>
    <col min="6" max="6" width="33.28515625" customWidth="1"/>
  </cols>
  <sheetData>
    <row r="1" spans="1:6" ht="15.75" x14ac:dyDescent="0.25">
      <c r="A1" s="278" t="s">
        <v>72</v>
      </c>
      <c r="B1" s="279"/>
      <c r="C1" s="279"/>
      <c r="E1" s="278" t="s">
        <v>73</v>
      </c>
      <c r="F1" s="279"/>
    </row>
    <row r="2" spans="1:6" x14ac:dyDescent="0.25">
      <c r="A2" s="9" t="s">
        <v>71</v>
      </c>
      <c r="B2" s="9" t="s">
        <v>324</v>
      </c>
      <c r="C2" s="9" t="s">
        <v>325</v>
      </c>
      <c r="E2" s="16" t="s">
        <v>74</v>
      </c>
      <c r="F2" s="10" t="s">
        <v>55</v>
      </c>
    </row>
    <row r="3" spans="1:6" x14ac:dyDescent="0.25">
      <c r="A3" s="195">
        <v>1</v>
      </c>
      <c r="B3" s="195">
        <v>6.3170723097972198E-2</v>
      </c>
      <c r="C3" s="195">
        <v>6.7404043687911794E-2</v>
      </c>
      <c r="E3" s="16" t="s">
        <v>75</v>
      </c>
      <c r="F3" s="254" t="s">
        <v>395</v>
      </c>
    </row>
    <row r="4" spans="1:6" x14ac:dyDescent="0.25">
      <c r="A4" s="194">
        <v>2</v>
      </c>
      <c r="B4" s="194">
        <v>9.5723448336566805E-2</v>
      </c>
      <c r="C4" s="194">
        <v>9.6918887630221703E-2</v>
      </c>
      <c r="E4" s="16" t="s">
        <v>77</v>
      </c>
      <c r="F4" s="254" t="s">
        <v>394</v>
      </c>
    </row>
    <row r="5" spans="1:6" x14ac:dyDescent="0.25">
      <c r="A5" s="194">
        <v>3</v>
      </c>
      <c r="B5" s="194">
        <v>0.116757972796664</v>
      </c>
      <c r="C5" s="194">
        <v>0.120828570529247</v>
      </c>
      <c r="E5" s="16" t="s">
        <v>79</v>
      </c>
      <c r="F5" s="12"/>
    </row>
    <row r="6" spans="1:6" x14ac:dyDescent="0.25">
      <c r="A6" s="194">
        <v>4</v>
      </c>
      <c r="B6" s="194">
        <v>0.14346600307593599</v>
      </c>
      <c r="C6" s="194">
        <v>0.14396298703274199</v>
      </c>
    </row>
    <row r="7" spans="1:6" x14ac:dyDescent="0.25">
      <c r="A7" s="194">
        <v>5</v>
      </c>
      <c r="B7" s="194">
        <v>0.16172947649161701</v>
      </c>
      <c r="C7" s="194">
        <v>0.155973047957956</v>
      </c>
      <c r="E7" s="17" t="str">
        <f>HYPERLINK("#'OVERZICHT'!A1", "Link naar overzicht")</f>
        <v>Link naar overzicht</v>
      </c>
    </row>
    <row r="8" spans="1:6" x14ac:dyDescent="0.25">
      <c r="A8" s="194">
        <v>6</v>
      </c>
      <c r="B8" s="194">
        <v>0.186802761794159</v>
      </c>
      <c r="C8" s="194">
        <v>0.17700839366010099</v>
      </c>
    </row>
    <row r="9" spans="1:6" x14ac:dyDescent="0.25">
      <c r="A9" s="194">
        <v>7</v>
      </c>
      <c r="B9" s="194">
        <v>0.22078495994355199</v>
      </c>
      <c r="C9" s="194">
        <v>0.197097345465509</v>
      </c>
    </row>
    <row r="10" spans="1:6" x14ac:dyDescent="0.25">
      <c r="A10" s="194">
        <v>8</v>
      </c>
      <c r="B10" s="194">
        <v>0.25430599664199599</v>
      </c>
      <c r="C10" s="194">
        <v>0.22114266050995099</v>
      </c>
    </row>
    <row r="11" spans="1:6" x14ac:dyDescent="0.25">
      <c r="A11" s="194">
        <v>9</v>
      </c>
      <c r="B11" s="194">
        <v>0.28768199781738502</v>
      </c>
      <c r="C11" s="194">
        <v>0.24950617502333999</v>
      </c>
    </row>
    <row r="12" spans="1:6" x14ac:dyDescent="0.25">
      <c r="A12" s="194">
        <v>10</v>
      </c>
      <c r="B12" s="194">
        <v>0.32624892775842701</v>
      </c>
      <c r="C12" s="194">
        <v>0.27739138892688803</v>
      </c>
    </row>
    <row r="13" spans="1:6" x14ac:dyDescent="0.25">
      <c r="A13" s="194">
        <v>11</v>
      </c>
      <c r="B13" s="194">
        <v>0.36873924130744301</v>
      </c>
      <c r="C13" s="194">
        <v>0.31152960080252601</v>
      </c>
    </row>
    <row r="14" spans="1:6" x14ac:dyDescent="0.25">
      <c r="A14" s="194">
        <v>12</v>
      </c>
      <c r="B14" s="194">
        <v>0.414172107059746</v>
      </c>
      <c r="C14" s="194">
        <v>0.34804439326816899</v>
      </c>
    </row>
    <row r="15" spans="1:6" x14ac:dyDescent="0.25">
      <c r="A15" s="194">
        <v>13</v>
      </c>
      <c r="B15" s="194">
        <v>0.46078555121499298</v>
      </c>
      <c r="C15" s="194">
        <v>0.37006633919281601</v>
      </c>
    </row>
    <row r="16" spans="1:6" x14ac:dyDescent="0.25">
      <c r="A16" s="194">
        <v>14</v>
      </c>
      <c r="B16" s="194">
        <v>0.50964879444272104</v>
      </c>
      <c r="C16" s="194">
        <v>0.39698312761662802</v>
      </c>
    </row>
    <row r="17" spans="1:3" x14ac:dyDescent="0.25">
      <c r="A17" s="194">
        <v>15</v>
      </c>
      <c r="B17" s="194">
        <v>0.56367440297391103</v>
      </c>
      <c r="C17" s="194">
        <v>0.42628456137453802</v>
      </c>
    </row>
    <row r="18" spans="1:3" x14ac:dyDescent="0.25">
      <c r="A18" s="194">
        <v>16</v>
      </c>
      <c r="B18" s="194">
        <v>0.61564624901135601</v>
      </c>
      <c r="C18" s="194">
        <v>0.45387527339108202</v>
      </c>
    </row>
    <row r="19" spans="1:3" x14ac:dyDescent="0.25">
      <c r="A19" s="194">
        <v>17</v>
      </c>
      <c r="B19" s="194">
        <v>0.67895470209851005</v>
      </c>
      <c r="C19" s="194">
        <v>0.48602414244683301</v>
      </c>
    </row>
    <row r="20" spans="1:3" x14ac:dyDescent="0.25">
      <c r="A20" s="194">
        <v>18</v>
      </c>
      <c r="B20" s="194">
        <v>0.73827439998175703</v>
      </c>
      <c r="C20" s="194">
        <v>0.51519383266466401</v>
      </c>
    </row>
    <row r="21" spans="1:3" x14ac:dyDescent="0.25">
      <c r="A21" s="194">
        <v>19</v>
      </c>
      <c r="B21" s="194">
        <v>0.80927762544564197</v>
      </c>
      <c r="C21" s="194">
        <v>0.53550633289425398</v>
      </c>
    </row>
    <row r="22" spans="1:3" x14ac:dyDescent="0.25">
      <c r="A22" s="194">
        <v>20</v>
      </c>
      <c r="B22" s="194">
        <v>0.87562637457232395</v>
      </c>
      <c r="C22" s="194">
        <v>0.55927460522143402</v>
      </c>
    </row>
    <row r="23" spans="1:3" x14ac:dyDescent="0.25">
      <c r="A23" s="194">
        <v>21</v>
      </c>
      <c r="B23" s="194">
        <v>0.95533257981494302</v>
      </c>
      <c r="C23" s="194">
        <v>0.58197415087910798</v>
      </c>
    </row>
    <row r="24" spans="1:3" x14ac:dyDescent="0.25">
      <c r="A24" s="194">
        <v>22</v>
      </c>
      <c r="B24" s="194">
        <v>1.02636966808959</v>
      </c>
      <c r="C24" s="194">
        <v>0.60444491060215499</v>
      </c>
    </row>
    <row r="25" spans="1:3" x14ac:dyDescent="0.25">
      <c r="A25" s="194">
        <v>23</v>
      </c>
      <c r="B25" s="194">
        <v>1.0933980813106401</v>
      </c>
      <c r="C25" s="194">
        <v>0.63402182370577698</v>
      </c>
    </row>
    <row r="26" spans="1:3" x14ac:dyDescent="0.25">
      <c r="A26" s="196">
        <v>24</v>
      </c>
      <c r="B26" s="196">
        <v>1.1607766305813001</v>
      </c>
      <c r="C26" s="196">
        <v>0.65519692366036197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G50"/>
  <sheetViews>
    <sheetView workbookViewId="0">
      <selection activeCell="G4" sqref="G4"/>
    </sheetView>
  </sheetViews>
  <sheetFormatPr defaultRowHeight="15" x14ac:dyDescent="0.25"/>
  <cols>
    <col min="1" max="4" width="11.7109375" customWidth="1"/>
    <col min="6" max="6" width="12.7109375" customWidth="1"/>
    <col min="7" max="7" width="28.7109375" customWidth="1"/>
  </cols>
  <sheetData>
    <row r="1" spans="1:7" ht="15.75" x14ac:dyDescent="0.25">
      <c r="A1" s="278" t="s">
        <v>72</v>
      </c>
      <c r="B1" s="279"/>
      <c r="C1" s="279"/>
      <c r="D1" s="279"/>
      <c r="F1" s="278" t="s">
        <v>73</v>
      </c>
      <c r="G1" s="279"/>
    </row>
    <row r="2" spans="1:7" x14ac:dyDescent="0.25">
      <c r="A2" s="9" t="s">
        <v>71</v>
      </c>
      <c r="B2" s="9" t="s">
        <v>326</v>
      </c>
      <c r="C2" s="9" t="s">
        <v>324</v>
      </c>
      <c r="D2" s="9" t="s">
        <v>325</v>
      </c>
      <c r="F2" s="16" t="s">
        <v>74</v>
      </c>
      <c r="G2" s="10" t="s">
        <v>56</v>
      </c>
    </row>
    <row r="3" spans="1:7" x14ac:dyDescent="0.25">
      <c r="A3" s="198">
        <v>2017.5</v>
      </c>
      <c r="B3" s="198">
        <v>4.8294195835179403</v>
      </c>
      <c r="C3" s="198"/>
      <c r="D3" s="198"/>
      <c r="F3" s="16" t="s">
        <v>75</v>
      </c>
      <c r="G3" s="11"/>
    </row>
    <row r="4" spans="1:7" x14ac:dyDescent="0.25">
      <c r="A4" s="197">
        <v>2017.5833333333301</v>
      </c>
      <c r="B4" s="197">
        <v>4.7160411823314501</v>
      </c>
      <c r="C4" s="197"/>
      <c r="D4" s="197"/>
      <c r="F4" s="16" t="s">
        <v>77</v>
      </c>
      <c r="G4" s="254" t="s">
        <v>396</v>
      </c>
    </row>
    <row r="5" spans="1:7" x14ac:dyDescent="0.25">
      <c r="A5" s="197">
        <v>2017.6666666666699</v>
      </c>
      <c r="B5" s="197">
        <v>4.6640141467727698</v>
      </c>
      <c r="C5" s="197"/>
      <c r="D5" s="197"/>
      <c r="F5" s="16" t="s">
        <v>79</v>
      </c>
      <c r="G5" s="12"/>
    </row>
    <row r="6" spans="1:7" x14ac:dyDescent="0.25">
      <c r="A6" s="197">
        <v>2017.75</v>
      </c>
      <c r="B6" s="197">
        <v>4.46902654867257</v>
      </c>
      <c r="C6" s="197"/>
      <c r="D6" s="197"/>
    </row>
    <row r="7" spans="1:7" x14ac:dyDescent="0.25">
      <c r="A7" s="197">
        <v>2017.8333333333301</v>
      </c>
      <c r="B7" s="197">
        <v>4.3867403314917102</v>
      </c>
      <c r="C7" s="197"/>
      <c r="D7" s="197"/>
      <c r="F7" s="17" t="str">
        <f>HYPERLINK("#'OVERZICHT'!A1", "Link naar overzicht")</f>
        <v>Link naar overzicht</v>
      </c>
    </row>
    <row r="8" spans="1:7" x14ac:dyDescent="0.25">
      <c r="A8" s="197">
        <v>2017.9166666666699</v>
      </c>
      <c r="B8" s="197">
        <v>4.3660882060351502</v>
      </c>
      <c r="C8" s="197"/>
      <c r="D8" s="197"/>
    </row>
    <row r="9" spans="1:7" x14ac:dyDescent="0.25">
      <c r="A9" s="197">
        <v>2018</v>
      </c>
      <c r="B9" s="197">
        <v>4.1942604856512098</v>
      </c>
      <c r="C9" s="197"/>
      <c r="D9" s="197"/>
    </row>
    <row r="10" spans="1:7" x14ac:dyDescent="0.25">
      <c r="A10" s="197">
        <v>2018.0833333333301</v>
      </c>
      <c r="B10" s="197">
        <v>4.0534570355643904</v>
      </c>
      <c r="C10" s="197"/>
      <c r="D10" s="197"/>
    </row>
    <row r="11" spans="1:7" x14ac:dyDescent="0.25">
      <c r="A11" s="197">
        <v>2018.1666666666699</v>
      </c>
      <c r="B11" s="197">
        <v>3.9364869335097601</v>
      </c>
      <c r="C11" s="197"/>
      <c r="D11" s="197"/>
    </row>
    <row r="12" spans="1:7" x14ac:dyDescent="0.25">
      <c r="A12" s="197">
        <v>2018.25</v>
      </c>
      <c r="B12" s="197">
        <v>3.9101222601608101</v>
      </c>
      <c r="C12" s="197"/>
      <c r="D12" s="197"/>
    </row>
    <row r="13" spans="1:7" x14ac:dyDescent="0.25">
      <c r="A13" s="197">
        <v>2018.3333333333301</v>
      </c>
      <c r="B13" s="197">
        <v>3.8685569842839902</v>
      </c>
      <c r="C13" s="197"/>
      <c r="D13" s="197"/>
    </row>
    <row r="14" spans="1:7" x14ac:dyDescent="0.25">
      <c r="A14" s="197">
        <v>2018.4166666666699</v>
      </c>
      <c r="B14" s="197">
        <v>3.88328214129004</v>
      </c>
      <c r="C14" s="197"/>
      <c r="D14" s="197"/>
    </row>
    <row r="15" spans="1:7" x14ac:dyDescent="0.25">
      <c r="A15" s="197">
        <v>2018.5</v>
      </c>
      <c r="B15" s="197">
        <v>3.8141166155195099</v>
      </c>
      <c r="C15" s="197"/>
      <c r="D15" s="197"/>
    </row>
    <row r="16" spans="1:7" x14ac:dyDescent="0.25">
      <c r="A16" s="197">
        <v>2018.5833333333301</v>
      </c>
      <c r="B16" s="197">
        <v>3.8537117903930098</v>
      </c>
      <c r="C16" s="197"/>
      <c r="D16" s="197"/>
    </row>
    <row r="17" spans="1:4" x14ac:dyDescent="0.25">
      <c r="A17" s="197">
        <v>2018.6666666666699</v>
      </c>
      <c r="B17" s="197">
        <v>3.74005015810708</v>
      </c>
      <c r="C17" s="197"/>
      <c r="D17" s="197"/>
    </row>
    <row r="18" spans="1:4" x14ac:dyDescent="0.25">
      <c r="A18" s="197">
        <v>2018.75</v>
      </c>
      <c r="B18" s="197">
        <v>3.67382535702605</v>
      </c>
      <c r="C18" s="197"/>
      <c r="D18" s="197"/>
    </row>
    <row r="19" spans="1:4" x14ac:dyDescent="0.25">
      <c r="A19" s="197">
        <v>2018.8333333333301</v>
      </c>
      <c r="B19" s="197">
        <v>3.5465622280243698</v>
      </c>
      <c r="C19" s="197"/>
      <c r="D19" s="197"/>
    </row>
    <row r="20" spans="1:4" x14ac:dyDescent="0.25">
      <c r="A20" s="197">
        <v>2018.9166666666699</v>
      </c>
      <c r="B20" s="197">
        <v>3.5768645357686499</v>
      </c>
      <c r="C20" s="197"/>
      <c r="D20" s="197"/>
    </row>
    <row r="21" spans="1:4" x14ac:dyDescent="0.25">
      <c r="A21" s="197">
        <v>2019</v>
      </c>
      <c r="B21" s="197">
        <v>3.5683297180043398</v>
      </c>
      <c r="C21" s="197"/>
      <c r="D21" s="197"/>
    </row>
    <row r="22" spans="1:4" x14ac:dyDescent="0.25">
      <c r="A22" s="197">
        <v>2019.0833333333301</v>
      </c>
      <c r="B22" s="197">
        <v>3.3850493653032401</v>
      </c>
      <c r="C22" s="197"/>
      <c r="D22" s="197"/>
    </row>
    <row r="23" spans="1:4" x14ac:dyDescent="0.25">
      <c r="A23" s="197">
        <v>2019.1666666666699</v>
      </c>
      <c r="B23" s="197">
        <v>3.3286349344031199</v>
      </c>
      <c r="C23" s="197"/>
      <c r="D23" s="197"/>
    </row>
    <row r="24" spans="1:4" x14ac:dyDescent="0.25">
      <c r="A24" s="197">
        <v>2019.25</v>
      </c>
      <c r="B24" s="197">
        <v>3.2523850823937601</v>
      </c>
      <c r="C24" s="197"/>
      <c r="D24" s="197"/>
    </row>
    <row r="25" spans="1:4" x14ac:dyDescent="0.25">
      <c r="A25" s="197">
        <v>2019.3333333333301</v>
      </c>
      <c r="B25" s="197">
        <v>3.26875202944042</v>
      </c>
      <c r="C25" s="197"/>
      <c r="D25" s="197"/>
    </row>
    <row r="26" spans="1:4" x14ac:dyDescent="0.25">
      <c r="A26" s="197">
        <v>2019.4166666666599</v>
      </c>
      <c r="B26" s="197">
        <v>3.3779408590546098</v>
      </c>
      <c r="C26" s="197">
        <v>3.3779408590546098</v>
      </c>
      <c r="D26" s="197">
        <v>3.3779408590546098</v>
      </c>
    </row>
    <row r="27" spans="1:4" x14ac:dyDescent="0.25">
      <c r="A27" s="197">
        <v>2019.5</v>
      </c>
      <c r="B27" s="197"/>
      <c r="C27" s="197">
        <v>3.3514973307927201</v>
      </c>
      <c r="D27" s="197">
        <v>3.3495788552667101</v>
      </c>
    </row>
    <row r="28" spans="1:4" x14ac:dyDescent="0.25">
      <c r="A28" s="197">
        <v>2019.5833333333301</v>
      </c>
      <c r="B28" s="197"/>
      <c r="C28" s="197">
        <v>3.3297116093747401</v>
      </c>
      <c r="D28" s="197">
        <v>3.3727207136675199</v>
      </c>
    </row>
    <row r="29" spans="1:4" x14ac:dyDescent="0.25">
      <c r="A29" s="197">
        <v>2019.6666666666599</v>
      </c>
      <c r="B29" s="197"/>
      <c r="C29" s="197">
        <v>3.3107268985653899</v>
      </c>
      <c r="D29" s="197">
        <v>3.3489320273539298</v>
      </c>
    </row>
    <row r="30" spans="1:4" x14ac:dyDescent="0.25">
      <c r="A30" s="197">
        <v>2019.75</v>
      </c>
      <c r="B30" s="197"/>
      <c r="C30" s="197">
        <v>3.29100423043143</v>
      </c>
      <c r="D30" s="197">
        <v>3.41284012528978</v>
      </c>
    </row>
    <row r="31" spans="1:4" x14ac:dyDescent="0.25">
      <c r="A31" s="197">
        <v>2019.8333333333301</v>
      </c>
      <c r="B31" s="197"/>
      <c r="C31" s="197">
        <v>3.2742608883660398</v>
      </c>
      <c r="D31" s="197">
        <v>3.3923013173058401</v>
      </c>
    </row>
    <row r="32" spans="1:4" x14ac:dyDescent="0.25">
      <c r="A32" s="197">
        <v>2019.9166666666599</v>
      </c>
      <c r="B32" s="197"/>
      <c r="C32" s="197">
        <v>3.2607159403413601</v>
      </c>
      <c r="D32" s="197">
        <v>3.44537167578292</v>
      </c>
    </row>
    <row r="33" spans="1:4" x14ac:dyDescent="0.25">
      <c r="A33" s="197">
        <v>2020</v>
      </c>
      <c r="B33" s="197"/>
      <c r="C33" s="197">
        <v>3.2483979828716798</v>
      </c>
      <c r="D33" s="197">
        <v>3.46457283347481</v>
      </c>
    </row>
    <row r="34" spans="1:4" x14ac:dyDescent="0.25">
      <c r="A34" s="197">
        <v>2020.0833333333301</v>
      </c>
      <c r="B34" s="197"/>
      <c r="C34" s="197">
        <v>3.2390884767742301</v>
      </c>
      <c r="D34" s="197">
        <v>3.4344138594450602</v>
      </c>
    </row>
    <row r="35" spans="1:4" x14ac:dyDescent="0.25">
      <c r="A35" s="197">
        <v>2020.1666666666599</v>
      </c>
      <c r="B35" s="197"/>
      <c r="C35" s="197">
        <v>3.23216992870349</v>
      </c>
      <c r="D35" s="197">
        <v>3.50448626072341</v>
      </c>
    </row>
    <row r="36" spans="1:4" x14ac:dyDescent="0.25">
      <c r="A36" s="197">
        <v>2020.25</v>
      </c>
      <c r="B36" s="197"/>
      <c r="C36" s="197">
        <v>3.2280843847401299</v>
      </c>
      <c r="D36" s="197">
        <v>3.4982031354213001</v>
      </c>
    </row>
    <row r="37" spans="1:4" x14ac:dyDescent="0.25">
      <c r="A37" s="197">
        <v>2020.3333333333301</v>
      </c>
      <c r="B37" s="197"/>
      <c r="C37" s="197">
        <v>3.2268940397110799</v>
      </c>
      <c r="D37" s="197">
        <v>3.5392026029097998</v>
      </c>
    </row>
    <row r="38" spans="1:4" x14ac:dyDescent="0.25">
      <c r="A38" s="197">
        <v>2020.4166666666599</v>
      </c>
      <c r="B38" s="197"/>
      <c r="C38" s="197">
        <v>3.22832877927932</v>
      </c>
      <c r="D38" s="197">
        <v>3.6580171817598801</v>
      </c>
    </row>
    <row r="39" spans="1:4" x14ac:dyDescent="0.25">
      <c r="A39" s="197">
        <v>2020.5</v>
      </c>
      <c r="B39" s="197"/>
      <c r="C39" s="197">
        <v>3.2321482194717301</v>
      </c>
      <c r="D39" s="197">
        <v>3.6210455372282202</v>
      </c>
    </row>
    <row r="40" spans="1:4" x14ac:dyDescent="0.25">
      <c r="A40" s="197">
        <v>2020.5833333333301</v>
      </c>
      <c r="B40" s="197"/>
      <c r="C40" s="197">
        <v>3.2383041424048198</v>
      </c>
      <c r="D40" s="197">
        <v>3.6136104725169602</v>
      </c>
    </row>
    <row r="41" spans="1:4" x14ac:dyDescent="0.25">
      <c r="A41" s="197">
        <v>2020.6666666666599</v>
      </c>
      <c r="B41" s="197"/>
      <c r="C41" s="197">
        <v>3.2467210437242602</v>
      </c>
      <c r="D41" s="197">
        <v>3.6138796094667001</v>
      </c>
    </row>
    <row r="42" spans="1:4" x14ac:dyDescent="0.25">
      <c r="A42" s="197">
        <v>2020.75</v>
      </c>
      <c r="B42" s="197"/>
      <c r="C42" s="197">
        <v>3.2573528130234299</v>
      </c>
      <c r="D42" s="197">
        <v>3.6116361283005198</v>
      </c>
    </row>
    <row r="43" spans="1:4" x14ac:dyDescent="0.25">
      <c r="A43" s="197">
        <v>2020.8333333333301</v>
      </c>
      <c r="B43" s="197"/>
      <c r="C43" s="197">
        <v>3.2701544305193999</v>
      </c>
      <c r="D43" s="197">
        <v>3.5748571549289898</v>
      </c>
    </row>
    <row r="44" spans="1:4" x14ac:dyDescent="0.25">
      <c r="A44" s="197">
        <v>2020.9166666666599</v>
      </c>
      <c r="B44" s="197"/>
      <c r="C44" s="197">
        <v>3.2850301488012099</v>
      </c>
      <c r="D44" s="197">
        <v>3.6074854880364202</v>
      </c>
    </row>
    <row r="45" spans="1:4" x14ac:dyDescent="0.25">
      <c r="A45" s="197">
        <v>2021</v>
      </c>
      <c r="B45" s="197"/>
      <c r="C45" s="197">
        <v>3.3018970481395602</v>
      </c>
      <c r="D45" s="197">
        <v>3.5968404652130701</v>
      </c>
    </row>
    <row r="46" spans="1:4" x14ac:dyDescent="0.25">
      <c r="A46" s="197">
        <v>2021.0833333333301</v>
      </c>
      <c r="B46" s="197"/>
      <c r="C46" s="197">
        <v>3.32068931706953</v>
      </c>
      <c r="D46" s="197">
        <v>3.6224313217579498</v>
      </c>
    </row>
    <row r="47" spans="1:4" x14ac:dyDescent="0.25">
      <c r="A47" s="197">
        <v>2021.1666666666599</v>
      </c>
      <c r="B47" s="197"/>
      <c r="C47" s="197">
        <v>3.3413370580619102</v>
      </c>
      <c r="D47" s="197">
        <v>3.6641276090693302</v>
      </c>
    </row>
    <row r="48" spans="1:4" x14ac:dyDescent="0.25">
      <c r="A48" s="197">
        <v>2021.25</v>
      </c>
      <c r="B48" s="197"/>
      <c r="C48" s="197">
        <v>3.3637809640961698</v>
      </c>
      <c r="D48" s="197">
        <v>3.6709793709605898</v>
      </c>
    </row>
    <row r="49" spans="1:4" x14ac:dyDescent="0.25">
      <c r="A49" s="197">
        <v>2021.3333333333301</v>
      </c>
      <c r="B49" s="197"/>
      <c r="C49" s="197">
        <v>3.3879594469099401</v>
      </c>
      <c r="D49" s="197">
        <v>3.58704761830825</v>
      </c>
    </row>
    <row r="50" spans="1:4" x14ac:dyDescent="0.25">
      <c r="A50" s="199">
        <v>2021.4166666666599</v>
      </c>
      <c r="B50" s="199"/>
      <c r="C50" s="199">
        <v>3.4138022086373101</v>
      </c>
      <c r="D50" s="199">
        <v>3.7013582529562901</v>
      </c>
    </row>
  </sheetData>
  <mergeCells count="2">
    <mergeCell ref="A1:D1"/>
    <mergeCell ref="F1:G1"/>
  </mergeCells>
  <pageMargins left="0.7" right="0.7" top="0.75" bottom="0.75" header="0.3" footer="0.3"/>
  <pageSetup paperSize="9" orientation="portrait" horizontalDpi="300" verticalDpi="30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F7"/>
  <sheetViews>
    <sheetView workbookViewId="0">
      <selection activeCell="A9" sqref="A9"/>
    </sheetView>
  </sheetViews>
  <sheetFormatPr defaultRowHeight="15" x14ac:dyDescent="0.25"/>
  <cols>
    <col min="1" max="1" width="36.5703125" customWidth="1"/>
    <col min="2" max="2" width="18.7109375" customWidth="1"/>
    <col min="3" max="3" width="33.7109375" customWidth="1"/>
    <col min="5" max="5" width="12.7109375" customWidth="1"/>
    <col min="6" max="6" width="51.7109375" customWidth="1"/>
  </cols>
  <sheetData>
    <row r="1" spans="1:6" ht="15.75" x14ac:dyDescent="0.25">
      <c r="A1" s="278" t="s">
        <v>72</v>
      </c>
      <c r="B1" s="279"/>
      <c r="C1" s="279"/>
      <c r="E1" s="278" t="s">
        <v>73</v>
      </c>
      <c r="F1" s="279"/>
    </row>
    <row r="2" spans="1:6" x14ac:dyDescent="0.25">
      <c r="A2" s="9" t="s">
        <v>71</v>
      </c>
      <c r="B2" s="9" t="s">
        <v>319</v>
      </c>
      <c r="C2" s="9" t="s">
        <v>320</v>
      </c>
      <c r="E2" s="16" t="s">
        <v>74</v>
      </c>
      <c r="F2" s="10" t="s">
        <v>54</v>
      </c>
    </row>
    <row r="3" spans="1:6" x14ac:dyDescent="0.25">
      <c r="A3" s="192" t="s">
        <v>321</v>
      </c>
      <c r="B3" s="192">
        <v>3.5</v>
      </c>
      <c r="C3" s="192">
        <v>2.4</v>
      </c>
      <c r="E3" s="16" t="s">
        <v>75</v>
      </c>
      <c r="F3" s="11"/>
    </row>
    <row r="4" spans="1:6" x14ac:dyDescent="0.25">
      <c r="A4" s="191" t="s">
        <v>322</v>
      </c>
      <c r="B4" s="191">
        <v>2.8</v>
      </c>
      <c r="C4" s="191">
        <v>2.6</v>
      </c>
      <c r="E4" s="16" t="s">
        <v>77</v>
      </c>
      <c r="F4" s="254" t="s">
        <v>84</v>
      </c>
    </row>
    <row r="5" spans="1:6" x14ac:dyDescent="0.25">
      <c r="A5" s="191" t="s">
        <v>323</v>
      </c>
      <c r="B5" s="191">
        <v>1</v>
      </c>
      <c r="C5" s="191">
        <v>-8.2115790608261505E-2</v>
      </c>
      <c r="E5" s="16" t="s">
        <v>79</v>
      </c>
      <c r="F5" s="12"/>
    </row>
    <row r="6" spans="1:6" x14ac:dyDescent="0.25">
      <c r="A6" s="274" t="s">
        <v>397</v>
      </c>
      <c r="B6" s="193">
        <v>3.7</v>
      </c>
      <c r="C6" s="193">
        <v>3.4</v>
      </c>
    </row>
    <row r="7" spans="1:6" x14ac:dyDescent="0.25">
      <c r="E7" s="17" t="str">
        <f>HYPERLINK("#'OVERZICHT'!A1", "Link naar overzicht")</f>
        <v>Link naar overzicht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K10"/>
  <sheetViews>
    <sheetView workbookViewId="0">
      <selection activeCell="C2" sqref="C2"/>
    </sheetView>
  </sheetViews>
  <sheetFormatPr defaultRowHeight="15" x14ac:dyDescent="0.25"/>
  <cols>
    <col min="1" max="1" width="8.7109375" customWidth="1"/>
    <col min="2" max="8" width="4.7109375" customWidth="1"/>
    <col min="10" max="10" width="12.7109375" customWidth="1"/>
    <col min="11" max="11" width="47.7109375" customWidth="1"/>
  </cols>
  <sheetData>
    <row r="1" spans="1:11" ht="15.75" x14ac:dyDescent="0.25">
      <c r="A1" s="278" t="s">
        <v>72</v>
      </c>
      <c r="B1" s="279"/>
      <c r="C1" s="279"/>
      <c r="D1" s="279"/>
      <c r="E1" s="279"/>
      <c r="F1" s="279"/>
      <c r="G1" s="279"/>
      <c r="H1" s="279"/>
      <c r="J1" s="278" t="s">
        <v>73</v>
      </c>
      <c r="K1" s="279"/>
    </row>
    <row r="2" spans="1:11" x14ac:dyDescent="0.25">
      <c r="A2" s="9" t="s">
        <v>71</v>
      </c>
      <c r="B2" s="9" t="s">
        <v>112</v>
      </c>
      <c r="C2" s="9" t="s">
        <v>113</v>
      </c>
      <c r="D2" s="9" t="s">
        <v>114</v>
      </c>
      <c r="E2" s="9" t="s">
        <v>115</v>
      </c>
      <c r="F2" s="9" t="s">
        <v>116</v>
      </c>
      <c r="G2" s="9" t="s">
        <v>117</v>
      </c>
      <c r="H2" s="9" t="s">
        <v>118</v>
      </c>
      <c r="J2" s="16" t="s">
        <v>74</v>
      </c>
      <c r="K2" s="10" t="s">
        <v>45</v>
      </c>
    </row>
    <row r="3" spans="1:11" x14ac:dyDescent="0.25">
      <c r="A3" s="153" t="s">
        <v>215</v>
      </c>
      <c r="B3" s="153"/>
      <c r="C3" s="153">
        <v>7</v>
      </c>
      <c r="D3" s="153">
        <v>7</v>
      </c>
      <c r="E3" s="153">
        <v>9</v>
      </c>
      <c r="F3" s="153">
        <v>10</v>
      </c>
      <c r="G3" s="153">
        <v>15</v>
      </c>
      <c r="H3" s="153">
        <v>8</v>
      </c>
      <c r="J3" s="16" t="s">
        <v>75</v>
      </c>
      <c r="K3" s="11"/>
    </row>
    <row r="4" spans="1:11" x14ac:dyDescent="0.25">
      <c r="A4" s="152" t="s">
        <v>216</v>
      </c>
      <c r="B4" s="152"/>
      <c r="C4" s="152">
        <v>8</v>
      </c>
      <c r="D4" s="152">
        <v>11</v>
      </c>
      <c r="E4" s="152">
        <v>19</v>
      </c>
      <c r="F4" s="152">
        <v>18</v>
      </c>
      <c r="G4" s="152">
        <v>22</v>
      </c>
      <c r="H4" s="152">
        <v>21</v>
      </c>
      <c r="J4" s="16" t="s">
        <v>77</v>
      </c>
      <c r="K4" s="254" t="s">
        <v>239</v>
      </c>
    </row>
    <row r="5" spans="1:11" x14ac:dyDescent="0.25">
      <c r="A5" s="152" t="s">
        <v>217</v>
      </c>
      <c r="B5" s="152"/>
      <c r="C5" s="152">
        <v>15</v>
      </c>
      <c r="D5" s="152">
        <v>22</v>
      </c>
      <c r="E5" s="152">
        <v>30</v>
      </c>
      <c r="F5" s="152">
        <v>36</v>
      </c>
      <c r="G5" s="152">
        <v>28</v>
      </c>
      <c r="H5" s="152">
        <v>27</v>
      </c>
      <c r="J5" s="16" t="s">
        <v>79</v>
      </c>
      <c r="K5" s="12"/>
    </row>
    <row r="6" spans="1:11" x14ac:dyDescent="0.25">
      <c r="A6" s="152" t="s">
        <v>218</v>
      </c>
      <c r="B6" s="152"/>
      <c r="C6" s="152">
        <v>23</v>
      </c>
      <c r="D6" s="152">
        <v>41</v>
      </c>
      <c r="E6" s="152">
        <v>33</v>
      </c>
      <c r="F6" s="152">
        <v>46</v>
      </c>
      <c r="G6" s="152">
        <v>34</v>
      </c>
      <c r="H6" s="152"/>
    </row>
    <row r="7" spans="1:11" x14ac:dyDescent="0.25">
      <c r="A7" s="152" t="s">
        <v>219</v>
      </c>
      <c r="B7" s="152">
        <v>36</v>
      </c>
      <c r="C7" s="152">
        <v>37</v>
      </c>
      <c r="D7" s="152">
        <v>56</v>
      </c>
      <c r="E7" s="152">
        <v>46</v>
      </c>
      <c r="F7" s="152">
        <v>63</v>
      </c>
      <c r="G7" s="152">
        <v>45</v>
      </c>
      <c r="H7" s="152"/>
      <c r="J7" s="17" t="str">
        <f>HYPERLINK("#'OVERZICHT'!A1", "Link naar overzicht")</f>
        <v>Link naar overzicht</v>
      </c>
    </row>
    <row r="8" spans="1:11" x14ac:dyDescent="0.25">
      <c r="A8" s="152" t="s">
        <v>220</v>
      </c>
      <c r="B8" s="152">
        <v>50</v>
      </c>
      <c r="C8" s="152">
        <v>46</v>
      </c>
      <c r="D8" s="152">
        <v>71</v>
      </c>
      <c r="E8" s="152">
        <v>60</v>
      </c>
      <c r="F8" s="152">
        <v>74</v>
      </c>
      <c r="G8" s="152">
        <v>63</v>
      </c>
      <c r="H8" s="152"/>
    </row>
    <row r="9" spans="1:11" x14ac:dyDescent="0.25">
      <c r="A9" s="152" t="s">
        <v>221</v>
      </c>
      <c r="B9" s="152">
        <v>62</v>
      </c>
      <c r="C9" s="152">
        <v>65</v>
      </c>
      <c r="D9" s="152">
        <v>87</v>
      </c>
      <c r="E9" s="152">
        <v>81</v>
      </c>
      <c r="F9" s="152">
        <v>85</v>
      </c>
      <c r="G9" s="152">
        <v>78</v>
      </c>
      <c r="H9" s="152"/>
    </row>
    <row r="10" spans="1:11" x14ac:dyDescent="0.25">
      <c r="A10" s="154" t="s">
        <v>222</v>
      </c>
      <c r="B10" s="154">
        <v>70</v>
      </c>
      <c r="C10" s="154">
        <v>82</v>
      </c>
      <c r="D10" s="154">
        <v>91</v>
      </c>
      <c r="E10" s="154">
        <v>90</v>
      </c>
      <c r="F10" s="154">
        <v>93</v>
      </c>
      <c r="G10" s="154"/>
      <c r="H10" s="154"/>
    </row>
  </sheetData>
  <mergeCells count="2">
    <mergeCell ref="A1:H1"/>
    <mergeCell ref="J1:K1"/>
  </mergeCells>
  <pageMargins left="0.7" right="0.7" top="0.75" bottom="0.75" header="0.3" footer="0.3"/>
  <pageSetup paperSize="9" orientation="portrait" horizontalDpi="300" verticalDpi="30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G8"/>
  <sheetViews>
    <sheetView workbookViewId="0">
      <selection activeCell="E15" sqref="E15"/>
    </sheetView>
  </sheetViews>
  <sheetFormatPr defaultRowHeight="15" x14ac:dyDescent="0.25"/>
  <cols>
    <col min="1" max="1" width="10" customWidth="1"/>
    <col min="2" max="2" width="20.7109375" customWidth="1"/>
    <col min="3" max="3" width="14.7109375" customWidth="1"/>
    <col min="4" max="4" width="15.7109375" customWidth="1"/>
    <col min="6" max="6" width="12.7109375" customWidth="1"/>
    <col min="7" max="7" width="19.7109375" customWidth="1"/>
  </cols>
  <sheetData>
    <row r="1" spans="1:7" ht="15.75" x14ac:dyDescent="0.25">
      <c r="A1" s="278" t="s">
        <v>72</v>
      </c>
      <c r="B1" s="279"/>
      <c r="C1" s="279"/>
      <c r="D1" s="279"/>
      <c r="F1" s="278" t="s">
        <v>73</v>
      </c>
      <c r="G1" s="279"/>
    </row>
    <row r="2" spans="1:7" x14ac:dyDescent="0.25">
      <c r="A2" s="9" t="s">
        <v>71</v>
      </c>
      <c r="B2" s="9" t="s">
        <v>329</v>
      </c>
      <c r="C2" s="9" t="s">
        <v>330</v>
      </c>
      <c r="D2" s="9" t="s">
        <v>331</v>
      </c>
      <c r="F2" s="16" t="s">
        <v>74</v>
      </c>
      <c r="G2" s="10" t="s">
        <v>58</v>
      </c>
    </row>
    <row r="3" spans="1:7" x14ac:dyDescent="0.25">
      <c r="A3" s="204">
        <v>2019</v>
      </c>
      <c r="B3" s="204">
        <v>-1.8440000000000001</v>
      </c>
      <c r="C3" s="204">
        <v>0</v>
      </c>
      <c r="D3" s="204">
        <v>-7.0000000000000001E-3</v>
      </c>
      <c r="F3" s="16" t="s">
        <v>75</v>
      </c>
      <c r="G3" s="11"/>
    </row>
    <row r="4" spans="1:7" x14ac:dyDescent="0.25">
      <c r="A4" s="203">
        <v>2020</v>
      </c>
      <c r="B4" s="203">
        <v>-0.65900000000000003</v>
      </c>
      <c r="C4" s="203">
        <v>0.06</v>
      </c>
      <c r="D4" s="203">
        <v>0.44500000000000001</v>
      </c>
      <c r="F4" s="16" t="s">
        <v>77</v>
      </c>
      <c r="G4" s="254" t="s">
        <v>336</v>
      </c>
    </row>
    <row r="5" spans="1:7" x14ac:dyDescent="0.25">
      <c r="A5" s="203">
        <v>2021</v>
      </c>
      <c r="B5" s="203">
        <v>-0.31900000000000001</v>
      </c>
      <c r="C5" s="203">
        <v>0</v>
      </c>
      <c r="D5" s="203">
        <v>0.96699999999999997</v>
      </c>
      <c r="F5" s="16" t="s">
        <v>79</v>
      </c>
      <c r="G5" s="12"/>
    </row>
    <row r="6" spans="1:7" x14ac:dyDescent="0.25">
      <c r="A6" s="203">
        <v>2022</v>
      </c>
      <c r="B6" s="203">
        <v>0.61</v>
      </c>
      <c r="C6" s="203">
        <v>0</v>
      </c>
      <c r="D6" s="203">
        <v>0.93400000000000005</v>
      </c>
    </row>
    <row r="7" spans="1:7" x14ac:dyDescent="0.25">
      <c r="A7" s="203">
        <v>2023</v>
      </c>
      <c r="B7" s="203">
        <v>0.51500000000000001</v>
      </c>
      <c r="C7" s="203">
        <v>0</v>
      </c>
      <c r="D7" s="203">
        <v>0.57799999999999996</v>
      </c>
      <c r="F7" s="17" t="str">
        <f>HYPERLINK("#'OVERZICHT'!A1", "Link naar overzicht")</f>
        <v>Link naar overzicht</v>
      </c>
    </row>
    <row r="8" spans="1:7" x14ac:dyDescent="0.25">
      <c r="A8" s="205">
        <v>2024</v>
      </c>
      <c r="B8" s="205">
        <v>1.113</v>
      </c>
      <c r="C8" s="205">
        <v>0</v>
      </c>
      <c r="D8" s="205">
        <v>1E-3</v>
      </c>
    </row>
  </sheetData>
  <mergeCells count="2">
    <mergeCell ref="A1:D1"/>
    <mergeCell ref="F1:G1"/>
  </mergeCells>
  <pageMargins left="0.7" right="0.7" top="0.75" bottom="0.75" header="0.3" footer="0.3"/>
  <pageSetup paperSize="9" orientation="portrait" horizontalDpi="300" verticalDpi="30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H7"/>
  <sheetViews>
    <sheetView workbookViewId="0">
      <selection activeCell="H4" sqref="H4"/>
    </sheetView>
  </sheetViews>
  <sheetFormatPr defaultRowHeight="15" x14ac:dyDescent="0.25"/>
  <cols>
    <col min="1" max="1" width="10.7109375" customWidth="1"/>
    <col min="2" max="2" width="24.7109375" customWidth="1"/>
    <col min="3" max="3" width="14.7109375" customWidth="1"/>
    <col min="4" max="4" width="15.7109375" customWidth="1"/>
    <col min="5" max="5" width="6.7109375" customWidth="1"/>
    <col min="7" max="7" width="12.7109375" customWidth="1"/>
    <col min="8" max="8" width="30.7109375" customWidth="1"/>
  </cols>
  <sheetData>
    <row r="1" spans="1:8" ht="15.75" x14ac:dyDescent="0.25">
      <c r="A1" s="278" t="s">
        <v>72</v>
      </c>
      <c r="B1" s="279"/>
      <c r="C1" s="279"/>
      <c r="D1" s="279"/>
      <c r="E1" s="279"/>
      <c r="G1" s="278" t="s">
        <v>73</v>
      </c>
      <c r="H1" s="279"/>
    </row>
    <row r="2" spans="1:8" x14ac:dyDescent="0.25">
      <c r="A2" s="9" t="s">
        <v>71</v>
      </c>
      <c r="B2" s="9" t="s">
        <v>332</v>
      </c>
      <c r="C2" s="9" t="s">
        <v>330</v>
      </c>
      <c r="D2" s="9" t="s">
        <v>331</v>
      </c>
      <c r="E2" s="9" t="s">
        <v>333</v>
      </c>
      <c r="G2" s="16" t="s">
        <v>74</v>
      </c>
      <c r="H2" s="10" t="s">
        <v>59</v>
      </c>
    </row>
    <row r="3" spans="1:8" x14ac:dyDescent="0.25">
      <c r="A3" s="207" t="s">
        <v>116</v>
      </c>
      <c r="B3" s="207">
        <v>0</v>
      </c>
      <c r="C3" s="207">
        <v>0</v>
      </c>
      <c r="D3" s="207">
        <v>0</v>
      </c>
      <c r="E3" s="207">
        <v>0</v>
      </c>
      <c r="G3" s="16" t="s">
        <v>75</v>
      </c>
      <c r="H3" s="11"/>
    </row>
    <row r="4" spans="1:8" x14ac:dyDescent="0.25">
      <c r="A4" s="206" t="s">
        <v>117</v>
      </c>
      <c r="B4" s="206">
        <v>0</v>
      </c>
      <c r="C4" s="206">
        <v>0</v>
      </c>
      <c r="D4" s="206">
        <v>0</v>
      </c>
      <c r="E4" s="206">
        <v>0.55400000000000005</v>
      </c>
      <c r="G4" s="16" t="s">
        <v>77</v>
      </c>
      <c r="H4" s="254" t="s">
        <v>336</v>
      </c>
    </row>
    <row r="5" spans="1:8" x14ac:dyDescent="0.25">
      <c r="A5" s="206" t="s">
        <v>118</v>
      </c>
      <c r="B5" s="206">
        <v>0.78400000000000003</v>
      </c>
      <c r="C5" s="206">
        <v>0.24299999999999999</v>
      </c>
      <c r="D5" s="206">
        <v>-7.0000000000000001E-3</v>
      </c>
      <c r="E5" s="206">
        <v>-0.20200000000000001</v>
      </c>
      <c r="G5" s="16" t="s">
        <v>79</v>
      </c>
      <c r="H5" s="12"/>
    </row>
    <row r="6" spans="1:8" x14ac:dyDescent="0.25">
      <c r="A6" s="206" t="s">
        <v>334</v>
      </c>
      <c r="B6" s="206">
        <v>0.85099999999999998</v>
      </c>
      <c r="C6" s="206">
        <v>0.22900000000000001</v>
      </c>
      <c r="D6" s="206">
        <v>6.8000000000000005E-2</v>
      </c>
      <c r="E6" s="206">
        <v>2.1000000000000001E-2</v>
      </c>
    </row>
    <row r="7" spans="1:8" x14ac:dyDescent="0.25">
      <c r="A7" s="208" t="s">
        <v>335</v>
      </c>
      <c r="B7" s="208">
        <v>1.635</v>
      </c>
      <c r="C7" s="208">
        <v>0.47199999999999998</v>
      </c>
      <c r="D7" s="208">
        <v>6.0999999999999999E-2</v>
      </c>
      <c r="E7" s="208">
        <v>0.373</v>
      </c>
      <c r="G7" s="17" t="str">
        <f>HYPERLINK("#'OVERZICHT'!A1", "Link naar overzicht")</f>
        <v>Link naar overzicht</v>
      </c>
    </row>
  </sheetData>
  <mergeCells count="2">
    <mergeCell ref="A1:E1"/>
    <mergeCell ref="G1:H1"/>
  </mergeCells>
  <pageMargins left="0.7" right="0.7" top="0.75" bottom="0.75" header="0.3" footer="0.3"/>
  <pageSetup paperSize="9" orientation="portrait" horizontalDpi="300" verticalDpi="30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E8"/>
  <sheetViews>
    <sheetView workbookViewId="0">
      <selection activeCell="B3" sqref="B3"/>
    </sheetView>
  </sheetViews>
  <sheetFormatPr defaultRowHeight="15" x14ac:dyDescent="0.25"/>
  <cols>
    <col min="1" max="1" width="9.42578125" customWidth="1"/>
    <col min="2" max="2" width="25.42578125" customWidth="1"/>
    <col min="4" max="4" width="12.7109375" customWidth="1"/>
    <col min="5" max="5" width="24.7109375" customWidth="1"/>
  </cols>
  <sheetData>
    <row r="1" spans="1:5" ht="15.75" x14ac:dyDescent="0.25">
      <c r="A1" s="278" t="s">
        <v>72</v>
      </c>
      <c r="B1" s="279"/>
      <c r="D1" s="278" t="s">
        <v>73</v>
      </c>
      <c r="E1" s="279"/>
    </row>
    <row r="2" spans="1:5" x14ac:dyDescent="0.25">
      <c r="A2" s="9" t="s">
        <v>71</v>
      </c>
      <c r="B2" s="9" t="s">
        <v>120</v>
      </c>
      <c r="D2" s="16" t="s">
        <v>74</v>
      </c>
      <c r="E2" s="10" t="s">
        <v>60</v>
      </c>
    </row>
    <row r="3" spans="1:5" x14ac:dyDescent="0.25">
      <c r="A3" s="210">
        <v>2015</v>
      </c>
      <c r="B3" s="210">
        <v>-1.0074741103617999</v>
      </c>
      <c r="D3" s="16" t="s">
        <v>75</v>
      </c>
      <c r="E3" s="11"/>
    </row>
    <row r="4" spans="1:5" x14ac:dyDescent="0.25">
      <c r="A4" s="209">
        <v>2016</v>
      </c>
      <c r="B4" s="209">
        <v>0.26036725301164099</v>
      </c>
      <c r="D4" s="16" t="s">
        <v>77</v>
      </c>
      <c r="E4" s="254" t="s">
        <v>121</v>
      </c>
    </row>
    <row r="5" spans="1:5" x14ac:dyDescent="0.25">
      <c r="A5" s="209">
        <v>2017</v>
      </c>
      <c r="B5" s="209">
        <v>0.54965772165947402</v>
      </c>
      <c r="D5" s="16" t="s">
        <v>79</v>
      </c>
      <c r="E5" s="12"/>
    </row>
    <row r="6" spans="1:5" x14ac:dyDescent="0.25">
      <c r="A6" s="209">
        <v>2018</v>
      </c>
      <c r="B6" s="209">
        <v>0.68590338421828601</v>
      </c>
    </row>
    <row r="7" spans="1:5" x14ac:dyDescent="0.25">
      <c r="A7" s="209">
        <v>2019</v>
      </c>
      <c r="B7" s="209">
        <v>0.321443978909842</v>
      </c>
      <c r="D7" s="17" t="str">
        <f>HYPERLINK("#'OVERZICHT'!A1", "Link naar overzicht")</f>
        <v>Link naar overzicht</v>
      </c>
    </row>
    <row r="8" spans="1:5" x14ac:dyDescent="0.25">
      <c r="A8" s="211">
        <v>2020</v>
      </c>
      <c r="B8" s="211">
        <v>-0.35255026743703999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82"/>
  <sheetViews>
    <sheetView workbookViewId="0">
      <selection activeCell="D7" sqref="D7"/>
    </sheetView>
  </sheetViews>
  <sheetFormatPr defaultRowHeight="15" x14ac:dyDescent="0.25"/>
  <cols>
    <col min="1" max="1" width="11.7109375" customWidth="1"/>
    <col min="2" max="2" width="9.7109375" customWidth="1"/>
    <col min="4" max="4" width="12.7109375" customWidth="1"/>
    <col min="5" max="5" width="22.7109375" customWidth="1"/>
  </cols>
  <sheetData>
    <row r="1" spans="1:5" ht="15.75" x14ac:dyDescent="0.25">
      <c r="A1" s="278" t="s">
        <v>72</v>
      </c>
      <c r="B1" s="279"/>
      <c r="D1" s="278" t="s">
        <v>73</v>
      </c>
      <c r="E1" s="279"/>
    </row>
    <row r="2" spans="1:5" x14ac:dyDescent="0.25">
      <c r="A2" s="9" t="s">
        <v>71</v>
      </c>
      <c r="B2" s="9" t="s">
        <v>99</v>
      </c>
      <c r="D2" s="16" t="s">
        <v>74</v>
      </c>
      <c r="E2" s="10" t="s">
        <v>7</v>
      </c>
    </row>
    <row r="3" spans="1:5" x14ac:dyDescent="0.25">
      <c r="A3" s="31">
        <v>2013</v>
      </c>
      <c r="B3" s="31">
        <v>354.35</v>
      </c>
      <c r="D3" s="16" t="s">
        <v>75</v>
      </c>
      <c r="E3" s="11"/>
    </row>
    <row r="4" spans="1:5" x14ac:dyDescent="0.25">
      <c r="A4" s="30">
        <v>2013.0833333333301</v>
      </c>
      <c r="B4" s="30">
        <v>340.53</v>
      </c>
      <c r="D4" s="16" t="s">
        <v>77</v>
      </c>
      <c r="E4" s="11" t="s">
        <v>78</v>
      </c>
    </row>
    <row r="5" spans="1:5" x14ac:dyDescent="0.25">
      <c r="A5" s="30">
        <v>2013.1666666666699</v>
      </c>
      <c r="B5" s="30">
        <v>348.1</v>
      </c>
      <c r="D5" s="16" t="s">
        <v>79</v>
      </c>
      <c r="E5" s="12"/>
    </row>
    <row r="6" spans="1:5" x14ac:dyDescent="0.25">
      <c r="A6" s="30">
        <v>2013.25</v>
      </c>
      <c r="B6" s="30">
        <v>351.39</v>
      </c>
    </row>
    <row r="7" spans="1:5" x14ac:dyDescent="0.25">
      <c r="A7" s="30">
        <v>2013.3333333333301</v>
      </c>
      <c r="B7" s="30">
        <v>363.38</v>
      </c>
      <c r="D7" s="17" t="str">
        <f>HYPERLINK("#'OVERZICHT'!A1", "Link naar overzicht")</f>
        <v>Link naar overzicht</v>
      </c>
    </row>
    <row r="8" spans="1:5" x14ac:dyDescent="0.25">
      <c r="A8" s="30">
        <v>2013.4166666666699</v>
      </c>
      <c r="B8" s="30">
        <v>344.59</v>
      </c>
    </row>
    <row r="9" spans="1:5" x14ac:dyDescent="0.25">
      <c r="A9" s="30">
        <v>2013.5</v>
      </c>
      <c r="B9" s="30">
        <v>369.81</v>
      </c>
    </row>
    <row r="10" spans="1:5" x14ac:dyDescent="0.25">
      <c r="A10" s="30">
        <v>2013.5833333333301</v>
      </c>
      <c r="B10" s="30">
        <v>362.93</v>
      </c>
    </row>
    <row r="11" spans="1:5" x14ac:dyDescent="0.25">
      <c r="A11" s="30">
        <v>2013.6666666666699</v>
      </c>
      <c r="B11" s="30">
        <v>374.92</v>
      </c>
    </row>
    <row r="12" spans="1:5" x14ac:dyDescent="0.25">
      <c r="A12" s="30">
        <v>2013.75</v>
      </c>
      <c r="B12" s="30">
        <v>391.92</v>
      </c>
    </row>
    <row r="13" spans="1:5" x14ac:dyDescent="0.25">
      <c r="A13" s="30">
        <v>2013.8333333333301</v>
      </c>
      <c r="B13" s="30">
        <v>396.6</v>
      </c>
    </row>
    <row r="14" spans="1:5" x14ac:dyDescent="0.25">
      <c r="A14" s="30">
        <v>2013.9166666666699</v>
      </c>
      <c r="B14" s="30">
        <v>401.8</v>
      </c>
    </row>
    <row r="15" spans="1:5" x14ac:dyDescent="0.25">
      <c r="A15" s="30">
        <v>2014</v>
      </c>
      <c r="B15" s="30">
        <v>386.85</v>
      </c>
    </row>
    <row r="16" spans="1:5" x14ac:dyDescent="0.25">
      <c r="A16" s="30">
        <v>2014.0833333333301</v>
      </c>
      <c r="B16" s="30">
        <v>398.54</v>
      </c>
    </row>
    <row r="17" spans="1:2" x14ac:dyDescent="0.25">
      <c r="A17" s="30">
        <v>2014.1666666666699</v>
      </c>
      <c r="B17" s="30">
        <v>403.2</v>
      </c>
    </row>
    <row r="18" spans="1:2" x14ac:dyDescent="0.25">
      <c r="A18" s="30">
        <v>2014.25</v>
      </c>
      <c r="B18" s="30">
        <v>400.6</v>
      </c>
    </row>
    <row r="19" spans="1:2" x14ac:dyDescent="0.25">
      <c r="A19" s="30">
        <v>2014.3333333333301</v>
      </c>
      <c r="B19" s="30">
        <v>407.2</v>
      </c>
    </row>
    <row r="20" spans="1:2" x14ac:dyDescent="0.25">
      <c r="A20" s="30">
        <v>2014.4166666666699</v>
      </c>
      <c r="B20" s="30">
        <v>413.2</v>
      </c>
    </row>
    <row r="21" spans="1:2" x14ac:dyDescent="0.25">
      <c r="A21" s="30">
        <v>2014.5</v>
      </c>
      <c r="B21" s="30">
        <v>404.3</v>
      </c>
    </row>
    <row r="22" spans="1:2" x14ac:dyDescent="0.25">
      <c r="A22" s="30">
        <v>2014.5833333333301</v>
      </c>
      <c r="B22" s="30">
        <v>413.1</v>
      </c>
    </row>
    <row r="23" spans="1:2" x14ac:dyDescent="0.25">
      <c r="A23" s="30">
        <v>2014.6666666666699</v>
      </c>
      <c r="B23" s="30">
        <v>421.1</v>
      </c>
    </row>
    <row r="24" spans="1:2" x14ac:dyDescent="0.25">
      <c r="A24" s="30">
        <v>2014.75</v>
      </c>
      <c r="B24" s="30">
        <v>411.3</v>
      </c>
    </row>
    <row r="25" spans="1:2" x14ac:dyDescent="0.25">
      <c r="A25" s="30">
        <v>2014.8333333333301</v>
      </c>
      <c r="B25" s="30">
        <v>425.9</v>
      </c>
    </row>
    <row r="26" spans="1:2" x14ac:dyDescent="0.25">
      <c r="A26" s="30">
        <v>2014.9166666666599</v>
      </c>
      <c r="B26" s="30">
        <v>424.47</v>
      </c>
    </row>
    <row r="27" spans="1:2" x14ac:dyDescent="0.25">
      <c r="A27" s="30">
        <v>2015</v>
      </c>
      <c r="B27" s="30">
        <v>450.4</v>
      </c>
    </row>
    <row r="28" spans="1:2" x14ac:dyDescent="0.25">
      <c r="A28" s="30">
        <v>2015.0833333333301</v>
      </c>
      <c r="B28" s="30">
        <v>483.9</v>
      </c>
    </row>
    <row r="29" spans="1:2" x14ac:dyDescent="0.25">
      <c r="A29" s="30">
        <v>2015.1666666666599</v>
      </c>
      <c r="B29" s="30">
        <v>489.4</v>
      </c>
    </row>
    <row r="30" spans="1:2" x14ac:dyDescent="0.25">
      <c r="A30" s="30">
        <v>2015.25</v>
      </c>
      <c r="B30" s="30">
        <v>487.9</v>
      </c>
    </row>
    <row r="31" spans="1:2" x14ac:dyDescent="0.25">
      <c r="A31" s="30">
        <v>2015.3333333333301</v>
      </c>
      <c r="B31" s="30">
        <v>493.6</v>
      </c>
    </row>
    <row r="32" spans="1:2" x14ac:dyDescent="0.25">
      <c r="A32" s="30">
        <v>2015.4166666666599</v>
      </c>
      <c r="B32" s="30">
        <v>472.6</v>
      </c>
    </row>
    <row r="33" spans="1:2" x14ac:dyDescent="0.25">
      <c r="A33" s="30">
        <v>2015.5</v>
      </c>
      <c r="B33" s="30">
        <v>495.2</v>
      </c>
    </row>
    <row r="34" spans="1:2" x14ac:dyDescent="0.25">
      <c r="A34" s="30">
        <v>2015.5833333333301</v>
      </c>
      <c r="B34" s="30">
        <v>445</v>
      </c>
    </row>
    <row r="35" spans="1:2" x14ac:dyDescent="0.25">
      <c r="A35" s="30">
        <v>2015.6666666666599</v>
      </c>
      <c r="B35" s="30">
        <v>421.1</v>
      </c>
    </row>
    <row r="36" spans="1:2" x14ac:dyDescent="0.25">
      <c r="A36" s="30">
        <v>2015.75</v>
      </c>
      <c r="B36" s="30">
        <v>462.1</v>
      </c>
    </row>
    <row r="37" spans="1:2" x14ac:dyDescent="0.25">
      <c r="A37" s="30">
        <v>2015.8333333333301</v>
      </c>
      <c r="B37" s="30">
        <v>469.5</v>
      </c>
    </row>
    <row r="38" spans="1:2" x14ac:dyDescent="0.25">
      <c r="A38" s="30">
        <v>2015.9166666666599</v>
      </c>
      <c r="B38" s="30">
        <v>441.8</v>
      </c>
    </row>
    <row r="39" spans="1:2" x14ac:dyDescent="0.25">
      <c r="A39" s="30">
        <v>2016</v>
      </c>
      <c r="B39" s="30">
        <v>431.3</v>
      </c>
    </row>
    <row r="40" spans="1:2" x14ac:dyDescent="0.25">
      <c r="A40" s="30">
        <v>2016.0833333333301</v>
      </c>
      <c r="B40" s="30">
        <v>427.3</v>
      </c>
    </row>
    <row r="41" spans="1:2" x14ac:dyDescent="0.25">
      <c r="A41" s="30">
        <v>2016.1666666666599</v>
      </c>
      <c r="B41" s="30">
        <v>440.1</v>
      </c>
    </row>
    <row r="42" spans="1:2" x14ac:dyDescent="0.25">
      <c r="A42" s="30">
        <v>2016.25</v>
      </c>
      <c r="B42" s="30">
        <v>439.68</v>
      </c>
    </row>
    <row r="43" spans="1:2" x14ac:dyDescent="0.25">
      <c r="A43" s="30">
        <v>2016.3333333333301</v>
      </c>
      <c r="B43" s="30">
        <v>447.9</v>
      </c>
    </row>
    <row r="44" spans="1:2" x14ac:dyDescent="0.25">
      <c r="A44" s="30">
        <v>2016.4166666666599</v>
      </c>
      <c r="B44" s="30">
        <v>435.88</v>
      </c>
    </row>
    <row r="45" spans="1:2" x14ac:dyDescent="0.25">
      <c r="A45" s="30">
        <v>2016.5</v>
      </c>
      <c r="B45" s="30">
        <v>449.83</v>
      </c>
    </row>
    <row r="46" spans="1:2" x14ac:dyDescent="0.25">
      <c r="A46" s="30">
        <v>2016.5833333333301</v>
      </c>
      <c r="B46" s="30">
        <v>454.4</v>
      </c>
    </row>
    <row r="47" spans="1:2" x14ac:dyDescent="0.25">
      <c r="A47" s="30">
        <v>2016.6666666666599</v>
      </c>
      <c r="B47" s="30">
        <v>452.3</v>
      </c>
    </row>
    <row r="48" spans="1:2" x14ac:dyDescent="0.25">
      <c r="A48" s="30">
        <v>2016.75</v>
      </c>
      <c r="B48" s="30">
        <v>452.6</v>
      </c>
    </row>
    <row r="49" spans="1:2" x14ac:dyDescent="0.25">
      <c r="A49" s="30">
        <v>2016.8333333333301</v>
      </c>
      <c r="B49" s="30">
        <v>457.2</v>
      </c>
    </row>
    <row r="50" spans="1:2" x14ac:dyDescent="0.25">
      <c r="A50" s="30">
        <v>2016.9166666666599</v>
      </c>
      <c r="B50" s="30">
        <v>483.2</v>
      </c>
    </row>
    <row r="51" spans="1:2" x14ac:dyDescent="0.25">
      <c r="A51" s="30">
        <v>2017</v>
      </c>
      <c r="B51" s="30">
        <v>476.7</v>
      </c>
    </row>
    <row r="52" spans="1:2" x14ac:dyDescent="0.25">
      <c r="A52" s="30">
        <v>2017.0833333333301</v>
      </c>
      <c r="B52" s="30">
        <v>495.4</v>
      </c>
    </row>
    <row r="53" spans="1:2" x14ac:dyDescent="0.25">
      <c r="A53" s="30">
        <v>2017.1666666666599</v>
      </c>
      <c r="B53" s="30">
        <v>516.5</v>
      </c>
    </row>
    <row r="54" spans="1:2" x14ac:dyDescent="0.25">
      <c r="A54" s="30">
        <v>2017.25</v>
      </c>
      <c r="B54" s="30">
        <v>521.1</v>
      </c>
    </row>
    <row r="55" spans="1:2" x14ac:dyDescent="0.25">
      <c r="A55" s="30">
        <v>2017.3333333333301</v>
      </c>
      <c r="B55" s="30">
        <v>524.1</v>
      </c>
    </row>
    <row r="56" spans="1:2" x14ac:dyDescent="0.25">
      <c r="A56" s="30">
        <v>2017.4166666666599</v>
      </c>
      <c r="B56" s="30">
        <v>507.2</v>
      </c>
    </row>
    <row r="57" spans="1:2" x14ac:dyDescent="0.25">
      <c r="A57" s="30">
        <v>2017.5</v>
      </c>
      <c r="B57" s="30">
        <v>525.44000000000005</v>
      </c>
    </row>
    <row r="58" spans="1:2" x14ac:dyDescent="0.25">
      <c r="A58" s="30">
        <v>2017.5833333333301</v>
      </c>
      <c r="B58" s="30">
        <v>516.04</v>
      </c>
    </row>
    <row r="59" spans="1:2" x14ac:dyDescent="0.25">
      <c r="A59" s="30">
        <v>2017.6666666666599</v>
      </c>
      <c r="B59" s="30">
        <v>537.05999999999995</v>
      </c>
    </row>
    <row r="60" spans="1:2" x14ac:dyDescent="0.25">
      <c r="A60" s="30">
        <v>2017.75</v>
      </c>
      <c r="B60" s="30">
        <v>553.38</v>
      </c>
    </row>
    <row r="61" spans="1:2" x14ac:dyDescent="0.25">
      <c r="A61" s="30">
        <v>2017.8333333333301</v>
      </c>
      <c r="B61" s="30">
        <v>540.11</v>
      </c>
    </row>
    <row r="62" spans="1:2" x14ac:dyDescent="0.25">
      <c r="A62" s="30">
        <v>2017.9166666666599</v>
      </c>
      <c r="B62" s="30">
        <v>544.58000000000004</v>
      </c>
    </row>
    <row r="63" spans="1:2" x14ac:dyDescent="0.25">
      <c r="A63" s="30">
        <v>2018</v>
      </c>
      <c r="B63" s="30">
        <v>560.5</v>
      </c>
    </row>
    <row r="64" spans="1:2" x14ac:dyDescent="0.25">
      <c r="A64" s="30">
        <v>2018.0833333333301</v>
      </c>
      <c r="B64" s="30">
        <v>535.6</v>
      </c>
    </row>
    <row r="65" spans="1:2" x14ac:dyDescent="0.25">
      <c r="A65" s="30">
        <v>2018.1666666666599</v>
      </c>
      <c r="B65" s="30">
        <v>529.5</v>
      </c>
    </row>
    <row r="66" spans="1:2" x14ac:dyDescent="0.25">
      <c r="A66" s="30">
        <v>2018.25</v>
      </c>
      <c r="B66" s="30">
        <v>555.70000000000005</v>
      </c>
    </row>
    <row r="67" spans="1:2" x14ac:dyDescent="0.25">
      <c r="A67" s="30">
        <v>2018.3333333333301</v>
      </c>
      <c r="B67" s="30">
        <v>552.9</v>
      </c>
    </row>
    <row r="68" spans="1:2" x14ac:dyDescent="0.25">
      <c r="A68" s="30">
        <v>2018.4166666666599</v>
      </c>
      <c r="B68" s="30">
        <v>551.70000000000005</v>
      </c>
    </row>
    <row r="69" spans="1:2" x14ac:dyDescent="0.25">
      <c r="A69" s="30">
        <v>2018.49999999999</v>
      </c>
      <c r="B69" s="30">
        <v>574.29999999999995</v>
      </c>
    </row>
    <row r="70" spans="1:2" x14ac:dyDescent="0.25">
      <c r="A70" s="30">
        <v>2018.5833333333301</v>
      </c>
      <c r="B70" s="30">
        <v>558.4</v>
      </c>
    </row>
    <row r="71" spans="1:2" x14ac:dyDescent="0.25">
      <c r="A71" s="30">
        <v>2018.6666666666599</v>
      </c>
      <c r="B71" s="30">
        <v>549.6</v>
      </c>
    </row>
    <row r="72" spans="1:2" x14ac:dyDescent="0.25">
      <c r="A72" s="30">
        <v>2018.74999999999</v>
      </c>
      <c r="B72" s="30">
        <v>518.70000000000005</v>
      </c>
    </row>
    <row r="73" spans="1:2" x14ac:dyDescent="0.25">
      <c r="A73" s="30">
        <v>2018.8333333333301</v>
      </c>
      <c r="B73" s="30">
        <v>519.4</v>
      </c>
    </row>
    <row r="74" spans="1:2" x14ac:dyDescent="0.25">
      <c r="A74" s="30">
        <v>2018.9166666666599</v>
      </c>
      <c r="B74" s="30">
        <v>487.9</v>
      </c>
    </row>
    <row r="75" spans="1:2" x14ac:dyDescent="0.25">
      <c r="A75" s="30">
        <v>2018.99999999999</v>
      </c>
      <c r="B75" s="30">
        <v>520.6</v>
      </c>
    </row>
    <row r="76" spans="1:2" x14ac:dyDescent="0.25">
      <c r="A76" s="30">
        <v>2019.0833333333301</v>
      </c>
      <c r="B76" s="30">
        <v>541.1</v>
      </c>
    </row>
    <row r="77" spans="1:2" x14ac:dyDescent="0.25">
      <c r="A77" s="30">
        <v>2019.1666666666599</v>
      </c>
      <c r="B77" s="30">
        <v>549</v>
      </c>
    </row>
    <row r="78" spans="1:2" x14ac:dyDescent="0.25">
      <c r="A78" s="30">
        <v>2019.24999999999</v>
      </c>
      <c r="B78" s="30">
        <v>571.6</v>
      </c>
    </row>
    <row r="79" spans="1:2" x14ac:dyDescent="0.25">
      <c r="A79" s="30">
        <v>2019.3333333333301</v>
      </c>
      <c r="B79" s="30">
        <v>540.5</v>
      </c>
    </row>
    <row r="80" spans="1:2" x14ac:dyDescent="0.25">
      <c r="A80" s="30">
        <v>2019.4166666666599</v>
      </c>
      <c r="B80" s="30">
        <v>561.79999999999995</v>
      </c>
    </row>
    <row r="81" spans="1:2" x14ac:dyDescent="0.25">
      <c r="A81" s="30">
        <v>2019.49999999999</v>
      </c>
      <c r="B81" s="30">
        <v>572.1</v>
      </c>
    </row>
    <row r="82" spans="1:2" x14ac:dyDescent="0.25">
      <c r="A82" s="32">
        <v>2019.5833333333301</v>
      </c>
      <c r="B82" s="32">
        <v>558.4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E8"/>
  <sheetViews>
    <sheetView workbookViewId="0">
      <selection activeCell="D17" sqref="D17"/>
    </sheetView>
  </sheetViews>
  <sheetFormatPr defaultRowHeight="15" x14ac:dyDescent="0.25"/>
  <cols>
    <col min="1" max="1" width="10" customWidth="1"/>
    <col min="2" max="2" width="11.7109375" customWidth="1"/>
    <col min="4" max="4" width="12.7109375" customWidth="1"/>
    <col min="5" max="5" width="15.7109375" customWidth="1"/>
  </cols>
  <sheetData>
    <row r="1" spans="1:5" ht="15.75" x14ac:dyDescent="0.25">
      <c r="A1" s="278" t="s">
        <v>72</v>
      </c>
      <c r="B1" s="279"/>
      <c r="D1" s="278" t="s">
        <v>73</v>
      </c>
      <c r="E1" s="279"/>
    </row>
    <row r="2" spans="1:5" x14ac:dyDescent="0.25">
      <c r="A2" s="9" t="s">
        <v>71</v>
      </c>
      <c r="B2" s="9" t="s">
        <v>337</v>
      </c>
      <c r="D2" s="16" t="s">
        <v>74</v>
      </c>
      <c r="E2" s="10" t="s">
        <v>61</v>
      </c>
    </row>
    <row r="3" spans="1:5" x14ac:dyDescent="0.25">
      <c r="A3" s="213">
        <v>2015</v>
      </c>
      <c r="B3" s="213">
        <v>64.632153825301501</v>
      </c>
      <c r="D3" s="16" t="s">
        <v>75</v>
      </c>
      <c r="E3" s="11"/>
    </row>
    <row r="4" spans="1:5" x14ac:dyDescent="0.25">
      <c r="A4" s="212">
        <v>2016</v>
      </c>
      <c r="B4" s="212">
        <v>61.8874748423261</v>
      </c>
      <c r="D4" s="16" t="s">
        <v>77</v>
      </c>
      <c r="E4" s="254" t="s">
        <v>121</v>
      </c>
    </row>
    <row r="5" spans="1:5" x14ac:dyDescent="0.25">
      <c r="A5" s="212">
        <v>2017</v>
      </c>
      <c r="B5" s="212">
        <v>56.906925817462202</v>
      </c>
      <c r="D5" s="16" t="s">
        <v>79</v>
      </c>
      <c r="E5" s="12"/>
    </row>
    <row r="6" spans="1:5" x14ac:dyDescent="0.25">
      <c r="A6" s="212">
        <v>2018</v>
      </c>
      <c r="B6" s="212">
        <v>52.388049435443399</v>
      </c>
    </row>
    <row r="7" spans="1:5" x14ac:dyDescent="0.25">
      <c r="A7" s="212">
        <v>2019</v>
      </c>
      <c r="B7" s="212">
        <v>49.3286740493064</v>
      </c>
      <c r="D7" s="17" t="str">
        <f>HYPERLINK("#'OVERZICHT'!A1", "Link naar overzicht")</f>
        <v>Link naar overzicht</v>
      </c>
    </row>
    <row r="8" spans="1:5" x14ac:dyDescent="0.25">
      <c r="A8" s="214">
        <v>2020</v>
      </c>
      <c r="B8" s="214">
        <v>47.614811609700901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E10"/>
  <sheetViews>
    <sheetView workbookViewId="0">
      <selection activeCell="B24" sqref="B24"/>
    </sheetView>
  </sheetViews>
  <sheetFormatPr defaultRowHeight="15" x14ac:dyDescent="0.25"/>
  <cols>
    <col min="1" max="1" width="9.85546875" customWidth="1"/>
    <col min="2" max="2" width="40.7109375" customWidth="1"/>
    <col min="4" max="4" width="12.7109375" customWidth="1"/>
    <col min="5" max="5" width="36.7109375" customWidth="1"/>
  </cols>
  <sheetData>
    <row r="1" spans="1:5" ht="15.75" x14ac:dyDescent="0.25">
      <c r="A1" s="278" t="s">
        <v>72</v>
      </c>
      <c r="B1" s="279"/>
      <c r="D1" s="278" t="s">
        <v>73</v>
      </c>
      <c r="E1" s="279"/>
    </row>
    <row r="2" spans="1:5" x14ac:dyDescent="0.25">
      <c r="A2" s="9" t="s">
        <v>71</v>
      </c>
      <c r="B2" s="255" t="s">
        <v>383</v>
      </c>
      <c r="D2" s="16" t="s">
        <v>74</v>
      </c>
      <c r="E2" s="10" t="s">
        <v>62</v>
      </c>
    </row>
    <row r="3" spans="1:5" x14ac:dyDescent="0.25">
      <c r="A3" s="216">
        <v>2013</v>
      </c>
      <c r="B3" s="216">
        <v>100</v>
      </c>
      <c r="D3" s="16" t="s">
        <v>75</v>
      </c>
      <c r="E3" s="11"/>
    </row>
    <row r="4" spans="1:5" x14ac:dyDescent="0.25">
      <c r="A4" s="215">
        <v>2014</v>
      </c>
      <c r="B4" s="215">
        <v>99.974645202225105</v>
      </c>
      <c r="D4" s="16" t="s">
        <v>77</v>
      </c>
      <c r="E4" s="254" t="s">
        <v>338</v>
      </c>
    </row>
    <row r="5" spans="1:5" x14ac:dyDescent="0.25">
      <c r="A5" s="215">
        <v>2015</v>
      </c>
      <c r="B5" s="215">
        <v>99.8693207695772</v>
      </c>
      <c r="D5" s="16" t="s">
        <v>79</v>
      </c>
      <c r="E5" s="12"/>
    </row>
    <row r="6" spans="1:5" x14ac:dyDescent="0.25">
      <c r="A6" s="215">
        <v>2016</v>
      </c>
      <c r="B6" s="215">
        <v>99.742622803230802</v>
      </c>
    </row>
    <row r="7" spans="1:5" x14ac:dyDescent="0.25">
      <c r="A7" s="215">
        <v>2017</v>
      </c>
      <c r="B7" s="215">
        <v>100.137075103163</v>
      </c>
      <c r="D7" s="17" t="str">
        <f>HYPERLINK("#'OVERZICHT'!A1", "Link naar overzicht")</f>
        <v>Link naar overzicht</v>
      </c>
    </row>
    <row r="8" spans="1:5" x14ac:dyDescent="0.25">
      <c r="A8" s="215">
        <v>2018</v>
      </c>
      <c r="B8" s="215">
        <v>101.635241456221</v>
      </c>
    </row>
    <row r="9" spans="1:5" x14ac:dyDescent="0.25">
      <c r="A9" s="215">
        <v>2019</v>
      </c>
      <c r="B9" s="215">
        <v>103.094940295577</v>
      </c>
    </row>
    <row r="10" spans="1:5" x14ac:dyDescent="0.25">
      <c r="A10" s="217">
        <v>2020</v>
      </c>
      <c r="B10" s="217">
        <v>106.275031700927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F10"/>
  <sheetViews>
    <sheetView workbookViewId="0">
      <selection activeCell="B2" sqref="B2"/>
    </sheetView>
  </sheetViews>
  <sheetFormatPr defaultRowHeight="15" x14ac:dyDescent="0.25"/>
  <cols>
    <col min="1" max="1" width="12.28515625" customWidth="1"/>
    <col min="2" max="2" width="24.7109375" customWidth="1"/>
    <col min="3" max="3" width="42.7109375" customWidth="1"/>
    <col min="5" max="5" width="12.7109375" customWidth="1"/>
    <col min="6" max="6" width="32.7109375" customWidth="1"/>
  </cols>
  <sheetData>
    <row r="1" spans="1:6" ht="15.75" x14ac:dyDescent="0.25">
      <c r="A1" s="278" t="s">
        <v>72</v>
      </c>
      <c r="B1" s="279"/>
      <c r="C1" s="279"/>
      <c r="E1" s="278" t="s">
        <v>73</v>
      </c>
      <c r="F1" s="279"/>
    </row>
    <row r="2" spans="1:6" x14ac:dyDescent="0.25">
      <c r="A2" s="9" t="s">
        <v>71</v>
      </c>
      <c r="B2" s="255" t="s">
        <v>385</v>
      </c>
      <c r="C2" s="255" t="s">
        <v>384</v>
      </c>
      <c r="E2" s="16" t="s">
        <v>74</v>
      </c>
      <c r="F2" s="10" t="s">
        <v>63</v>
      </c>
    </row>
    <row r="3" spans="1:6" x14ac:dyDescent="0.25">
      <c r="A3" s="219">
        <v>2013</v>
      </c>
      <c r="B3" s="219">
        <v>100</v>
      </c>
      <c r="C3" s="219">
        <v>100</v>
      </c>
      <c r="E3" s="16" t="s">
        <v>75</v>
      </c>
      <c r="F3" s="11"/>
    </row>
    <row r="4" spans="1:6" x14ac:dyDescent="0.25">
      <c r="A4" s="218">
        <v>2014</v>
      </c>
      <c r="B4" s="218">
        <v>99.902217664429301</v>
      </c>
      <c r="C4" s="218">
        <v>99.051788191700197</v>
      </c>
      <c r="E4" s="16" t="s">
        <v>77</v>
      </c>
      <c r="F4" s="254" t="s">
        <v>338</v>
      </c>
    </row>
    <row r="5" spans="1:6" x14ac:dyDescent="0.25">
      <c r="A5" s="218">
        <v>2015</v>
      </c>
      <c r="B5" s="218">
        <v>98.420695366341903</v>
      </c>
      <c r="C5" s="218">
        <v>97.852622612232295</v>
      </c>
      <c r="E5" s="16" t="s">
        <v>79</v>
      </c>
      <c r="F5" s="12"/>
    </row>
    <row r="6" spans="1:6" x14ac:dyDescent="0.25">
      <c r="A6" s="218">
        <v>2016</v>
      </c>
      <c r="B6" s="218">
        <v>98.528101695297494</v>
      </c>
      <c r="C6" s="218">
        <v>98.674921602287</v>
      </c>
    </row>
    <row r="7" spans="1:6" x14ac:dyDescent="0.25">
      <c r="A7" s="218">
        <v>2017</v>
      </c>
      <c r="B7" s="218">
        <v>98.302508050937007</v>
      </c>
      <c r="C7" s="218">
        <v>100.305683264468</v>
      </c>
      <c r="E7" s="17" t="str">
        <f>HYPERLINK("#'OVERZICHT'!A1", "Link naar overzicht")</f>
        <v>Link naar overzicht</v>
      </c>
    </row>
    <row r="8" spans="1:6" x14ac:dyDescent="0.25">
      <c r="A8" s="218">
        <v>2018</v>
      </c>
      <c r="B8" s="218">
        <v>99.079223600131996</v>
      </c>
      <c r="C8" s="218">
        <v>102.09817482541</v>
      </c>
    </row>
    <row r="9" spans="1:6" x14ac:dyDescent="0.25">
      <c r="A9" s="218">
        <v>2019</v>
      </c>
      <c r="B9" s="218">
        <v>100.38301029972899</v>
      </c>
      <c r="C9" s="218">
        <v>104.66985454507299</v>
      </c>
    </row>
    <row r="10" spans="1:6" x14ac:dyDescent="0.25">
      <c r="A10" s="220">
        <v>2020</v>
      </c>
      <c r="B10" s="220">
        <v>102.28144729633</v>
      </c>
      <c r="C10" s="220">
        <v>107.44357341870101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E10"/>
  <sheetViews>
    <sheetView workbookViewId="0">
      <selection activeCell="I30" sqref="I30"/>
    </sheetView>
  </sheetViews>
  <sheetFormatPr defaultRowHeight="15" x14ac:dyDescent="0.25"/>
  <cols>
    <col min="1" max="1" width="11.140625" customWidth="1"/>
    <col min="2" max="2" width="4.7109375" customWidth="1"/>
    <col min="4" max="4" width="12.7109375" customWidth="1"/>
    <col min="5" max="5" width="21.7109375" customWidth="1"/>
  </cols>
  <sheetData>
    <row r="1" spans="1:5" ht="15.75" x14ac:dyDescent="0.25">
      <c r="A1" s="278" t="s">
        <v>72</v>
      </c>
      <c r="B1" s="279"/>
      <c r="D1" s="278" t="s">
        <v>73</v>
      </c>
      <c r="E1" s="279"/>
    </row>
    <row r="2" spans="1:5" x14ac:dyDescent="0.25">
      <c r="A2" s="9" t="s">
        <v>71</v>
      </c>
      <c r="B2" s="9" t="s">
        <v>69</v>
      </c>
      <c r="D2" s="16" t="s">
        <v>74</v>
      </c>
      <c r="E2" s="10" t="s">
        <v>64</v>
      </c>
    </row>
    <row r="3" spans="1:5" x14ac:dyDescent="0.25">
      <c r="A3" s="222">
        <v>2013</v>
      </c>
      <c r="B3" s="222">
        <v>36.1</v>
      </c>
      <c r="D3" s="16" t="s">
        <v>75</v>
      </c>
      <c r="E3" s="11"/>
    </row>
    <row r="4" spans="1:5" x14ac:dyDescent="0.25">
      <c r="A4" s="221">
        <v>2014</v>
      </c>
      <c r="B4" s="221">
        <v>37</v>
      </c>
      <c r="D4" s="16" t="s">
        <v>77</v>
      </c>
      <c r="E4" s="254" t="s">
        <v>121</v>
      </c>
    </row>
    <row r="5" spans="1:5" x14ac:dyDescent="0.25">
      <c r="A5" s="221">
        <v>2015</v>
      </c>
      <c r="B5" s="221">
        <v>36.9</v>
      </c>
      <c r="D5" s="16" t="s">
        <v>79</v>
      </c>
      <c r="E5" s="12"/>
    </row>
    <row r="6" spans="1:5" x14ac:dyDescent="0.25">
      <c r="A6" s="221">
        <v>2016</v>
      </c>
      <c r="B6" s="221">
        <v>38.4</v>
      </c>
    </row>
    <row r="7" spans="1:5" x14ac:dyDescent="0.25">
      <c r="A7" s="221">
        <v>2017</v>
      </c>
      <c r="B7" s="221">
        <v>38.6</v>
      </c>
      <c r="D7" s="17" t="str">
        <f>HYPERLINK("#'OVERZICHT'!A1", "Link naar overzicht")</f>
        <v>Link naar overzicht</v>
      </c>
    </row>
    <row r="8" spans="1:5" x14ac:dyDescent="0.25">
      <c r="A8" s="221">
        <v>2018</v>
      </c>
      <c r="B8" s="221">
        <v>38.700000000000003</v>
      </c>
    </row>
    <row r="9" spans="1:5" x14ac:dyDescent="0.25">
      <c r="A9" s="221">
        <v>2019</v>
      </c>
      <c r="B9" s="221">
        <v>39.200000000000003</v>
      </c>
    </row>
    <row r="10" spans="1:5" x14ac:dyDescent="0.25">
      <c r="A10" s="223">
        <v>2020</v>
      </c>
      <c r="B10" s="223">
        <v>38.799999999999997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F10"/>
  <sheetViews>
    <sheetView workbookViewId="0">
      <selection activeCell="L20" sqref="L20"/>
    </sheetView>
  </sheetViews>
  <sheetFormatPr defaultRowHeight="15" x14ac:dyDescent="0.25"/>
  <cols>
    <col min="1" max="1" width="9" customWidth="1"/>
    <col min="2" max="2" width="14.7109375" customWidth="1"/>
    <col min="3" max="3" width="16.7109375" customWidth="1"/>
    <col min="5" max="5" width="12.7109375" customWidth="1"/>
    <col min="6" max="6" width="33.7109375" customWidth="1"/>
  </cols>
  <sheetData>
    <row r="1" spans="1:6" ht="15.75" x14ac:dyDescent="0.25">
      <c r="A1" s="278" t="s">
        <v>72</v>
      </c>
      <c r="B1" s="279"/>
      <c r="C1" s="279"/>
      <c r="E1" s="278" t="s">
        <v>73</v>
      </c>
      <c r="F1" s="279"/>
    </row>
    <row r="2" spans="1:6" x14ac:dyDescent="0.25">
      <c r="A2" s="9" t="s">
        <v>71</v>
      </c>
      <c r="B2" s="9" t="s">
        <v>339</v>
      </c>
      <c r="C2" s="9" t="s">
        <v>340</v>
      </c>
      <c r="E2" s="16" t="s">
        <v>74</v>
      </c>
      <c r="F2" s="10" t="s">
        <v>65</v>
      </c>
    </row>
    <row r="3" spans="1:6" x14ac:dyDescent="0.25">
      <c r="A3" s="225">
        <v>2013</v>
      </c>
      <c r="B3" s="225">
        <v>1.37</v>
      </c>
      <c r="C3" s="225">
        <v>-0.85</v>
      </c>
      <c r="E3" s="16" t="s">
        <v>75</v>
      </c>
      <c r="F3" s="11"/>
    </row>
    <row r="4" spans="1:6" x14ac:dyDescent="0.25">
      <c r="A4" s="224">
        <v>2014</v>
      </c>
      <c r="B4" s="224">
        <v>1.06</v>
      </c>
      <c r="C4" s="224">
        <v>-0.11</v>
      </c>
      <c r="E4" s="16" t="s">
        <v>77</v>
      </c>
      <c r="F4" s="254" t="s">
        <v>121</v>
      </c>
    </row>
    <row r="5" spans="1:6" x14ac:dyDescent="0.25">
      <c r="A5" s="224">
        <v>2015</v>
      </c>
      <c r="B5" s="224">
        <v>-0.27</v>
      </c>
      <c r="C5" s="224">
        <v>0.18</v>
      </c>
      <c r="E5" s="16" t="s">
        <v>79</v>
      </c>
      <c r="F5" s="12"/>
    </row>
    <row r="6" spans="1:6" x14ac:dyDescent="0.25">
      <c r="A6" s="224">
        <v>2016</v>
      </c>
      <c r="B6" s="224">
        <v>-0.21</v>
      </c>
      <c r="C6" s="224">
        <v>1.66</v>
      </c>
    </row>
    <row r="7" spans="1:6" x14ac:dyDescent="0.25">
      <c r="A7" s="224">
        <v>2017</v>
      </c>
      <c r="B7" s="224">
        <v>0.62</v>
      </c>
      <c r="C7" s="224">
        <v>-0.35</v>
      </c>
      <c r="E7" s="17" t="str">
        <f>HYPERLINK("#'OVERZICHT'!A1", "Link naar overzicht")</f>
        <v>Link naar overzicht</v>
      </c>
    </row>
    <row r="8" spans="1:6" x14ac:dyDescent="0.25">
      <c r="A8" s="224">
        <v>2018</v>
      </c>
      <c r="B8" s="224">
        <v>-0.26</v>
      </c>
      <c r="C8" s="224">
        <v>0.34</v>
      </c>
    </row>
    <row r="9" spans="1:6" x14ac:dyDescent="0.25">
      <c r="A9" s="224">
        <v>2019</v>
      </c>
      <c r="B9" s="224">
        <v>0.55000000000000004</v>
      </c>
      <c r="C9" s="224">
        <v>-0.08</v>
      </c>
    </row>
    <row r="10" spans="1:6" x14ac:dyDescent="0.25">
      <c r="A10" s="226">
        <v>2020</v>
      </c>
      <c r="B10" s="226">
        <v>-0.55000000000000004</v>
      </c>
      <c r="C10" s="226">
        <v>0.11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E26"/>
  <sheetViews>
    <sheetView zoomScaleNormal="100" workbookViewId="0">
      <selection activeCell="I39" sqref="I39"/>
    </sheetView>
  </sheetViews>
  <sheetFormatPr defaultRowHeight="15" x14ac:dyDescent="0.25"/>
  <cols>
    <col min="1" max="1" width="10" customWidth="1"/>
    <col min="2" max="2" width="44.7109375" customWidth="1"/>
    <col min="4" max="4" width="12.7109375" customWidth="1"/>
    <col min="5" max="5" width="40.7109375" customWidth="1"/>
  </cols>
  <sheetData>
    <row r="1" spans="1:5" ht="15.75" x14ac:dyDescent="0.25">
      <c r="A1" s="278" t="s">
        <v>72</v>
      </c>
      <c r="B1" s="279"/>
      <c r="D1" s="278" t="s">
        <v>73</v>
      </c>
      <c r="E1" s="279"/>
    </row>
    <row r="2" spans="1:5" x14ac:dyDescent="0.25">
      <c r="A2" s="9" t="s">
        <v>71</v>
      </c>
      <c r="B2" s="255" t="s">
        <v>358</v>
      </c>
      <c r="D2" s="16" t="s">
        <v>74</v>
      </c>
      <c r="E2" s="10" t="s">
        <v>66</v>
      </c>
    </row>
    <row r="3" spans="1:5" x14ac:dyDescent="0.25">
      <c r="A3" s="228">
        <v>1997</v>
      </c>
      <c r="B3" s="228">
        <v>0.5</v>
      </c>
      <c r="D3" s="16" t="s">
        <v>75</v>
      </c>
      <c r="E3" s="11"/>
    </row>
    <row r="4" spans="1:5" x14ac:dyDescent="0.25">
      <c r="A4" s="227">
        <v>1998</v>
      </c>
      <c r="B4" s="227">
        <v>1.9</v>
      </c>
      <c r="D4" s="16" t="s">
        <v>77</v>
      </c>
      <c r="E4" s="254" t="s">
        <v>98</v>
      </c>
    </row>
    <row r="5" spans="1:5" x14ac:dyDescent="0.25">
      <c r="A5" s="227">
        <v>1999</v>
      </c>
      <c r="B5" s="227">
        <v>0.3</v>
      </c>
      <c r="D5" s="16" t="s">
        <v>79</v>
      </c>
      <c r="E5" s="12"/>
    </row>
    <row r="6" spans="1:5" x14ac:dyDescent="0.25">
      <c r="A6" s="227">
        <v>2000</v>
      </c>
      <c r="B6" s="227">
        <v>1.1000000000000001</v>
      </c>
    </row>
    <row r="7" spans="1:5" x14ac:dyDescent="0.25">
      <c r="A7" s="227">
        <v>2001</v>
      </c>
      <c r="B7" s="227">
        <v>3.3</v>
      </c>
      <c r="D7" s="17" t="str">
        <f>HYPERLINK("#'OVERZICHT'!A1", "Link naar overzicht")</f>
        <v>Link naar overzicht</v>
      </c>
    </row>
    <row r="8" spans="1:5" x14ac:dyDescent="0.25">
      <c r="A8" s="227">
        <v>2002</v>
      </c>
      <c r="B8" s="227">
        <v>0.5</v>
      </c>
    </row>
    <row r="9" spans="1:5" x14ac:dyDescent="0.25">
      <c r="A9" s="227">
        <v>2003</v>
      </c>
      <c r="B9" s="227">
        <v>-1.2</v>
      </c>
    </row>
    <row r="10" spans="1:5" x14ac:dyDescent="0.25">
      <c r="A10" s="227">
        <v>2004</v>
      </c>
      <c r="B10" s="227">
        <v>0.2</v>
      </c>
    </row>
    <row r="11" spans="1:5" x14ac:dyDescent="0.25">
      <c r="A11" s="227">
        <v>2005</v>
      </c>
      <c r="B11" s="227">
        <v>-1.4</v>
      </c>
    </row>
    <row r="12" spans="1:5" x14ac:dyDescent="0.25">
      <c r="A12" s="227">
        <v>2006</v>
      </c>
      <c r="B12" s="227">
        <v>1.9</v>
      </c>
    </row>
    <row r="13" spans="1:5" x14ac:dyDescent="0.25">
      <c r="A13" s="227">
        <v>2007</v>
      </c>
      <c r="B13" s="227">
        <v>1.2</v>
      </c>
    </row>
    <row r="14" spans="1:5" x14ac:dyDescent="0.25">
      <c r="A14" s="227">
        <v>2008</v>
      </c>
      <c r="B14" s="227">
        <v>0.1</v>
      </c>
    </row>
    <row r="15" spans="1:5" x14ac:dyDescent="0.25">
      <c r="A15" s="227">
        <v>2009</v>
      </c>
      <c r="B15" s="227">
        <v>1.4</v>
      </c>
    </row>
    <row r="16" spans="1:5" x14ac:dyDescent="0.25">
      <c r="A16" s="227">
        <v>2010</v>
      </c>
      <c r="B16" s="227">
        <v>-0.5</v>
      </c>
    </row>
    <row r="17" spans="1:2" x14ac:dyDescent="0.25">
      <c r="A17" s="227">
        <v>2011</v>
      </c>
      <c r="B17" s="227">
        <v>-1.2</v>
      </c>
    </row>
    <row r="18" spans="1:2" x14ac:dyDescent="0.25">
      <c r="A18" s="227">
        <v>2012</v>
      </c>
      <c r="B18" s="227">
        <v>-1.7</v>
      </c>
    </row>
    <row r="19" spans="1:2" x14ac:dyDescent="0.25">
      <c r="A19" s="227">
        <v>2013</v>
      </c>
      <c r="B19" s="227">
        <v>-1.4</v>
      </c>
    </row>
    <row r="20" spans="1:2" x14ac:dyDescent="0.25">
      <c r="A20" s="227">
        <v>2014</v>
      </c>
      <c r="B20" s="227">
        <v>1.1000000000000001</v>
      </c>
    </row>
    <row r="21" spans="1:2" x14ac:dyDescent="0.25">
      <c r="A21" s="227">
        <v>2015</v>
      </c>
      <c r="B21" s="227">
        <v>1</v>
      </c>
    </row>
    <row r="22" spans="1:2" x14ac:dyDescent="0.25">
      <c r="A22" s="227">
        <v>2016</v>
      </c>
      <c r="B22" s="227">
        <v>2.5</v>
      </c>
    </row>
    <row r="23" spans="1:2" x14ac:dyDescent="0.25">
      <c r="A23" s="227">
        <v>2017</v>
      </c>
      <c r="B23" s="227">
        <v>0.3</v>
      </c>
    </row>
    <row r="24" spans="1:2" x14ac:dyDescent="0.25">
      <c r="A24" s="227">
        <v>2018</v>
      </c>
      <c r="B24" s="227">
        <v>0.2</v>
      </c>
    </row>
    <row r="25" spans="1:2" x14ac:dyDescent="0.25">
      <c r="A25" s="227">
        <v>2019</v>
      </c>
      <c r="B25" s="227">
        <v>1.2</v>
      </c>
    </row>
    <row r="26" spans="1:2" x14ac:dyDescent="0.25">
      <c r="A26" s="229">
        <v>2020</v>
      </c>
      <c r="B26" s="229">
        <v>2.1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C52F2C-92C4-4192-8B88-4F4935EB5503}">
  <dimension ref="A1:P64"/>
  <sheetViews>
    <sheetView workbookViewId="0">
      <selection activeCell="H7" sqref="H7"/>
    </sheetView>
  </sheetViews>
  <sheetFormatPr defaultRowHeight="15" x14ac:dyDescent="0.25"/>
  <cols>
    <col min="1" max="1" width="31" customWidth="1"/>
    <col min="2" max="6" width="20.7109375" customWidth="1"/>
    <col min="8" max="8" width="12.7109375" customWidth="1"/>
    <col min="9" max="9" width="38" customWidth="1"/>
  </cols>
  <sheetData>
    <row r="1" spans="1:9" ht="15.75" x14ac:dyDescent="0.25">
      <c r="A1" s="285" t="s">
        <v>72</v>
      </c>
      <c r="B1" s="279"/>
      <c r="C1" s="279"/>
      <c r="D1" s="279"/>
      <c r="E1" s="279"/>
      <c r="F1" s="279"/>
      <c r="H1" s="285" t="s">
        <v>73</v>
      </c>
      <c r="I1" s="279"/>
    </row>
    <row r="2" spans="1:9" x14ac:dyDescent="0.25">
      <c r="A2" s="256" t="s">
        <v>71</v>
      </c>
      <c r="B2" s="255"/>
      <c r="C2" s="255"/>
      <c r="D2" s="255">
        <v>2019</v>
      </c>
      <c r="E2" s="255"/>
      <c r="F2" s="255"/>
      <c r="H2" s="257" t="s">
        <v>74</v>
      </c>
      <c r="I2" s="241" t="s">
        <v>359</v>
      </c>
    </row>
    <row r="3" spans="1:9" x14ac:dyDescent="0.25">
      <c r="A3" s="264"/>
      <c r="B3" s="265" t="s">
        <v>360</v>
      </c>
      <c r="C3" s="265" t="s">
        <v>361</v>
      </c>
      <c r="D3" s="265" t="s">
        <v>362</v>
      </c>
      <c r="E3" s="265" t="s">
        <v>363</v>
      </c>
      <c r="F3" s="265" t="s">
        <v>364</v>
      </c>
      <c r="H3" s="257"/>
      <c r="I3" s="254"/>
    </row>
    <row r="4" spans="1:9" x14ac:dyDescent="0.25">
      <c r="A4" s="266" t="s">
        <v>365</v>
      </c>
      <c r="B4" s="267">
        <v>-0.2</v>
      </c>
      <c r="C4" s="267">
        <v>0.7</v>
      </c>
      <c r="D4" s="267">
        <v>1.2</v>
      </c>
      <c r="E4" s="267">
        <v>1.7</v>
      </c>
      <c r="F4" s="267">
        <v>2.6</v>
      </c>
      <c r="H4" s="257" t="s">
        <v>77</v>
      </c>
      <c r="I4" s="254" t="s">
        <v>372</v>
      </c>
    </row>
    <row r="5" spans="1:9" x14ac:dyDescent="0.25">
      <c r="A5" s="266" t="s">
        <v>366</v>
      </c>
      <c r="B5" s="267">
        <v>-0.5</v>
      </c>
      <c r="C5" s="267">
        <v>0.6</v>
      </c>
      <c r="D5" s="267">
        <v>0.8</v>
      </c>
      <c r="E5" s="267">
        <v>1.2</v>
      </c>
      <c r="F5" s="267">
        <v>1.9</v>
      </c>
      <c r="H5" s="257"/>
      <c r="I5" s="258"/>
    </row>
    <row r="6" spans="1:9" x14ac:dyDescent="0.25">
      <c r="A6" s="266" t="s">
        <v>386</v>
      </c>
      <c r="B6" s="267">
        <v>0</v>
      </c>
      <c r="C6" s="267">
        <v>0.9</v>
      </c>
      <c r="D6" s="267">
        <v>1.3</v>
      </c>
      <c r="E6" s="267">
        <v>1.7</v>
      </c>
      <c r="F6" s="267">
        <v>2.6</v>
      </c>
    </row>
    <row r="7" spans="1:9" x14ac:dyDescent="0.25">
      <c r="A7" s="266" t="s">
        <v>387</v>
      </c>
      <c r="B7" s="267">
        <v>0</v>
      </c>
      <c r="C7" s="267">
        <v>0.9</v>
      </c>
      <c r="D7" s="267">
        <v>1.4</v>
      </c>
      <c r="E7" s="267">
        <v>1.9</v>
      </c>
      <c r="F7" s="267">
        <v>3.1</v>
      </c>
      <c r="H7" s="259" t="str">
        <f>HYPERLINK("#'OVERZICHT'!A15", "Link naar overzicht")</f>
        <v>Link naar overzicht</v>
      </c>
    </row>
    <row r="8" spans="1:9" x14ac:dyDescent="0.25">
      <c r="A8" s="266" t="s">
        <v>388</v>
      </c>
      <c r="B8" s="267">
        <v>0</v>
      </c>
      <c r="C8" s="267">
        <v>0.9</v>
      </c>
      <c r="D8" s="267">
        <v>1.4</v>
      </c>
      <c r="E8" s="267">
        <v>1.8</v>
      </c>
      <c r="F8" s="267">
        <v>2.7</v>
      </c>
    </row>
    <row r="9" spans="1:9" x14ac:dyDescent="0.25">
      <c r="A9" s="266" t="s">
        <v>389</v>
      </c>
      <c r="B9" s="267">
        <v>-0.2</v>
      </c>
      <c r="C9" s="267">
        <v>0.6</v>
      </c>
      <c r="D9" s="267">
        <v>1.2</v>
      </c>
      <c r="E9" s="267">
        <v>1.7</v>
      </c>
      <c r="F9" s="267">
        <v>2.8</v>
      </c>
    </row>
    <row r="10" spans="1:9" x14ac:dyDescent="0.25">
      <c r="A10" s="266" t="s">
        <v>341</v>
      </c>
      <c r="B10" s="267">
        <v>-0.1</v>
      </c>
      <c r="C10" s="267">
        <v>0.9</v>
      </c>
      <c r="D10" s="267">
        <v>1.3</v>
      </c>
      <c r="E10" s="267">
        <v>1.8</v>
      </c>
      <c r="F10" s="267">
        <v>2.6</v>
      </c>
    </row>
    <row r="11" spans="1:9" x14ac:dyDescent="0.25">
      <c r="A11" s="266" t="s">
        <v>342</v>
      </c>
      <c r="B11" s="267">
        <v>0.1</v>
      </c>
      <c r="C11" s="267">
        <v>0.6</v>
      </c>
      <c r="D11" s="267">
        <v>0.9</v>
      </c>
      <c r="E11" s="267">
        <v>1.5</v>
      </c>
      <c r="F11" s="267">
        <v>2.5</v>
      </c>
    </row>
    <row r="12" spans="1:9" x14ac:dyDescent="0.25">
      <c r="A12" s="266" t="s">
        <v>343</v>
      </c>
      <c r="B12" s="267">
        <v>-0.2</v>
      </c>
      <c r="C12" s="267">
        <v>0.6</v>
      </c>
      <c r="D12" s="267">
        <v>1</v>
      </c>
      <c r="E12" s="267">
        <v>1.4</v>
      </c>
      <c r="F12" s="267">
        <v>3</v>
      </c>
    </row>
    <row r="13" spans="1:9" x14ac:dyDescent="0.25">
      <c r="A13" s="266" t="s">
        <v>367</v>
      </c>
      <c r="B13" s="267">
        <v>-0.1</v>
      </c>
      <c r="C13" s="267">
        <v>0.8</v>
      </c>
      <c r="D13" s="267">
        <v>1.3</v>
      </c>
      <c r="E13" s="267">
        <v>1.7</v>
      </c>
      <c r="F13" s="267">
        <v>2.7</v>
      </c>
    </row>
    <row r="14" spans="1:9" x14ac:dyDescent="0.25">
      <c r="A14" s="266" t="s">
        <v>368</v>
      </c>
      <c r="B14" s="267">
        <v>-0.2</v>
      </c>
      <c r="C14" s="267">
        <v>0.7</v>
      </c>
      <c r="D14" s="267">
        <v>1.1000000000000001</v>
      </c>
      <c r="E14" s="267">
        <v>1.5</v>
      </c>
      <c r="F14" s="267">
        <v>2.5</v>
      </c>
    </row>
    <row r="15" spans="1:9" x14ac:dyDescent="0.25">
      <c r="A15" s="266" t="s">
        <v>369</v>
      </c>
      <c r="B15" s="267">
        <v>-0.4</v>
      </c>
      <c r="C15" s="267">
        <v>0.7</v>
      </c>
      <c r="D15" s="267">
        <v>1.2</v>
      </c>
      <c r="E15" s="267">
        <v>1.8</v>
      </c>
      <c r="F15" s="267">
        <v>3</v>
      </c>
    </row>
    <row r="16" spans="1:9" x14ac:dyDescent="0.25">
      <c r="A16" s="266" t="s">
        <v>370</v>
      </c>
      <c r="B16" s="267">
        <v>-0.4</v>
      </c>
      <c r="C16" s="267">
        <v>0.7</v>
      </c>
      <c r="D16" s="267">
        <v>1.3</v>
      </c>
      <c r="E16" s="267">
        <v>1.8</v>
      </c>
      <c r="F16" s="267">
        <v>2.9</v>
      </c>
    </row>
    <row r="17" spans="1:16" x14ac:dyDescent="0.25">
      <c r="A17" s="268" t="s">
        <v>371</v>
      </c>
      <c r="B17" s="269">
        <v>-0.1</v>
      </c>
      <c r="C17" s="269">
        <v>0.8</v>
      </c>
      <c r="D17" s="269">
        <v>1.3</v>
      </c>
      <c r="E17" s="269">
        <v>1.7</v>
      </c>
      <c r="F17" s="269">
        <v>2.5</v>
      </c>
    </row>
    <row r="19" spans="1:16" x14ac:dyDescent="0.25">
      <c r="A19" s="260" t="s">
        <v>71</v>
      </c>
      <c r="B19" s="261"/>
      <c r="C19" s="261"/>
      <c r="D19" s="261">
        <v>2020</v>
      </c>
      <c r="E19" s="261"/>
      <c r="F19" s="261"/>
    </row>
    <row r="20" spans="1:16" x14ac:dyDescent="0.25">
      <c r="A20" s="264"/>
      <c r="B20" s="265" t="s">
        <v>360</v>
      </c>
      <c r="C20" s="265" t="s">
        <v>361</v>
      </c>
      <c r="D20" s="265" t="s">
        <v>362</v>
      </c>
      <c r="E20" s="265" t="s">
        <v>363</v>
      </c>
      <c r="F20" s="265" t="s">
        <v>364</v>
      </c>
    </row>
    <row r="21" spans="1:16" x14ac:dyDescent="0.25">
      <c r="A21" s="266" t="s">
        <v>365</v>
      </c>
      <c r="B21" s="267">
        <v>0.6</v>
      </c>
      <c r="C21" s="267">
        <v>1.3</v>
      </c>
      <c r="D21" s="267">
        <v>2.1</v>
      </c>
      <c r="E21" s="267">
        <v>2.7</v>
      </c>
      <c r="F21" s="267">
        <v>4.7</v>
      </c>
      <c r="I21" s="262"/>
      <c r="J21" s="262"/>
      <c r="K21" s="262"/>
      <c r="L21" s="262"/>
      <c r="M21" s="262"/>
      <c r="N21" s="262"/>
      <c r="O21" s="262"/>
      <c r="P21" s="262"/>
    </row>
    <row r="22" spans="1:16" x14ac:dyDescent="0.25">
      <c r="A22" s="266" t="s">
        <v>366</v>
      </c>
      <c r="B22" s="267">
        <v>0.7</v>
      </c>
      <c r="C22" s="267">
        <v>1</v>
      </c>
      <c r="D22" s="267">
        <v>1.4</v>
      </c>
      <c r="E22" s="267">
        <v>1.7</v>
      </c>
      <c r="F22" s="267">
        <v>3.4</v>
      </c>
      <c r="I22" s="262"/>
      <c r="J22" s="262"/>
      <c r="K22" s="262"/>
      <c r="L22" s="262"/>
      <c r="M22" s="262"/>
      <c r="N22" s="262"/>
      <c r="O22" s="262"/>
      <c r="P22" s="262"/>
    </row>
    <row r="23" spans="1:16" x14ac:dyDescent="0.25">
      <c r="A23" s="266" t="s">
        <v>386</v>
      </c>
      <c r="B23" s="267">
        <v>0.6</v>
      </c>
      <c r="C23" s="267">
        <v>1.1000000000000001</v>
      </c>
      <c r="D23" s="267">
        <v>1.8</v>
      </c>
      <c r="E23" s="267">
        <v>2.5</v>
      </c>
      <c r="F23" s="267">
        <v>5</v>
      </c>
      <c r="I23" s="262"/>
      <c r="J23" s="262"/>
      <c r="K23" s="262"/>
      <c r="L23" s="262"/>
      <c r="M23" s="262"/>
      <c r="N23" s="262"/>
      <c r="O23" s="262"/>
      <c r="P23" s="262"/>
    </row>
    <row r="24" spans="1:16" x14ac:dyDescent="0.25">
      <c r="A24" s="266" t="s">
        <v>387</v>
      </c>
      <c r="B24" s="267">
        <v>0.4</v>
      </c>
      <c r="C24" s="267">
        <v>1.4</v>
      </c>
      <c r="D24" s="267">
        <v>2.2000000000000002</v>
      </c>
      <c r="E24" s="267">
        <v>3</v>
      </c>
      <c r="F24" s="267">
        <v>5.3</v>
      </c>
      <c r="I24" s="262"/>
      <c r="J24" s="262"/>
      <c r="K24" s="262"/>
      <c r="L24" s="262"/>
      <c r="M24" s="262"/>
      <c r="N24" s="262"/>
      <c r="O24" s="262"/>
      <c r="P24" s="262"/>
    </row>
    <row r="25" spans="1:16" x14ac:dyDescent="0.25">
      <c r="A25" s="266" t="s">
        <v>388</v>
      </c>
      <c r="B25" s="267">
        <v>0.8</v>
      </c>
      <c r="C25" s="267">
        <v>1.9</v>
      </c>
      <c r="D25" s="267">
        <v>2.4</v>
      </c>
      <c r="E25" s="267">
        <v>3</v>
      </c>
      <c r="F25" s="267">
        <v>4.5999999999999996</v>
      </c>
      <c r="I25" s="262"/>
      <c r="J25" s="262"/>
      <c r="K25" s="262"/>
      <c r="L25" s="262"/>
      <c r="M25" s="262"/>
      <c r="N25" s="262"/>
      <c r="O25" s="262"/>
      <c r="P25" s="262"/>
    </row>
    <row r="26" spans="1:16" x14ac:dyDescent="0.25">
      <c r="A26" s="266" t="s">
        <v>389</v>
      </c>
      <c r="B26" s="267">
        <v>1</v>
      </c>
      <c r="C26" s="267">
        <v>2</v>
      </c>
      <c r="D26" s="267">
        <v>2.2999999999999998</v>
      </c>
      <c r="E26" s="267">
        <v>2.8</v>
      </c>
      <c r="F26" s="267">
        <v>3.7</v>
      </c>
      <c r="I26" s="262"/>
      <c r="J26" s="262"/>
      <c r="K26" s="262"/>
      <c r="L26" s="262"/>
      <c r="M26" s="262"/>
      <c r="N26" s="262"/>
      <c r="O26" s="262"/>
      <c r="P26" s="262"/>
    </row>
    <row r="27" spans="1:16" x14ac:dyDescent="0.25">
      <c r="A27" s="266" t="s">
        <v>341</v>
      </c>
      <c r="B27" s="267">
        <v>1.3</v>
      </c>
      <c r="C27" s="267">
        <v>2</v>
      </c>
      <c r="D27" s="267">
        <v>2.4</v>
      </c>
      <c r="E27" s="267">
        <v>2.9</v>
      </c>
      <c r="F27" s="267">
        <v>4.9000000000000004</v>
      </c>
      <c r="I27" s="262"/>
      <c r="J27" s="262"/>
      <c r="K27" s="262"/>
      <c r="L27" s="262"/>
      <c r="M27" s="262"/>
      <c r="N27" s="262"/>
      <c r="O27" s="262"/>
      <c r="P27" s="262"/>
    </row>
    <row r="28" spans="1:16" x14ac:dyDescent="0.25">
      <c r="A28" s="266" t="s">
        <v>342</v>
      </c>
      <c r="B28" s="267">
        <v>0.7</v>
      </c>
      <c r="C28" s="267">
        <v>1</v>
      </c>
      <c r="D28" s="267">
        <v>1.2</v>
      </c>
      <c r="E28" s="267">
        <v>1.7</v>
      </c>
      <c r="F28" s="267">
        <v>3.6</v>
      </c>
      <c r="I28" s="262"/>
      <c r="J28" s="262"/>
      <c r="K28" s="262"/>
      <c r="L28" s="262"/>
      <c r="M28" s="262"/>
      <c r="N28" s="262"/>
      <c r="O28" s="262"/>
      <c r="P28" s="262"/>
    </row>
    <row r="29" spans="1:16" x14ac:dyDescent="0.25">
      <c r="A29" s="266" t="s">
        <v>343</v>
      </c>
      <c r="B29" s="267">
        <v>0.4</v>
      </c>
      <c r="C29" s="267">
        <v>0.8</v>
      </c>
      <c r="D29" s="267">
        <v>1.1000000000000001</v>
      </c>
      <c r="E29" s="267">
        <v>1.6</v>
      </c>
      <c r="F29" s="267">
        <v>3.6</v>
      </c>
      <c r="I29" s="262"/>
      <c r="J29" s="262"/>
      <c r="K29" s="262"/>
      <c r="L29" s="262"/>
      <c r="M29" s="262"/>
      <c r="N29" s="262"/>
      <c r="O29" s="262"/>
      <c r="P29" s="262"/>
    </row>
    <row r="30" spans="1:16" x14ac:dyDescent="0.25">
      <c r="A30" s="266" t="s">
        <v>367</v>
      </c>
      <c r="B30" s="267">
        <v>0.6</v>
      </c>
      <c r="C30" s="267">
        <v>1.6</v>
      </c>
      <c r="D30" s="267">
        <v>2.2999999999999998</v>
      </c>
      <c r="E30" s="267">
        <v>2.9</v>
      </c>
      <c r="F30" s="267">
        <v>4.9000000000000004</v>
      </c>
      <c r="I30" s="262"/>
      <c r="J30" s="262"/>
      <c r="K30" s="262"/>
      <c r="L30" s="262"/>
      <c r="M30" s="262"/>
      <c r="N30" s="262"/>
      <c r="O30" s="262"/>
      <c r="P30" s="262"/>
    </row>
    <row r="31" spans="1:16" x14ac:dyDescent="0.25">
      <c r="A31" s="266" t="s">
        <v>368</v>
      </c>
      <c r="B31" s="267">
        <v>0.7</v>
      </c>
      <c r="C31" s="267">
        <v>1.1000000000000001</v>
      </c>
      <c r="D31" s="267">
        <v>1.7</v>
      </c>
      <c r="E31" s="267">
        <v>2.4</v>
      </c>
      <c r="F31" s="267">
        <v>3.7</v>
      </c>
      <c r="I31" s="262"/>
      <c r="J31" s="262"/>
      <c r="K31" s="262"/>
      <c r="L31" s="262"/>
      <c r="M31" s="262"/>
      <c r="N31" s="262"/>
      <c r="O31" s="262"/>
      <c r="P31" s="262"/>
    </row>
    <row r="32" spans="1:16" x14ac:dyDescent="0.25">
      <c r="A32" s="266" t="s">
        <v>369</v>
      </c>
      <c r="B32" s="267">
        <v>0.6</v>
      </c>
      <c r="C32" s="267">
        <v>1.5</v>
      </c>
      <c r="D32" s="267">
        <v>2.2000000000000002</v>
      </c>
      <c r="E32" s="267">
        <v>3.2</v>
      </c>
      <c r="F32" s="267">
        <v>5.4</v>
      </c>
      <c r="I32" s="262"/>
      <c r="J32" s="262"/>
      <c r="K32" s="262"/>
      <c r="L32" s="262"/>
      <c r="M32" s="262"/>
      <c r="N32" s="262"/>
      <c r="O32" s="262"/>
      <c r="P32" s="262"/>
    </row>
    <row r="33" spans="1:16" x14ac:dyDescent="0.25">
      <c r="A33" s="266" t="s">
        <v>370</v>
      </c>
      <c r="B33" s="267">
        <v>0.8</v>
      </c>
      <c r="C33" s="267">
        <v>2</v>
      </c>
      <c r="D33" s="267">
        <v>2.6</v>
      </c>
      <c r="E33" s="267">
        <v>3.8</v>
      </c>
      <c r="F33" s="267">
        <v>5.4</v>
      </c>
      <c r="I33" s="262"/>
      <c r="J33" s="262"/>
      <c r="K33" s="262"/>
      <c r="L33" s="262"/>
      <c r="M33" s="262"/>
      <c r="N33" s="262"/>
      <c r="O33" s="262"/>
      <c r="P33" s="262"/>
    </row>
    <row r="34" spans="1:16" x14ac:dyDescent="0.25">
      <c r="A34" s="268" t="s">
        <v>371</v>
      </c>
      <c r="B34" s="269">
        <v>1</v>
      </c>
      <c r="C34" s="269">
        <v>1.7</v>
      </c>
      <c r="D34" s="269">
        <v>2.2000000000000002</v>
      </c>
      <c r="E34" s="269">
        <v>2.7</v>
      </c>
      <c r="F34" s="269">
        <v>3.7</v>
      </c>
      <c r="I34" s="262"/>
      <c r="J34" s="262"/>
      <c r="K34" s="262"/>
      <c r="L34" s="262"/>
      <c r="M34" s="262"/>
      <c r="N34" s="262"/>
      <c r="O34" s="262"/>
      <c r="P34" s="262"/>
    </row>
    <row r="35" spans="1:16" x14ac:dyDescent="0.25">
      <c r="I35" s="262"/>
      <c r="J35" s="262"/>
      <c r="K35" s="262"/>
      <c r="L35" s="262"/>
      <c r="M35" s="262"/>
      <c r="N35" s="262"/>
      <c r="O35" s="262"/>
      <c r="P35" s="262"/>
    </row>
    <row r="36" spans="1:16" x14ac:dyDescent="0.25">
      <c r="B36" s="263"/>
      <c r="C36" s="263"/>
      <c r="D36" s="263"/>
      <c r="E36" s="263"/>
      <c r="F36" s="263"/>
      <c r="I36" s="262"/>
      <c r="J36" s="262"/>
      <c r="K36" s="262"/>
      <c r="L36" s="262"/>
      <c r="M36" s="262"/>
      <c r="N36" s="262"/>
      <c r="O36" s="262"/>
      <c r="P36" s="262"/>
    </row>
    <row r="37" spans="1:16" x14ac:dyDescent="0.25">
      <c r="B37" s="263"/>
      <c r="C37" s="263"/>
      <c r="D37" s="263"/>
      <c r="E37" s="263"/>
      <c r="F37" s="263"/>
      <c r="I37" s="262"/>
      <c r="J37" s="262"/>
      <c r="K37" s="262"/>
      <c r="L37" s="262"/>
      <c r="M37" s="262"/>
      <c r="N37" s="262"/>
      <c r="O37" s="262"/>
      <c r="P37" s="262"/>
    </row>
    <row r="38" spans="1:16" x14ac:dyDescent="0.25">
      <c r="B38" s="263"/>
      <c r="C38" s="263"/>
      <c r="D38" s="263"/>
      <c r="E38" s="263"/>
      <c r="F38" s="263"/>
      <c r="I38" s="262"/>
      <c r="J38" s="262"/>
      <c r="K38" s="262"/>
      <c r="L38" s="262"/>
      <c r="M38" s="262"/>
      <c r="N38" s="262"/>
      <c r="O38" s="262"/>
      <c r="P38" s="262"/>
    </row>
    <row r="39" spans="1:16" x14ac:dyDescent="0.25">
      <c r="B39" s="263"/>
      <c r="C39" s="263"/>
      <c r="D39" s="263"/>
      <c r="E39" s="263"/>
      <c r="F39" s="263"/>
      <c r="I39" s="262"/>
      <c r="J39" s="262"/>
      <c r="K39" s="262"/>
      <c r="L39" s="262"/>
      <c r="M39" s="262"/>
      <c r="N39" s="262"/>
      <c r="O39" s="262"/>
      <c r="P39" s="262"/>
    </row>
    <row r="40" spans="1:16" x14ac:dyDescent="0.25">
      <c r="B40" s="263"/>
      <c r="C40" s="263"/>
      <c r="D40" s="263"/>
      <c r="E40" s="263"/>
      <c r="F40" s="263"/>
      <c r="I40" s="262"/>
      <c r="J40" s="262"/>
      <c r="K40" s="262"/>
      <c r="L40" s="262"/>
      <c r="M40" s="262"/>
      <c r="N40" s="262"/>
      <c r="O40" s="262"/>
      <c r="P40" s="262"/>
    </row>
    <row r="41" spans="1:16" x14ac:dyDescent="0.25">
      <c r="B41" s="263"/>
      <c r="C41" s="263"/>
      <c r="D41" s="263"/>
      <c r="E41" s="263"/>
      <c r="F41" s="263"/>
      <c r="I41" s="262"/>
      <c r="J41" s="262"/>
      <c r="K41" s="262"/>
      <c r="L41" s="262"/>
      <c r="M41" s="262"/>
      <c r="N41" s="262"/>
      <c r="O41" s="262"/>
      <c r="P41" s="262"/>
    </row>
    <row r="42" spans="1:16" x14ac:dyDescent="0.25">
      <c r="B42" s="263"/>
      <c r="C42" s="263"/>
      <c r="D42" s="263"/>
      <c r="E42" s="263"/>
      <c r="F42" s="263"/>
      <c r="I42" s="262"/>
      <c r="J42" s="262"/>
      <c r="K42" s="262"/>
      <c r="L42" s="262"/>
      <c r="M42" s="262"/>
      <c r="N42" s="262"/>
      <c r="O42" s="262"/>
      <c r="P42" s="262"/>
    </row>
    <row r="43" spans="1:16" x14ac:dyDescent="0.25">
      <c r="B43" s="263"/>
      <c r="C43" s="263"/>
      <c r="D43" s="263"/>
      <c r="E43" s="263"/>
      <c r="F43" s="263"/>
      <c r="I43" s="262"/>
      <c r="J43" s="262"/>
      <c r="K43" s="262"/>
      <c r="L43" s="262"/>
      <c r="M43" s="262"/>
      <c r="N43" s="262"/>
      <c r="O43" s="262"/>
      <c r="P43" s="262"/>
    </row>
    <row r="44" spans="1:16" x14ac:dyDescent="0.25">
      <c r="B44" s="263"/>
      <c r="C44" s="263"/>
      <c r="D44" s="263"/>
      <c r="E44" s="263"/>
      <c r="F44" s="263"/>
      <c r="I44" s="262"/>
      <c r="J44" s="262"/>
      <c r="K44" s="262"/>
      <c r="L44" s="262"/>
      <c r="M44" s="262"/>
      <c r="N44" s="262"/>
      <c r="O44" s="262"/>
      <c r="P44" s="262"/>
    </row>
    <row r="45" spans="1:16" x14ac:dyDescent="0.25">
      <c r="B45" s="263"/>
      <c r="C45" s="263"/>
      <c r="D45" s="263"/>
      <c r="E45" s="263"/>
      <c r="F45" s="263"/>
      <c r="I45" s="262"/>
      <c r="J45" s="262"/>
      <c r="K45" s="262"/>
      <c r="L45" s="262"/>
      <c r="M45" s="262"/>
      <c r="N45" s="262"/>
      <c r="O45" s="262"/>
      <c r="P45" s="262"/>
    </row>
    <row r="46" spans="1:16" x14ac:dyDescent="0.25">
      <c r="B46" s="263"/>
      <c r="C46" s="263"/>
      <c r="D46" s="263"/>
      <c r="E46" s="263"/>
      <c r="F46" s="263"/>
      <c r="I46" s="262"/>
      <c r="J46" s="262"/>
      <c r="K46" s="262"/>
      <c r="L46" s="262"/>
      <c r="M46" s="262"/>
      <c r="N46" s="262"/>
      <c r="O46" s="262"/>
      <c r="P46" s="262"/>
    </row>
    <row r="47" spans="1:16" x14ac:dyDescent="0.25">
      <c r="B47" s="263"/>
      <c r="C47" s="263"/>
      <c r="D47" s="263"/>
      <c r="E47" s="263"/>
      <c r="F47" s="263"/>
    </row>
    <row r="48" spans="1:16" x14ac:dyDescent="0.25">
      <c r="B48" s="263"/>
      <c r="C48" s="263"/>
      <c r="D48" s="263"/>
      <c r="E48" s="263"/>
      <c r="F48" s="263"/>
    </row>
    <row r="49" spans="2:6" x14ac:dyDescent="0.25">
      <c r="B49" s="263"/>
      <c r="C49" s="263"/>
      <c r="D49" s="263"/>
      <c r="E49" s="263"/>
      <c r="F49" s="263"/>
    </row>
    <row r="50" spans="2:6" x14ac:dyDescent="0.25">
      <c r="B50" s="263"/>
      <c r="C50" s="263"/>
      <c r="D50" s="263"/>
      <c r="E50" s="263"/>
      <c r="F50" s="263"/>
    </row>
    <row r="51" spans="2:6" x14ac:dyDescent="0.25">
      <c r="B51" s="263"/>
      <c r="C51" s="263"/>
      <c r="D51" s="263"/>
      <c r="E51" s="263"/>
      <c r="F51" s="263"/>
    </row>
    <row r="52" spans="2:6" x14ac:dyDescent="0.25">
      <c r="B52" s="263"/>
      <c r="C52" s="263"/>
      <c r="D52" s="263"/>
      <c r="E52" s="263"/>
      <c r="F52" s="263"/>
    </row>
    <row r="53" spans="2:6" x14ac:dyDescent="0.25">
      <c r="B53" s="263"/>
      <c r="C53" s="263"/>
      <c r="D53" s="263"/>
      <c r="E53" s="263"/>
      <c r="F53" s="263"/>
    </row>
    <row r="54" spans="2:6" x14ac:dyDescent="0.25">
      <c r="B54" s="263"/>
      <c r="C54" s="263"/>
      <c r="D54" s="263"/>
      <c r="E54" s="263"/>
      <c r="F54" s="263"/>
    </row>
    <row r="55" spans="2:6" x14ac:dyDescent="0.25">
      <c r="B55" s="263"/>
      <c r="C55" s="263"/>
      <c r="D55" s="263"/>
      <c r="E55" s="263"/>
      <c r="F55" s="263"/>
    </row>
    <row r="56" spans="2:6" x14ac:dyDescent="0.25">
      <c r="B56" s="263"/>
      <c r="C56" s="263"/>
      <c r="D56" s="263"/>
      <c r="E56" s="263"/>
      <c r="F56" s="263"/>
    </row>
    <row r="57" spans="2:6" x14ac:dyDescent="0.25">
      <c r="B57" s="263"/>
      <c r="C57" s="263"/>
      <c r="D57" s="263"/>
      <c r="E57" s="263"/>
      <c r="F57" s="263"/>
    </row>
    <row r="58" spans="2:6" x14ac:dyDescent="0.25">
      <c r="B58" s="263"/>
      <c r="C58" s="263"/>
      <c r="D58" s="263"/>
      <c r="E58" s="263"/>
      <c r="F58" s="263"/>
    </row>
    <row r="59" spans="2:6" x14ac:dyDescent="0.25">
      <c r="B59" s="263"/>
      <c r="C59" s="263"/>
      <c r="D59" s="263"/>
      <c r="E59" s="263"/>
      <c r="F59" s="263"/>
    </row>
    <row r="60" spans="2:6" x14ac:dyDescent="0.25">
      <c r="B60" s="263"/>
      <c r="C60" s="263"/>
      <c r="D60" s="263"/>
      <c r="E60" s="263"/>
      <c r="F60" s="263"/>
    </row>
    <row r="61" spans="2:6" x14ac:dyDescent="0.25">
      <c r="B61" s="263"/>
      <c r="C61" s="263"/>
      <c r="D61" s="263"/>
      <c r="E61" s="263"/>
      <c r="F61" s="263"/>
    </row>
    <row r="62" spans="2:6" x14ac:dyDescent="0.25">
      <c r="B62" s="263"/>
      <c r="C62" s="263"/>
      <c r="D62" s="263"/>
      <c r="E62" s="263"/>
      <c r="F62" s="263"/>
    </row>
    <row r="63" spans="2:6" x14ac:dyDescent="0.25">
      <c r="B63" s="263"/>
      <c r="C63" s="263"/>
      <c r="D63" s="263"/>
      <c r="E63" s="263"/>
      <c r="F63" s="263"/>
    </row>
    <row r="64" spans="2:6" x14ac:dyDescent="0.25">
      <c r="B64" s="263"/>
      <c r="C64" s="263"/>
      <c r="D64" s="263"/>
      <c r="E64" s="263"/>
      <c r="F64" s="263"/>
    </row>
  </sheetData>
  <mergeCells count="2">
    <mergeCell ref="A1:F1"/>
    <mergeCell ref="H1:I1"/>
  </mergeCells>
  <pageMargins left="0.7" right="0.7" top="0.75" bottom="0.75" header="0.3" footer="0.3"/>
  <pageSetup paperSize="9" orientation="portrait" horizontalDpi="300" verticalDpi="300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H20002"/>
  <sheetViews>
    <sheetView workbookViewId="0">
      <selection activeCell="G7" sqref="G7"/>
    </sheetView>
  </sheetViews>
  <sheetFormatPr defaultRowHeight="15" x14ac:dyDescent="0.25"/>
  <cols>
    <col min="1" max="1" width="11.7109375" customWidth="1"/>
    <col min="2" max="2" width="22.85546875" customWidth="1"/>
    <col min="3" max="3" width="11.7109375" customWidth="1"/>
    <col min="4" max="4" width="22.7109375" customWidth="1"/>
    <col min="5" max="5" width="15.7109375" customWidth="1"/>
    <col min="7" max="7" width="12.7109375" customWidth="1"/>
    <col min="8" max="8" width="49.140625" customWidth="1"/>
  </cols>
  <sheetData>
    <row r="1" spans="1:8" ht="15.75" x14ac:dyDescent="0.25">
      <c r="A1" s="278" t="s">
        <v>72</v>
      </c>
      <c r="B1" s="279"/>
      <c r="C1" s="279"/>
      <c r="D1" s="279"/>
      <c r="E1" s="279"/>
      <c r="G1" s="278" t="s">
        <v>73</v>
      </c>
      <c r="H1" s="279"/>
    </row>
    <row r="2" spans="1:8" x14ac:dyDescent="0.25">
      <c r="A2" s="9" t="s">
        <v>71</v>
      </c>
      <c r="B2" s="255" t="s">
        <v>390</v>
      </c>
      <c r="C2" s="255" t="s">
        <v>119</v>
      </c>
      <c r="D2" s="255" t="s">
        <v>347</v>
      </c>
      <c r="E2" s="255" t="s">
        <v>380</v>
      </c>
      <c r="G2" s="16" t="s">
        <v>74</v>
      </c>
      <c r="H2" s="10" t="s">
        <v>67</v>
      </c>
    </row>
    <row r="3" spans="1:8" x14ac:dyDescent="0.25">
      <c r="A3" s="231">
        <v>8890.9273059804491</v>
      </c>
      <c r="B3" s="231">
        <v>0.32724169183930801</v>
      </c>
      <c r="C3" s="231"/>
      <c r="D3" s="231"/>
      <c r="E3" s="231"/>
      <c r="G3" s="16" t="s">
        <v>75</v>
      </c>
      <c r="H3" s="254" t="s">
        <v>95</v>
      </c>
    </row>
    <row r="4" spans="1:8" x14ac:dyDescent="0.25">
      <c r="A4" s="230">
        <v>9649.8269995081191</v>
      </c>
      <c r="B4" s="230">
        <v>1.9367840465364301</v>
      </c>
      <c r="C4" s="230"/>
      <c r="D4" s="230"/>
      <c r="E4" s="230"/>
      <c r="G4" s="16" t="s">
        <v>77</v>
      </c>
      <c r="H4" s="254" t="s">
        <v>346</v>
      </c>
    </row>
    <row r="5" spans="1:8" x14ac:dyDescent="0.25">
      <c r="A5" s="230">
        <v>9662.8968785093693</v>
      </c>
      <c r="B5" s="230">
        <v>2.4713391492034802</v>
      </c>
      <c r="C5" s="230"/>
      <c r="D5" s="230"/>
      <c r="E5" s="230"/>
      <c r="G5" s="16" t="s">
        <v>79</v>
      </c>
      <c r="H5" s="12"/>
    </row>
    <row r="6" spans="1:8" x14ac:dyDescent="0.25">
      <c r="A6" s="230">
        <v>10656.8630638099</v>
      </c>
      <c r="B6" s="230">
        <v>1.3618543163453201</v>
      </c>
      <c r="C6" s="230">
        <v>1.78432798811372</v>
      </c>
      <c r="D6" s="230">
        <v>1.1290077482365</v>
      </c>
      <c r="E6" s="230">
        <v>2.1041477392707701</v>
      </c>
    </row>
    <row r="7" spans="1:8" x14ac:dyDescent="0.25">
      <c r="A7" s="230">
        <v>10680.1162885535</v>
      </c>
      <c r="B7" s="230">
        <v>2.1662606132787099</v>
      </c>
      <c r="C7" s="230">
        <v>1.7839776056554</v>
      </c>
      <c r="D7" s="230">
        <v>1.12808007406759</v>
      </c>
      <c r="E7" s="230">
        <v>2.1021996955145901</v>
      </c>
      <c r="G7" s="17" t="str">
        <f>HYPERLINK("#'OVERZICHT'!A1", "Link naar overzicht")</f>
        <v>Link naar overzicht</v>
      </c>
    </row>
    <row r="8" spans="1:8" x14ac:dyDescent="0.25">
      <c r="A8" s="230">
        <v>10747.843471312501</v>
      </c>
      <c r="B8" s="230">
        <v>3.57624456601555</v>
      </c>
      <c r="C8" s="230">
        <v>1.78296102398004</v>
      </c>
      <c r="D8" s="230">
        <v>1.1253781366515601</v>
      </c>
      <c r="E8" s="230">
        <v>2.09651885299813</v>
      </c>
    </row>
    <row r="9" spans="1:8" x14ac:dyDescent="0.25">
      <c r="A9" s="230">
        <v>10764.393911548301</v>
      </c>
      <c r="B9" s="230">
        <v>2.3189448581666201</v>
      </c>
      <c r="C9" s="230">
        <v>1.78271492041792</v>
      </c>
      <c r="D9" s="230">
        <v>1.1247178662563799</v>
      </c>
      <c r="E9" s="230">
        <v>2.09512973203134</v>
      </c>
    </row>
    <row r="10" spans="1:8" x14ac:dyDescent="0.25">
      <c r="A10" s="230">
        <v>11044.6203556036</v>
      </c>
      <c r="B10" s="230">
        <v>2.1332454810802299</v>
      </c>
      <c r="C10" s="230">
        <v>1.7785925881325799</v>
      </c>
      <c r="D10" s="230">
        <v>1.1135999019918501</v>
      </c>
      <c r="E10" s="230">
        <v>2.0715153903490999</v>
      </c>
    </row>
    <row r="11" spans="1:8" x14ac:dyDescent="0.25">
      <c r="A11" s="230">
        <v>11220.4279870558</v>
      </c>
      <c r="B11" s="230">
        <v>0.431027640469339</v>
      </c>
      <c r="C11" s="230">
        <v>1.7760445583066</v>
      </c>
      <c r="D11" s="230">
        <v>1.1068710958413801</v>
      </c>
      <c r="E11" s="230">
        <v>2.0566053447099701</v>
      </c>
    </row>
    <row r="12" spans="1:8" x14ac:dyDescent="0.25">
      <c r="A12" s="230">
        <v>11328.91403312</v>
      </c>
      <c r="B12" s="230">
        <v>2.0719853900715401</v>
      </c>
      <c r="C12" s="230">
        <v>1.7745021186712699</v>
      </c>
      <c r="D12" s="230">
        <v>1.10275369241209</v>
      </c>
      <c r="E12" s="230">
        <v>2.0473673944724</v>
      </c>
    </row>
    <row r="13" spans="1:8" x14ac:dyDescent="0.25">
      <c r="A13" s="230">
        <v>11342.0198788866</v>
      </c>
      <c r="B13" s="230">
        <v>1.13725461758136</v>
      </c>
      <c r="C13" s="230">
        <v>1.77431723842092</v>
      </c>
      <c r="D13" s="230">
        <v>1.1022671564269599</v>
      </c>
      <c r="E13" s="230">
        <v>2.0462492978201299</v>
      </c>
    </row>
    <row r="14" spans="1:8" x14ac:dyDescent="0.25">
      <c r="A14" s="230">
        <v>11384.4308170272</v>
      </c>
      <c r="B14" s="230">
        <v>0.43014206796840898</v>
      </c>
      <c r="C14" s="230">
        <v>1.77371992845391</v>
      </c>
      <c r="D14" s="230">
        <v>1.1006927103411399</v>
      </c>
      <c r="E14" s="230">
        <v>2.04262142073435</v>
      </c>
    </row>
    <row r="15" spans="1:8" x14ac:dyDescent="0.25">
      <c r="A15" s="230">
        <v>11387.326824707199</v>
      </c>
      <c r="B15" s="230">
        <v>0.55357149946133599</v>
      </c>
      <c r="C15" s="230">
        <v>1.77367920844852</v>
      </c>
      <c r="D15" s="230">
        <v>1.10058520015258</v>
      </c>
      <c r="E15" s="230">
        <v>2.04237369313475</v>
      </c>
    </row>
    <row r="16" spans="1:8" x14ac:dyDescent="0.25">
      <c r="A16" s="230">
        <v>11394.582883388901</v>
      </c>
      <c r="B16" s="230">
        <v>0.51719005650021599</v>
      </c>
      <c r="C16" s="230">
        <v>1.7735773588372299</v>
      </c>
      <c r="D16" s="230">
        <v>1.10031817942317</v>
      </c>
      <c r="E16" s="230">
        <v>2.0417530021012902</v>
      </c>
    </row>
    <row r="17" spans="1:5" x14ac:dyDescent="0.25">
      <c r="A17" s="230">
        <v>11396.369750350001</v>
      </c>
      <c r="B17" s="230">
        <v>0.56776232897375301</v>
      </c>
      <c r="C17" s="230">
        <v>1.77355235111141</v>
      </c>
      <c r="D17" s="230">
        <v>1.1002538105676301</v>
      </c>
      <c r="E17" s="230">
        <v>2.0416001515870699</v>
      </c>
    </row>
    <row r="18" spans="1:5" x14ac:dyDescent="0.25">
      <c r="A18" s="230">
        <v>11422.0963535519</v>
      </c>
      <c r="B18" s="230">
        <v>0.16675491949667001</v>
      </c>
      <c r="C18" s="230">
        <v>1.7731927483632599</v>
      </c>
      <c r="D18" s="230">
        <v>1.0993270532649999</v>
      </c>
      <c r="E18" s="230">
        <v>2.0393994703868099</v>
      </c>
    </row>
    <row r="19" spans="1:5" x14ac:dyDescent="0.25">
      <c r="A19" s="230">
        <v>11461.6665666516</v>
      </c>
      <c r="B19" s="230">
        <v>0.82038125293837405</v>
      </c>
      <c r="C19" s="230">
        <v>1.7726396416330901</v>
      </c>
      <c r="D19" s="230">
        <v>1.0979016033652</v>
      </c>
      <c r="E19" s="230">
        <v>2.0360145919644599</v>
      </c>
    </row>
    <row r="20" spans="1:5" x14ac:dyDescent="0.25">
      <c r="A20" s="230">
        <v>11465.500771556501</v>
      </c>
      <c r="B20" s="230">
        <v>0.874766729479171</v>
      </c>
      <c r="C20" s="230">
        <v>1.77258625995635</v>
      </c>
      <c r="D20" s="230">
        <v>1.0977634826281799</v>
      </c>
      <c r="E20" s="230">
        <v>2.03568660996909</v>
      </c>
    </row>
    <row r="21" spans="1:5" x14ac:dyDescent="0.25">
      <c r="A21" s="230">
        <v>11527.421831395301</v>
      </c>
      <c r="B21" s="230">
        <v>0.67398687237105703</v>
      </c>
      <c r="C21" s="230">
        <v>1.77172788124541</v>
      </c>
      <c r="D21" s="230">
        <v>1.0955328813342</v>
      </c>
      <c r="E21" s="230">
        <v>2.0303651074381901</v>
      </c>
    </row>
    <row r="22" spans="1:5" x14ac:dyDescent="0.25">
      <c r="A22" s="230">
        <v>11578.9252879776</v>
      </c>
      <c r="B22" s="230">
        <v>2.3022035009227402</v>
      </c>
      <c r="C22" s="230">
        <v>1.77101772774486</v>
      </c>
      <c r="D22" s="230">
        <v>1.0936775565514001</v>
      </c>
      <c r="E22" s="230">
        <v>2.0259342050128599</v>
      </c>
    </row>
    <row r="23" spans="1:5" x14ac:dyDescent="0.25">
      <c r="A23" s="230">
        <v>11663.646809084899</v>
      </c>
      <c r="B23" s="230">
        <v>0.48995447869606401</v>
      </c>
      <c r="C23" s="230">
        <v>1.7698597349418701</v>
      </c>
      <c r="D23" s="230">
        <v>1.09062560726142</v>
      </c>
      <c r="E23" s="230">
        <v>2.0186455137625501</v>
      </c>
    </row>
    <row r="24" spans="1:5" x14ac:dyDescent="0.25">
      <c r="A24" s="230">
        <v>11670.432966750701</v>
      </c>
      <c r="B24" s="230">
        <v>4.1463891982392598</v>
      </c>
      <c r="C24" s="230">
        <v>1.7697676143052301</v>
      </c>
      <c r="D24" s="230">
        <v>1.09038114742643</v>
      </c>
      <c r="E24" s="230">
        <v>2.0180616927055701</v>
      </c>
    </row>
    <row r="25" spans="1:5" x14ac:dyDescent="0.25">
      <c r="A25" s="230">
        <v>11682.577762352101</v>
      </c>
      <c r="B25" s="230">
        <v>0.33377810207491099</v>
      </c>
      <c r="C25" s="230">
        <v>1.76960275130651</v>
      </c>
      <c r="D25" s="230">
        <v>1.08995768567022</v>
      </c>
      <c r="E25" s="230">
        <v>2.0170100070772299</v>
      </c>
    </row>
    <row r="26" spans="1:5" x14ac:dyDescent="0.25">
      <c r="A26" s="230">
        <v>11735.1911482671</v>
      </c>
      <c r="B26" s="230">
        <v>0.82521949112246396</v>
      </c>
      <c r="C26" s="230">
        <v>1.76889131665001</v>
      </c>
      <c r="D26" s="230">
        <v>1.0881248525174501</v>
      </c>
      <c r="E26" s="230">
        <v>2.01245392036807</v>
      </c>
    </row>
    <row r="27" spans="1:5" x14ac:dyDescent="0.25">
      <c r="A27" s="230">
        <v>11795.679957431001</v>
      </c>
      <c r="B27" s="230">
        <v>0.95033359927776395</v>
      </c>
      <c r="C27" s="230">
        <v>1.7680788513163199</v>
      </c>
      <c r="D27" s="230">
        <v>1.0860586282537901</v>
      </c>
      <c r="E27" s="230">
        <v>2.0072158568089198</v>
      </c>
    </row>
    <row r="28" spans="1:5" x14ac:dyDescent="0.25">
      <c r="A28" s="230">
        <v>11894.499346341099</v>
      </c>
      <c r="B28" s="230">
        <v>0.49662825106999697</v>
      </c>
      <c r="C28" s="230">
        <v>1.76676567599232</v>
      </c>
      <c r="D28" s="230">
        <v>1.08273231462535</v>
      </c>
      <c r="E28" s="230">
        <v>1.99863174313673</v>
      </c>
    </row>
    <row r="29" spans="1:5" x14ac:dyDescent="0.25">
      <c r="A29" s="230">
        <v>11951.963805167799</v>
      </c>
      <c r="B29" s="230">
        <v>0.39152022405550801</v>
      </c>
      <c r="C29" s="230">
        <v>1.7660095799590101</v>
      </c>
      <c r="D29" s="230">
        <v>1.0808027093272099</v>
      </c>
      <c r="E29" s="230">
        <v>1.99362226636866</v>
      </c>
    </row>
    <row r="30" spans="1:5" x14ac:dyDescent="0.25">
      <c r="A30" s="230">
        <v>11954.2858339589</v>
      </c>
      <c r="B30" s="230">
        <v>0.40569332815558701</v>
      </c>
      <c r="C30" s="230">
        <v>1.76597922832502</v>
      </c>
      <c r="D30" s="230">
        <v>1.0807263565780501</v>
      </c>
      <c r="E30" s="230">
        <v>1.9934198430008701</v>
      </c>
    </row>
    <row r="31" spans="1:5" x14ac:dyDescent="0.25">
      <c r="A31" s="230">
        <v>11960.1523271142</v>
      </c>
      <c r="B31" s="230">
        <v>1.74757729632815</v>
      </c>
      <c r="C31" s="230">
        <v>1.76590254639337</v>
      </c>
      <c r="D31" s="230">
        <v>1.08053345505931</v>
      </c>
      <c r="E31" s="230">
        <v>1.9929084301768101</v>
      </c>
    </row>
    <row r="32" spans="1:5" x14ac:dyDescent="0.25">
      <c r="A32" s="230">
        <v>11966.920752288701</v>
      </c>
      <c r="B32" s="230">
        <v>1.6280371044642901</v>
      </c>
      <c r="C32" s="230">
        <v>1.7658140751546101</v>
      </c>
      <c r="D32" s="230">
        <v>1.0803108962901999</v>
      </c>
      <c r="E32" s="230">
        <v>1.9923173042390201</v>
      </c>
    </row>
    <row r="33" spans="1:5" x14ac:dyDescent="0.25">
      <c r="A33" s="230">
        <v>11971.0368161037</v>
      </c>
      <c r="B33" s="230">
        <v>0.40050249966048201</v>
      </c>
      <c r="C33" s="230">
        <v>1.7657602733831299</v>
      </c>
      <c r="D33" s="230">
        <v>1.08017614864536</v>
      </c>
      <c r="E33" s="230">
        <v>1.9919576762909399</v>
      </c>
    </row>
    <row r="34" spans="1:5" x14ac:dyDescent="0.25">
      <c r="A34" s="230">
        <v>12006.045842223501</v>
      </c>
      <c r="B34" s="230">
        <v>0.88245609737720399</v>
      </c>
      <c r="C34" s="230">
        <v>1.76530311941193</v>
      </c>
      <c r="D34" s="230">
        <v>1.0790351586692699</v>
      </c>
      <c r="E34" s="230">
        <v>1.98889701941835</v>
      </c>
    </row>
    <row r="35" spans="1:5" x14ac:dyDescent="0.25">
      <c r="A35" s="230">
        <v>12008.4132539043</v>
      </c>
      <c r="B35" s="230">
        <v>0.42464379331046398</v>
      </c>
      <c r="C35" s="230">
        <v>1.7652723145142</v>
      </c>
      <c r="D35" s="230">
        <v>1.07895800162446</v>
      </c>
      <c r="E35" s="230">
        <v>1.98868983218436</v>
      </c>
    </row>
    <row r="36" spans="1:5" x14ac:dyDescent="0.25">
      <c r="A36" s="230">
        <v>12018.928254096199</v>
      </c>
      <c r="B36" s="230">
        <v>0.52709076752679396</v>
      </c>
      <c r="C36" s="230">
        <v>1.76513592243728</v>
      </c>
      <c r="D36" s="230">
        <v>1.0786161003677499</v>
      </c>
      <c r="E36" s="230">
        <v>1.9877695977262599</v>
      </c>
    </row>
    <row r="37" spans="1:5" x14ac:dyDescent="0.25">
      <c r="A37" s="230">
        <v>12039.0008575145</v>
      </c>
      <c r="B37" s="230">
        <v>3.0923797297221798</v>
      </c>
      <c r="C37" s="230">
        <v>1.7648756222654001</v>
      </c>
      <c r="D37" s="230">
        <v>1.0779695476161599</v>
      </c>
      <c r="E37" s="230">
        <v>1.9860117586842201</v>
      </c>
    </row>
    <row r="38" spans="1:5" x14ac:dyDescent="0.25">
      <c r="A38" s="230">
        <v>12062.1456200511</v>
      </c>
      <c r="B38" s="230">
        <v>0.89811310340219797</v>
      </c>
      <c r="C38" s="230">
        <v>1.76457605009983</v>
      </c>
      <c r="D38" s="230">
        <v>1.0772249578144999</v>
      </c>
      <c r="E38" s="230">
        <v>1.9839825517771701</v>
      </c>
    </row>
    <row r="39" spans="1:5" x14ac:dyDescent="0.25">
      <c r="A39" s="230">
        <v>12099.8320672063</v>
      </c>
      <c r="B39" s="230">
        <v>2.5676942352280498</v>
      </c>
      <c r="C39" s="230">
        <v>1.76409080829771</v>
      </c>
      <c r="D39" s="230">
        <v>1.0760304519211801</v>
      </c>
      <c r="E39" s="230">
        <v>1.9806741840795199</v>
      </c>
    </row>
    <row r="40" spans="1:5" x14ac:dyDescent="0.25">
      <c r="A40" s="230">
        <v>12111.161383422301</v>
      </c>
      <c r="B40" s="230">
        <v>1.16196441609859</v>
      </c>
      <c r="C40" s="230">
        <v>1.7639454376491599</v>
      </c>
      <c r="D40" s="230">
        <v>1.0756713590374201</v>
      </c>
      <c r="E40" s="230">
        <v>1.9796796211362</v>
      </c>
    </row>
    <row r="41" spans="1:5" x14ac:dyDescent="0.25">
      <c r="A41" s="230">
        <v>12137.944257695201</v>
      </c>
      <c r="B41" s="230">
        <v>0.65541686484500405</v>
      </c>
      <c r="C41" s="230">
        <v>1.76360270588183</v>
      </c>
      <c r="D41" s="230">
        <v>1.07482255967042</v>
      </c>
      <c r="E41" s="230">
        <v>1.97732154898115</v>
      </c>
    </row>
    <row r="42" spans="1:5" x14ac:dyDescent="0.25">
      <c r="A42" s="230">
        <v>12142.699961268199</v>
      </c>
      <c r="B42" s="230">
        <v>0.60885918510336101</v>
      </c>
      <c r="C42" s="230">
        <v>1.7635420156897601</v>
      </c>
      <c r="D42" s="230">
        <v>1.0746735227092401</v>
      </c>
      <c r="E42" s="230">
        <v>1.97690273514326</v>
      </c>
    </row>
    <row r="43" spans="1:5" x14ac:dyDescent="0.25">
      <c r="A43" s="230">
        <v>12190.0582141126</v>
      </c>
      <c r="B43" s="230">
        <v>2.2872358876635701</v>
      </c>
      <c r="C43" s="230">
        <v>1.76293958583458</v>
      </c>
      <c r="D43" s="230">
        <v>1.0732296700691</v>
      </c>
      <c r="E43" s="230">
        <v>1.97273210269635</v>
      </c>
    </row>
    <row r="44" spans="1:5" x14ac:dyDescent="0.25">
      <c r="A44" s="230">
        <v>12192.477137285499</v>
      </c>
      <c r="B44" s="230">
        <v>1.44029169106734</v>
      </c>
      <c r="C44" s="230">
        <v>1.7629089278852501</v>
      </c>
      <c r="D44" s="230">
        <v>1.0731559222342499</v>
      </c>
      <c r="E44" s="230">
        <v>1.9725190788015601</v>
      </c>
    </row>
    <row r="45" spans="1:5" x14ac:dyDescent="0.25">
      <c r="A45" s="230">
        <v>12203.1288072391</v>
      </c>
      <c r="B45" s="230">
        <v>1.57980605001389</v>
      </c>
      <c r="C45" s="230">
        <v>1.7627740962091401</v>
      </c>
      <c r="D45" s="230">
        <v>1.07283117541906</v>
      </c>
      <c r="E45" s="230">
        <v>1.97158103320963</v>
      </c>
    </row>
    <row r="46" spans="1:5" x14ac:dyDescent="0.25">
      <c r="A46" s="230">
        <v>12219.8667756333</v>
      </c>
      <c r="B46" s="230">
        <v>1.6456743988317899</v>
      </c>
      <c r="C46" s="230">
        <v>1.7625625749807601</v>
      </c>
      <c r="D46" s="230">
        <v>1.07232087027888</v>
      </c>
      <c r="E46" s="230">
        <v>1.9701035081725999</v>
      </c>
    </row>
    <row r="47" spans="1:5" x14ac:dyDescent="0.25">
      <c r="A47" s="230">
        <v>12223.786816699399</v>
      </c>
      <c r="B47" s="230">
        <v>0.54028362863396395</v>
      </c>
      <c r="C47" s="230">
        <v>1.7625130801311399</v>
      </c>
      <c r="D47" s="230">
        <v>1.07220135654467</v>
      </c>
      <c r="E47" s="230">
        <v>1.9697571651396699</v>
      </c>
    </row>
    <row r="48" spans="1:5" x14ac:dyDescent="0.25">
      <c r="A48" s="230">
        <v>12232.8866889369</v>
      </c>
      <c r="B48" s="230">
        <v>0.40196925134841099</v>
      </c>
      <c r="C48" s="230">
        <v>1.76239847921694</v>
      </c>
      <c r="D48" s="230">
        <v>1.0719239207491</v>
      </c>
      <c r="E48" s="230">
        <v>1.9689531742383399</v>
      </c>
    </row>
    <row r="49" spans="1:5" x14ac:dyDescent="0.25">
      <c r="A49" s="230">
        <v>12259.4939315049</v>
      </c>
      <c r="B49" s="230">
        <v>2.7881049502416202</v>
      </c>
      <c r="C49" s="230">
        <v>1.7620638614973601</v>
      </c>
      <c r="D49" s="230">
        <v>1.0711127223808901</v>
      </c>
      <c r="E49" s="230">
        <v>1.9666007747518099</v>
      </c>
    </row>
    <row r="50" spans="1:5" x14ac:dyDescent="0.25">
      <c r="A50" s="230">
        <v>12267.1331631094</v>
      </c>
      <c r="B50" s="230">
        <v>2.2889185116261599</v>
      </c>
      <c r="C50" s="230">
        <v>1.7619680645185101</v>
      </c>
      <c r="D50" s="230">
        <v>1.0708798184188899</v>
      </c>
      <c r="E50" s="230">
        <v>1.96592510121868</v>
      </c>
    </row>
    <row r="51" spans="1:5" x14ac:dyDescent="0.25">
      <c r="A51" s="230">
        <v>12277.8192488287</v>
      </c>
      <c r="B51" s="230">
        <v>4.2622290235555296</v>
      </c>
      <c r="C51" s="230">
        <v>1.7618342432612</v>
      </c>
      <c r="D51" s="230">
        <v>1.0705540223400301</v>
      </c>
      <c r="E51" s="230">
        <v>1.96497889468221</v>
      </c>
    </row>
    <row r="52" spans="1:5" x14ac:dyDescent="0.25">
      <c r="A52" s="230">
        <v>12292.0217364771</v>
      </c>
      <c r="B52" s="230">
        <v>1.7238002310351299</v>
      </c>
      <c r="C52" s="230">
        <v>1.7616568198604401</v>
      </c>
      <c r="D52" s="230">
        <v>1.0701210186277701</v>
      </c>
      <c r="E52" s="230">
        <v>1.9637213260083199</v>
      </c>
    </row>
    <row r="53" spans="1:5" x14ac:dyDescent="0.25">
      <c r="A53" s="230">
        <v>12317.903970577299</v>
      </c>
      <c r="B53" s="230">
        <v>0.20040052496901301</v>
      </c>
      <c r="C53" s="230">
        <v>1.7613342648288299</v>
      </c>
      <c r="D53" s="230">
        <v>1.06933192422935</v>
      </c>
      <c r="E53" s="230">
        <v>1.9614268532674799</v>
      </c>
    </row>
    <row r="54" spans="1:5" x14ac:dyDescent="0.25">
      <c r="A54" s="230">
        <v>12340.1847445317</v>
      </c>
      <c r="B54" s="230">
        <v>0.43823947689070097</v>
      </c>
      <c r="C54" s="230">
        <v>1.7610575431708499</v>
      </c>
      <c r="D54" s="230">
        <v>1.06867386878296</v>
      </c>
      <c r="E54" s="230">
        <v>1.95944949078435</v>
      </c>
    </row>
    <row r="55" spans="1:5" x14ac:dyDescent="0.25">
      <c r="A55" s="230">
        <v>12349.9496573461</v>
      </c>
      <c r="B55" s="230">
        <v>0.81418869527667403</v>
      </c>
      <c r="C55" s="230">
        <v>1.7609365939476</v>
      </c>
      <c r="D55" s="230">
        <v>1.0683923381618401</v>
      </c>
      <c r="E55" s="230">
        <v>1.95858216270634</v>
      </c>
    </row>
    <row r="56" spans="1:5" x14ac:dyDescent="0.25">
      <c r="A56" s="230">
        <v>12404.5814786827</v>
      </c>
      <c r="B56" s="230">
        <v>0.53169340376673102</v>
      </c>
      <c r="C56" s="230">
        <v>1.7602633229989599</v>
      </c>
      <c r="D56" s="230">
        <v>1.0668172569618699</v>
      </c>
      <c r="E56" s="230">
        <v>1.95372268563589</v>
      </c>
    </row>
    <row r="57" spans="1:5" x14ac:dyDescent="0.25">
      <c r="A57" s="230">
        <v>12408.254121083401</v>
      </c>
      <c r="B57" s="230">
        <v>1.75194980076063</v>
      </c>
      <c r="C57" s="230">
        <v>1.7602182595012399</v>
      </c>
      <c r="D57" s="230">
        <v>1.06671137160315</v>
      </c>
      <c r="E57" s="230">
        <v>1.9533957905409101</v>
      </c>
    </row>
    <row r="58" spans="1:5" x14ac:dyDescent="0.25">
      <c r="A58" s="230">
        <v>12416.0675453904</v>
      </c>
      <c r="B58" s="230">
        <v>0.64875178545071899</v>
      </c>
      <c r="C58" s="230">
        <v>1.7601224757304701</v>
      </c>
      <c r="D58" s="230">
        <v>1.06648610403139</v>
      </c>
      <c r="E58" s="230">
        <v>1.95269942181504</v>
      </c>
    </row>
    <row r="59" spans="1:5" x14ac:dyDescent="0.25">
      <c r="A59" s="230">
        <v>12418.3069692524</v>
      </c>
      <c r="B59" s="230">
        <v>2.9560226050195699</v>
      </c>
      <c r="C59" s="230">
        <v>1.76009504852466</v>
      </c>
      <c r="D59" s="230">
        <v>1.0664215395644301</v>
      </c>
      <c r="E59" s="230">
        <v>1.95249983394164</v>
      </c>
    </row>
    <row r="60" spans="1:5" x14ac:dyDescent="0.25">
      <c r="A60" s="230">
        <v>12448.7496440014</v>
      </c>
      <c r="B60" s="230">
        <v>0.84085857693680899</v>
      </c>
      <c r="C60" s="230">
        <v>1.7597231658535</v>
      </c>
      <c r="D60" s="230">
        <v>1.06554385173523</v>
      </c>
      <c r="E60" s="230">
        <v>1.94978494245893</v>
      </c>
    </row>
    <row r="61" spans="1:5" x14ac:dyDescent="0.25">
      <c r="A61" s="230">
        <v>12452.5360913532</v>
      </c>
      <c r="B61" s="230">
        <v>2.7287039686369101</v>
      </c>
      <c r="C61" s="230">
        <v>1.7596770471715499</v>
      </c>
      <c r="D61" s="230">
        <v>1.0654346852843899</v>
      </c>
      <c r="E61" s="230">
        <v>1.9494471206686299</v>
      </c>
    </row>
    <row r="62" spans="1:5" x14ac:dyDescent="0.25">
      <c r="A62" s="230">
        <v>12457.6788284836</v>
      </c>
      <c r="B62" s="230">
        <v>2.22882049707427</v>
      </c>
      <c r="C62" s="230">
        <v>1.75961442926559</v>
      </c>
      <c r="D62" s="230">
        <v>1.06528641586242</v>
      </c>
      <c r="E62" s="230">
        <v>1.9489877821166499</v>
      </c>
    </row>
    <row r="63" spans="1:5" x14ac:dyDescent="0.25">
      <c r="A63" s="230">
        <v>12477.0881529379</v>
      </c>
      <c r="B63" s="230">
        <v>1.13888398529685</v>
      </c>
      <c r="C63" s="230">
        <v>1.7593786540249201</v>
      </c>
      <c r="D63" s="230">
        <v>1.06472682877006</v>
      </c>
      <c r="E63" s="230">
        <v>1.9472541817470701</v>
      </c>
    </row>
    <row r="64" spans="1:5" x14ac:dyDescent="0.25">
      <c r="A64" s="230">
        <v>12478.5223888162</v>
      </c>
      <c r="B64" s="230">
        <v>0.33334536404527898</v>
      </c>
      <c r="C64" s="230">
        <v>1.75936123160972</v>
      </c>
      <c r="D64" s="230">
        <v>1.0646854785475499</v>
      </c>
      <c r="E64" s="230">
        <v>1.9471259330839601</v>
      </c>
    </row>
    <row r="65" spans="1:5" x14ac:dyDescent="0.25">
      <c r="A65" s="230">
        <v>12537.516872514299</v>
      </c>
      <c r="B65" s="230">
        <v>1.90380680589379</v>
      </c>
      <c r="C65" s="230">
        <v>1.7586491245590099</v>
      </c>
      <c r="D65" s="230">
        <v>1.06303887299721</v>
      </c>
      <c r="E65" s="230">
        <v>1.9418457086854199</v>
      </c>
    </row>
    <row r="66" spans="1:5" x14ac:dyDescent="0.25">
      <c r="A66" s="230">
        <v>12585.822105150401</v>
      </c>
      <c r="B66" s="230">
        <v>1.4320727706004699</v>
      </c>
      <c r="C66" s="230">
        <v>1.7580711522947301</v>
      </c>
      <c r="D66" s="230">
        <v>1.0617092141278299</v>
      </c>
      <c r="E66" s="230">
        <v>1.93751022687751</v>
      </c>
    </row>
    <row r="67" spans="1:5" x14ac:dyDescent="0.25">
      <c r="A67" s="230">
        <v>12590.6205882338</v>
      </c>
      <c r="B67" s="230">
        <v>2.2718731261404299</v>
      </c>
      <c r="C67" s="230">
        <v>1.7580139928527501</v>
      </c>
      <c r="D67" s="230">
        <v>1.06157713018488</v>
      </c>
      <c r="E67" s="230">
        <v>1.9370785555252501</v>
      </c>
    </row>
    <row r="68" spans="1:5" x14ac:dyDescent="0.25">
      <c r="A68" s="230">
        <v>12592.655844136299</v>
      </c>
      <c r="B68" s="230">
        <v>2.2238647416247899</v>
      </c>
      <c r="C68" s="230">
        <v>1.7579897627818899</v>
      </c>
      <c r="D68" s="230">
        <v>1.0615219528533599</v>
      </c>
      <c r="E68" s="230">
        <v>1.93689546398312</v>
      </c>
    </row>
    <row r="69" spans="1:5" x14ac:dyDescent="0.25">
      <c r="A69" s="230">
        <v>12600.501480413999</v>
      </c>
      <c r="B69" s="230">
        <v>0.30396518384969701</v>
      </c>
      <c r="C69" s="230">
        <v>1.7578964489807101</v>
      </c>
      <c r="D69" s="230">
        <v>1.0613101794650699</v>
      </c>
      <c r="E69" s="230">
        <v>1.9361896708475601</v>
      </c>
    </row>
    <row r="70" spans="1:5" x14ac:dyDescent="0.25">
      <c r="A70" s="230">
        <v>12602.1588346022</v>
      </c>
      <c r="B70" s="230">
        <v>2.0171871554375298</v>
      </c>
      <c r="C70" s="230">
        <v>1.75787673742354</v>
      </c>
      <c r="D70" s="230">
        <v>1.06126562197143</v>
      </c>
      <c r="E70" s="230">
        <v>1.93604057532901</v>
      </c>
    </row>
    <row r="71" spans="1:5" x14ac:dyDescent="0.25">
      <c r="A71" s="230">
        <v>12609.779586934001</v>
      </c>
      <c r="B71" s="230">
        <v>1.39100690478389</v>
      </c>
      <c r="C71" s="230">
        <v>1.7577862290916899</v>
      </c>
      <c r="D71" s="230">
        <v>1.06106074022314</v>
      </c>
      <c r="E71" s="230">
        <v>1.9353550127445101</v>
      </c>
    </row>
    <row r="72" spans="1:5" x14ac:dyDescent="0.25">
      <c r="A72" s="230">
        <v>12647.8101804244</v>
      </c>
      <c r="B72" s="230">
        <v>0.86586048237271596</v>
      </c>
      <c r="C72" s="230">
        <v>1.7573362960661301</v>
      </c>
      <c r="D72" s="230">
        <v>1.06006621710912</v>
      </c>
      <c r="E72" s="230">
        <v>1.93193269704348</v>
      </c>
    </row>
    <row r="73" spans="1:5" x14ac:dyDescent="0.25">
      <c r="A73" s="230">
        <v>12651.9896817688</v>
      </c>
      <c r="B73" s="230">
        <v>2.5820242754367699</v>
      </c>
      <c r="C73" s="230">
        <v>1.7572870264532601</v>
      </c>
      <c r="D73" s="230">
        <v>1.0599571037443001</v>
      </c>
      <c r="E73" s="230">
        <v>1.93155597478882</v>
      </c>
    </row>
    <row r="74" spans="1:5" x14ac:dyDescent="0.25">
      <c r="A74" s="230">
        <v>12655.2797663497</v>
      </c>
      <c r="B74" s="230">
        <v>1.9289539485171301</v>
      </c>
      <c r="C74" s="230">
        <v>1.7572482692678699</v>
      </c>
      <c r="D74" s="230">
        <v>1.0598712101963501</v>
      </c>
      <c r="E74" s="230">
        <v>1.9312593896883901</v>
      </c>
    </row>
    <row r="75" spans="1:5" x14ac:dyDescent="0.25">
      <c r="A75" s="230">
        <v>12705.285924764799</v>
      </c>
      <c r="B75" s="230">
        <v>1.3413041156386001</v>
      </c>
      <c r="C75" s="230">
        <v>1.7566618821379101</v>
      </c>
      <c r="D75" s="230">
        <v>1.05856570990897</v>
      </c>
      <c r="E75" s="230">
        <v>1.9267451184662201</v>
      </c>
    </row>
    <row r="76" spans="1:5" x14ac:dyDescent="0.25">
      <c r="A76" s="230">
        <v>12706.725951300899</v>
      </c>
      <c r="B76" s="230">
        <v>1.75990800494634</v>
      </c>
      <c r="C76" s="230">
        <v>1.7566450659011099</v>
      </c>
      <c r="D76" s="230">
        <v>1.05852811543828</v>
      </c>
      <c r="E76" s="230">
        <v>1.92661495084269</v>
      </c>
    </row>
    <row r="77" spans="1:5" x14ac:dyDescent="0.25">
      <c r="A77" s="230">
        <v>12708.965332457001</v>
      </c>
      <c r="B77" s="230">
        <v>0.786744408226148</v>
      </c>
      <c r="C77" s="230">
        <v>1.7566189150192499</v>
      </c>
      <c r="D77" s="230">
        <v>1.0584696523842201</v>
      </c>
      <c r="E77" s="230">
        <v>1.92641217948143</v>
      </c>
    </row>
    <row r="78" spans="1:5" x14ac:dyDescent="0.25">
      <c r="A78" s="230">
        <v>12710.5793510977</v>
      </c>
      <c r="B78" s="230">
        <v>2.21533613804896</v>
      </c>
      <c r="C78" s="230">
        <v>1.75660006695015</v>
      </c>
      <c r="D78" s="230">
        <v>1.0584275155381599</v>
      </c>
      <c r="E78" s="230">
        <v>1.92626603341067</v>
      </c>
    </row>
    <row r="79" spans="1:5" x14ac:dyDescent="0.25">
      <c r="A79" s="230">
        <v>12712.866615254699</v>
      </c>
      <c r="B79" s="230">
        <v>1.69077626739187</v>
      </c>
      <c r="C79" s="230">
        <v>1.7565733902937699</v>
      </c>
      <c r="D79" s="230">
        <v>1.0583678024126399</v>
      </c>
      <c r="E79" s="230">
        <v>1.92605892634207</v>
      </c>
    </row>
    <row r="80" spans="1:5" x14ac:dyDescent="0.25">
      <c r="A80" s="230">
        <v>12749.933213438</v>
      </c>
      <c r="B80" s="230">
        <v>0.78468051715667697</v>
      </c>
      <c r="C80" s="230">
        <v>1.75614256721046</v>
      </c>
      <c r="D80" s="230">
        <v>1.0574021403626399</v>
      </c>
      <c r="E80" s="230">
        <v>1.92270262205645</v>
      </c>
    </row>
    <row r="81" spans="1:5" x14ac:dyDescent="0.25">
      <c r="A81" s="230">
        <v>12758.974307442901</v>
      </c>
      <c r="B81" s="230">
        <v>2.2001499281333801</v>
      </c>
      <c r="C81" s="230">
        <v>1.7560379099243699</v>
      </c>
      <c r="D81" s="230">
        <v>1.05717807399176</v>
      </c>
      <c r="E81" s="230">
        <v>1.9218839695757199</v>
      </c>
    </row>
    <row r="82" spans="1:5" x14ac:dyDescent="0.25">
      <c r="A82" s="230">
        <v>12763.499077844101</v>
      </c>
      <c r="B82" s="230">
        <v>0.38488171621573503</v>
      </c>
      <c r="C82" s="230">
        <v>1.7559855954360499</v>
      </c>
      <c r="D82" s="230">
        <v>1.05706593613739</v>
      </c>
      <c r="E82" s="230">
        <v>1.92147426091527</v>
      </c>
    </row>
    <row r="83" spans="1:5" x14ac:dyDescent="0.25">
      <c r="A83" s="230">
        <v>12772.162694643301</v>
      </c>
      <c r="B83" s="230">
        <v>1.03929286175344</v>
      </c>
      <c r="C83" s="230">
        <v>1.7558855562031499</v>
      </c>
      <c r="D83" s="230">
        <v>1.05685122482327</v>
      </c>
      <c r="E83" s="230">
        <v>1.92068978821971</v>
      </c>
    </row>
    <row r="84" spans="1:5" x14ac:dyDescent="0.25">
      <c r="A84" s="230">
        <v>12774.363924970799</v>
      </c>
      <c r="B84" s="230">
        <v>1.5348717343229199</v>
      </c>
      <c r="C84" s="230">
        <v>1.7558601635209801</v>
      </c>
      <c r="D84" s="230">
        <v>1.0567966715036501</v>
      </c>
      <c r="E84" s="230">
        <v>1.9204901229962099</v>
      </c>
    </row>
    <row r="85" spans="1:5" x14ac:dyDescent="0.25">
      <c r="A85" s="230">
        <v>12808.4566758661</v>
      </c>
      <c r="B85" s="230">
        <v>1.91183365220491</v>
      </c>
      <c r="C85" s="230">
        <v>1.75546809741785</v>
      </c>
      <c r="D85" s="230">
        <v>1.05595174732055</v>
      </c>
      <c r="E85" s="230">
        <v>1.91739406997558</v>
      </c>
    </row>
    <row r="86" spans="1:5" x14ac:dyDescent="0.25">
      <c r="A86" s="230">
        <v>12832.120602077101</v>
      </c>
      <c r="B86" s="230">
        <v>1.8482874770942701</v>
      </c>
      <c r="C86" s="230">
        <v>1.7551973874248199</v>
      </c>
      <c r="D86" s="230">
        <v>1.05536528178176</v>
      </c>
      <c r="E86" s="230">
        <v>1.9152423216868799</v>
      </c>
    </row>
    <row r="87" spans="1:5" x14ac:dyDescent="0.25">
      <c r="A87" s="230">
        <v>12866.815972148899</v>
      </c>
      <c r="B87" s="230">
        <v>2.2319669257691701</v>
      </c>
      <c r="C87" s="230">
        <v>1.75480258867253</v>
      </c>
      <c r="D87" s="230">
        <v>1.0545125930228001</v>
      </c>
      <c r="E87" s="230">
        <v>1.9120829831549699</v>
      </c>
    </row>
    <row r="88" spans="1:5" x14ac:dyDescent="0.25">
      <c r="A88" s="230">
        <v>12876.4410510732</v>
      </c>
      <c r="B88" s="230">
        <v>0.83724979923174303</v>
      </c>
      <c r="C88" s="230">
        <v>1.75469351083963</v>
      </c>
      <c r="D88" s="230">
        <v>1.0542809187141899</v>
      </c>
      <c r="E88" s="230">
        <v>1.9112057077757001</v>
      </c>
    </row>
    <row r="89" spans="1:5" x14ac:dyDescent="0.25">
      <c r="A89" s="230">
        <v>12884.7287747223</v>
      </c>
      <c r="B89" s="230">
        <v>0.74703606219133101</v>
      </c>
      <c r="C89" s="230">
        <v>1.7546000962111801</v>
      </c>
      <c r="D89" s="230">
        <v>1.0540826941051999</v>
      </c>
      <c r="E89" s="230">
        <v>1.9104496755823199</v>
      </c>
    </row>
    <row r="90" spans="1:5" x14ac:dyDescent="0.25">
      <c r="A90" s="230">
        <v>12898.651168404</v>
      </c>
      <c r="B90" s="230">
        <v>1.1363697450241601</v>
      </c>
      <c r="C90" s="230">
        <v>1.7544431707044901</v>
      </c>
      <c r="D90" s="230">
        <v>1.0537515050850501</v>
      </c>
      <c r="E90" s="230">
        <v>1.9091785329990101</v>
      </c>
    </row>
    <row r="91" spans="1:5" x14ac:dyDescent="0.25">
      <c r="A91" s="230">
        <v>12925.062876369801</v>
      </c>
      <c r="B91" s="230">
        <v>2.8649780631149002</v>
      </c>
      <c r="C91" s="230">
        <v>1.7541454725679599</v>
      </c>
      <c r="D91" s="230">
        <v>1.05313175391973</v>
      </c>
      <c r="E91" s="230">
        <v>1.90676565887998</v>
      </c>
    </row>
    <row r="92" spans="1:5" x14ac:dyDescent="0.25">
      <c r="A92" s="230">
        <v>12927.3237869772</v>
      </c>
      <c r="B92" s="230">
        <v>1.8719488430359601</v>
      </c>
      <c r="C92" s="230">
        <v>1.75412015264703</v>
      </c>
      <c r="D92" s="230">
        <v>1.05307881488426</v>
      </c>
      <c r="E92" s="230">
        <v>1.9065590098885601</v>
      </c>
    </row>
    <row r="93" spans="1:5" x14ac:dyDescent="0.25">
      <c r="A93" s="230">
        <v>12945.0622576849</v>
      </c>
      <c r="B93" s="230">
        <v>2.1523000593519002</v>
      </c>
      <c r="C93" s="230">
        <v>1.7539214996466701</v>
      </c>
      <c r="D93" s="230">
        <v>1.0526634700550901</v>
      </c>
      <c r="E93" s="230">
        <v>1.9049351977266999</v>
      </c>
    </row>
    <row r="94" spans="1:5" x14ac:dyDescent="0.25">
      <c r="A94" s="230">
        <v>12945.2531792558</v>
      </c>
      <c r="B94" s="230">
        <v>4.28765676483318</v>
      </c>
      <c r="C94" s="230">
        <v>1.7539193657812699</v>
      </c>
      <c r="D94" s="230">
        <v>1.05265899964225</v>
      </c>
      <c r="E94" s="230">
        <v>1.9049177204157199</v>
      </c>
    </row>
    <row r="95" spans="1:5" x14ac:dyDescent="0.25">
      <c r="A95" s="230">
        <v>12965.465345991401</v>
      </c>
      <c r="B95" s="230">
        <v>0.60466555883467199</v>
      </c>
      <c r="C95" s="230">
        <v>1.7536939061866399</v>
      </c>
      <c r="D95" s="230">
        <v>1.0521931516308201</v>
      </c>
      <c r="E95" s="230">
        <v>1.90306746157978</v>
      </c>
    </row>
    <row r="96" spans="1:5" x14ac:dyDescent="0.25">
      <c r="A96" s="230">
        <v>12985.851531525501</v>
      </c>
      <c r="B96" s="230">
        <v>2.5316745630828801</v>
      </c>
      <c r="C96" s="230">
        <v>1.75346733533648</v>
      </c>
      <c r="D96" s="230">
        <v>1.05173312762158</v>
      </c>
      <c r="E96" s="230">
        <v>1.9011982971078401</v>
      </c>
    </row>
    <row r="97" spans="1:5" x14ac:dyDescent="0.25">
      <c r="A97" s="230">
        <v>12995.559217313201</v>
      </c>
      <c r="B97" s="230">
        <v>2.2619862158696402</v>
      </c>
      <c r="C97" s="230">
        <v>1.7533597689651801</v>
      </c>
      <c r="D97" s="230">
        <v>1.05151457856389</v>
      </c>
      <c r="E97" s="230">
        <v>1.9003073860391599</v>
      </c>
    </row>
    <row r="98" spans="1:5" x14ac:dyDescent="0.25">
      <c r="A98" s="230">
        <v>13025.9214752228</v>
      </c>
      <c r="B98" s="230">
        <v>0.496318415767183</v>
      </c>
      <c r="C98" s="230">
        <v>1.7530246426567999</v>
      </c>
      <c r="D98" s="230">
        <v>1.0508310332781601</v>
      </c>
      <c r="E98" s="230">
        <v>1.8975156739879999</v>
      </c>
    </row>
    <row r="99" spans="1:5" x14ac:dyDescent="0.25">
      <c r="A99" s="230">
        <v>13032.629911960599</v>
      </c>
      <c r="B99" s="230">
        <v>2.12479998885104</v>
      </c>
      <c r="C99" s="230">
        <v>1.7529508648652601</v>
      </c>
      <c r="D99" s="230">
        <v>1.0506800062919499</v>
      </c>
      <c r="E99" s="230">
        <v>1.8968986207973499</v>
      </c>
    </row>
    <row r="100" spans="1:5" x14ac:dyDescent="0.25">
      <c r="A100" s="230">
        <v>13037.080155133701</v>
      </c>
      <c r="B100" s="230">
        <v>0.75150926049774003</v>
      </c>
      <c r="C100" s="230">
        <v>1.7529019852761401</v>
      </c>
      <c r="D100" s="230">
        <v>1.0505798180006001</v>
      </c>
      <c r="E100" s="230">
        <v>1.8964892800140301</v>
      </c>
    </row>
    <row r="101" spans="1:5" x14ac:dyDescent="0.25">
      <c r="A101" s="230">
        <v>13037.7473878989</v>
      </c>
      <c r="B101" s="230">
        <v>0.39449875495638498</v>
      </c>
      <c r="C101" s="230">
        <v>1.7528946598006401</v>
      </c>
      <c r="D101" s="230">
        <v>1.05056507224138</v>
      </c>
      <c r="E101" s="230">
        <v>1.89642790683235</v>
      </c>
    </row>
    <row r="102" spans="1:5" x14ac:dyDescent="0.25">
      <c r="A102" s="230">
        <v>13047.4043986383</v>
      </c>
      <c r="B102" s="230">
        <v>1.7546709902249</v>
      </c>
      <c r="C102" s="230">
        <v>1.75278872062348</v>
      </c>
      <c r="D102" s="230">
        <v>1.0503529391625599</v>
      </c>
      <c r="E102" s="230">
        <v>1.89553963889129</v>
      </c>
    </row>
    <row r="103" spans="1:5" x14ac:dyDescent="0.25">
      <c r="A103" s="230">
        <v>13049.157582179399</v>
      </c>
      <c r="B103" s="230">
        <v>1.21334553842392</v>
      </c>
      <c r="C103" s="230">
        <v>1.75276951138355</v>
      </c>
      <c r="D103" s="230">
        <v>1.05031446027867</v>
      </c>
      <c r="E103" s="230">
        <v>1.89537837814753</v>
      </c>
    </row>
    <row r="104" spans="1:5" x14ac:dyDescent="0.25">
      <c r="A104" s="230">
        <v>13061.5039523544</v>
      </c>
      <c r="B104" s="230">
        <v>0.92111791580566904</v>
      </c>
      <c r="C104" s="230">
        <v>1.75263442311489</v>
      </c>
      <c r="D104" s="230">
        <v>1.05004350491118</v>
      </c>
      <c r="E104" s="230">
        <v>1.8942427384438001</v>
      </c>
    </row>
    <row r="105" spans="1:5" x14ac:dyDescent="0.25">
      <c r="A105" s="230">
        <v>13067.675171220901</v>
      </c>
      <c r="B105" s="230">
        <v>0.57037854493711104</v>
      </c>
      <c r="C105" s="230">
        <v>1.75256702414687</v>
      </c>
      <c r="D105" s="230">
        <v>1.04990932212803</v>
      </c>
      <c r="E105" s="230">
        <v>1.8936750994482201</v>
      </c>
    </row>
    <row r="106" spans="1:5" x14ac:dyDescent="0.25">
      <c r="A106" s="230">
        <v>13102.210260977001</v>
      </c>
      <c r="B106" s="230">
        <v>1.2282006436211701</v>
      </c>
      <c r="C106" s="230">
        <v>1.7521913867083101</v>
      </c>
      <c r="D106" s="230">
        <v>1.04916651665883</v>
      </c>
      <c r="E106" s="230">
        <v>1.89048963555953</v>
      </c>
    </row>
    <row r="107" spans="1:5" x14ac:dyDescent="0.25">
      <c r="A107" s="230">
        <v>13112.7327853306</v>
      </c>
      <c r="B107" s="230">
        <v>0.86290127256469795</v>
      </c>
      <c r="C107" s="230">
        <v>1.75207743396202</v>
      </c>
      <c r="D107" s="230">
        <v>1.0489417639623999</v>
      </c>
      <c r="E107" s="230">
        <v>1.8895177637156699</v>
      </c>
    </row>
    <row r="108" spans="1:5" x14ac:dyDescent="0.25">
      <c r="A108" s="230">
        <v>13128.2012381892</v>
      </c>
      <c r="B108" s="230">
        <v>1.70490686156732</v>
      </c>
      <c r="C108" s="230">
        <v>1.7519103762316099</v>
      </c>
      <c r="D108" s="230">
        <v>1.0486166472743901</v>
      </c>
      <c r="E108" s="230">
        <v>1.8880874850301099</v>
      </c>
    </row>
    <row r="109" spans="1:5" x14ac:dyDescent="0.25">
      <c r="A109" s="230">
        <v>13136.0311179541</v>
      </c>
      <c r="B109" s="230">
        <v>0.62417662545324304</v>
      </c>
      <c r="C109" s="230">
        <v>1.75182601391102</v>
      </c>
      <c r="D109" s="230">
        <v>1.04845212519619</v>
      </c>
      <c r="E109" s="230">
        <v>1.8873626636104199</v>
      </c>
    </row>
    <row r="110" spans="1:5" x14ac:dyDescent="0.25">
      <c r="A110" s="230">
        <v>13152.67896863</v>
      </c>
      <c r="B110" s="230">
        <v>2.1494143022785699</v>
      </c>
      <c r="C110" s="230">
        <v>1.7516470900121801</v>
      </c>
      <c r="D110" s="230">
        <v>1.0481062480368999</v>
      </c>
      <c r="E110" s="230">
        <v>1.8858215519811301</v>
      </c>
    </row>
    <row r="111" spans="1:5" x14ac:dyDescent="0.25">
      <c r="A111" s="230">
        <v>13156.997846234901</v>
      </c>
      <c r="B111" s="230">
        <v>2.2439921265649598</v>
      </c>
      <c r="C111" s="230">
        <v>1.7516007720361</v>
      </c>
      <c r="D111" s="230">
        <v>1.0480172955932701</v>
      </c>
      <c r="E111" s="230">
        <v>1.88542174826881</v>
      </c>
    </row>
    <row r="112" spans="1:5" x14ac:dyDescent="0.25">
      <c r="A112" s="230">
        <v>13175.5208883701</v>
      </c>
      <c r="B112" s="230">
        <v>3.0749751696257999</v>
      </c>
      <c r="C112" s="230">
        <v>1.75140259869382</v>
      </c>
      <c r="D112" s="230">
        <v>1.0476357914128001</v>
      </c>
      <c r="E112" s="230">
        <v>1.8837070479029701</v>
      </c>
    </row>
    <row r="113" spans="1:5" x14ac:dyDescent="0.25">
      <c r="A113" s="230">
        <v>13179.9998667173</v>
      </c>
      <c r="B113" s="230">
        <v>2.1366354074142402</v>
      </c>
      <c r="C113" s="230">
        <v>1.7513547778224301</v>
      </c>
      <c r="D113" s="230">
        <v>1.04754354150313</v>
      </c>
      <c r="E113" s="230">
        <v>1.8832917461193099</v>
      </c>
    </row>
    <row r="114" spans="1:5" x14ac:dyDescent="0.25">
      <c r="A114" s="230">
        <v>13180.329058623</v>
      </c>
      <c r="B114" s="230">
        <v>1.36973517667931</v>
      </c>
      <c r="C114" s="230">
        <v>1.7513512694862201</v>
      </c>
      <c r="D114" s="230">
        <v>1.0475367614025799</v>
      </c>
      <c r="E114" s="230">
        <v>1.8832612226438601</v>
      </c>
    </row>
    <row r="115" spans="1:5" x14ac:dyDescent="0.25">
      <c r="A115" s="230">
        <v>13193.316333885899</v>
      </c>
      <c r="B115" s="230">
        <v>1.5279793765749199</v>
      </c>
      <c r="C115" s="230">
        <v>1.7512129281222999</v>
      </c>
      <c r="D115" s="230">
        <v>1.0472732441459001</v>
      </c>
      <c r="E115" s="230">
        <v>1.8820564026925399</v>
      </c>
    </row>
    <row r="116" spans="1:5" x14ac:dyDescent="0.25">
      <c r="A116" s="230">
        <v>13209.1325250051</v>
      </c>
      <c r="B116" s="230">
        <v>1.0511425676688699</v>
      </c>
      <c r="C116" s="230">
        <v>1.7510450152325301</v>
      </c>
      <c r="D116" s="230">
        <v>1.04695488366245</v>
      </c>
      <c r="E116" s="230">
        <v>1.8805879422401801</v>
      </c>
    </row>
    <row r="117" spans="1:5" x14ac:dyDescent="0.25">
      <c r="A117" s="230">
        <v>13209.1769668344</v>
      </c>
      <c r="B117" s="230">
        <v>0.90359662793961804</v>
      </c>
      <c r="C117" s="230">
        <v>1.75104454447838</v>
      </c>
      <c r="D117" s="230">
        <v>1.04695400047942</v>
      </c>
      <c r="E117" s="230">
        <v>1.8805838160211501</v>
      </c>
    </row>
    <row r="118" spans="1:5" x14ac:dyDescent="0.25">
      <c r="A118" s="230">
        <v>13229.6833064681</v>
      </c>
      <c r="B118" s="230">
        <v>1.0159793992638599</v>
      </c>
      <c r="C118" s="230">
        <v>1.7508274760984099</v>
      </c>
      <c r="D118" s="230">
        <v>1.0465464823502899</v>
      </c>
      <c r="E118" s="230">
        <v>1.8786768790052699</v>
      </c>
    </row>
    <row r="119" spans="1:5" x14ac:dyDescent="0.25">
      <c r="A119" s="230">
        <v>13247.277454758399</v>
      </c>
      <c r="B119" s="230">
        <v>2.2431374846664198</v>
      </c>
      <c r="C119" s="230">
        <v>1.7506420021026401</v>
      </c>
      <c r="D119" s="230">
        <v>1.0462005514116299</v>
      </c>
      <c r="E119" s="230">
        <v>1.87704075411722</v>
      </c>
    </row>
    <row r="120" spans="1:5" x14ac:dyDescent="0.25">
      <c r="A120" s="230">
        <v>13267.7113474249</v>
      </c>
      <c r="B120" s="230">
        <v>0.40769907439153202</v>
      </c>
      <c r="C120" s="230">
        <v>1.7504276153606999</v>
      </c>
      <c r="D120" s="230">
        <v>1.04580549969773</v>
      </c>
      <c r="E120" s="230">
        <v>1.87513227750767</v>
      </c>
    </row>
    <row r="121" spans="1:5" x14ac:dyDescent="0.25">
      <c r="A121" s="230">
        <v>13292.8269140135</v>
      </c>
      <c r="B121" s="230">
        <v>0.46206244036952598</v>
      </c>
      <c r="C121" s="230">
        <v>1.7501652630233999</v>
      </c>
      <c r="D121" s="230">
        <v>1.04532577708054</v>
      </c>
      <c r="E121" s="230">
        <v>1.8727855137998299</v>
      </c>
    </row>
    <row r="122" spans="1:5" x14ac:dyDescent="0.25">
      <c r="A122" s="230">
        <v>13340.711101655401</v>
      </c>
      <c r="B122" s="230">
        <v>3.0005113505687602</v>
      </c>
      <c r="C122" s="230">
        <v>1.74966890010653</v>
      </c>
      <c r="D122" s="230">
        <v>1.04444019565674</v>
      </c>
      <c r="E122" s="230">
        <v>1.8683112817198499</v>
      </c>
    </row>
    <row r="123" spans="1:5" x14ac:dyDescent="0.25">
      <c r="A123" s="230">
        <v>13372.7038199901</v>
      </c>
      <c r="B123" s="230">
        <v>2.01179036908428</v>
      </c>
      <c r="C123" s="230">
        <v>1.7493402317236</v>
      </c>
      <c r="D123" s="230">
        <v>1.0438544846515101</v>
      </c>
      <c r="E123" s="230">
        <v>1.86532192649116</v>
      </c>
    </row>
    <row r="124" spans="1:5" x14ac:dyDescent="0.25">
      <c r="A124" s="230">
        <v>13374.161138158501</v>
      </c>
      <c r="B124" s="230">
        <v>1.5298359979112099</v>
      </c>
      <c r="C124" s="230">
        <v>1.7493253569636</v>
      </c>
      <c r="D124" s="230">
        <v>1.0438278046026199</v>
      </c>
      <c r="E124" s="230">
        <v>1.8651857567027399</v>
      </c>
    </row>
    <row r="125" spans="1:5" x14ac:dyDescent="0.25">
      <c r="A125" s="230">
        <v>13399.741403813299</v>
      </c>
      <c r="B125" s="230">
        <v>2.29858002641312</v>
      </c>
      <c r="C125" s="230">
        <v>1.74906428611172</v>
      </c>
      <c r="D125" s="230">
        <v>1.04336982801263</v>
      </c>
      <c r="E125" s="230">
        <v>1.86278490289091</v>
      </c>
    </row>
    <row r="126" spans="1:5" x14ac:dyDescent="0.25">
      <c r="A126" s="230">
        <v>13403.0298911789</v>
      </c>
      <c r="B126" s="230">
        <v>1.9761315072643899</v>
      </c>
      <c r="C126" s="230">
        <v>1.7490308423757699</v>
      </c>
      <c r="D126" s="230">
        <v>1.0433117988429901</v>
      </c>
      <c r="E126" s="230">
        <v>1.86247614402049</v>
      </c>
    </row>
    <row r="127" spans="1:5" x14ac:dyDescent="0.25">
      <c r="A127" s="230">
        <v>13404.2584935209</v>
      </c>
      <c r="B127" s="230">
        <v>2.8165239613424</v>
      </c>
      <c r="C127" s="230">
        <v>1.7490183475574099</v>
      </c>
      <c r="D127" s="230">
        <v>1.04329011873119</v>
      </c>
      <c r="E127" s="230">
        <v>1.86236060462701</v>
      </c>
    </row>
    <row r="128" spans="1:5" x14ac:dyDescent="0.25">
      <c r="A128" s="230">
        <v>13408.3687174515</v>
      </c>
      <c r="B128" s="230">
        <v>2.1153063753659</v>
      </c>
      <c r="C128" s="230">
        <v>1.7489765874012</v>
      </c>
      <c r="D128" s="230">
        <v>1.04321793981487</v>
      </c>
      <c r="E128" s="230">
        <v>1.8619740737180599</v>
      </c>
    </row>
    <row r="129" spans="1:5" x14ac:dyDescent="0.25">
      <c r="A129" s="230">
        <v>13408.6457224307</v>
      </c>
      <c r="B129" s="230">
        <v>1.32697451228736</v>
      </c>
      <c r="C129" s="230">
        <v>1.7489737764009201</v>
      </c>
      <c r="D129" s="230">
        <v>1.0432130961792501</v>
      </c>
      <c r="E129" s="230">
        <v>1.8619480238024799</v>
      </c>
    </row>
    <row r="130" spans="1:5" x14ac:dyDescent="0.25">
      <c r="A130" s="230">
        <v>13426.1586849128</v>
      </c>
      <c r="B130" s="230">
        <v>1.5541128359893199</v>
      </c>
      <c r="C130" s="230">
        <v>1.74879651117957</v>
      </c>
      <c r="D130" s="230">
        <v>1.04290916530218</v>
      </c>
      <c r="E130" s="230">
        <v>1.8603010815869201</v>
      </c>
    </row>
    <row r="131" spans="1:5" x14ac:dyDescent="0.25">
      <c r="A131" s="230">
        <v>13442.996787837999</v>
      </c>
      <c r="B131" s="230">
        <v>1.36683757633342</v>
      </c>
      <c r="C131" s="230">
        <v>1.7486264814977299</v>
      </c>
      <c r="D131" s="230">
        <v>1.0426209654937399</v>
      </c>
      <c r="E131" s="230">
        <v>1.8587172079111201</v>
      </c>
    </row>
    <row r="132" spans="1:5" x14ac:dyDescent="0.25">
      <c r="A132" s="230">
        <v>13449.116156481999</v>
      </c>
      <c r="B132" s="230">
        <v>2.1015815502981599</v>
      </c>
      <c r="C132" s="230">
        <v>1.74856468865157</v>
      </c>
      <c r="D132" s="230">
        <v>1.04251739311501</v>
      </c>
      <c r="E132" s="230">
        <v>1.8581406217563099</v>
      </c>
    </row>
    <row r="133" spans="1:5" x14ac:dyDescent="0.25">
      <c r="A133" s="230">
        <v>13460.598664589799</v>
      </c>
      <c r="B133" s="230">
        <v>1.97561601114036</v>
      </c>
      <c r="C133" s="230">
        <v>1.7484493072304299</v>
      </c>
      <c r="D133" s="230">
        <v>1.0423247788744801</v>
      </c>
      <c r="E133" s="230">
        <v>1.8570587037378801</v>
      </c>
    </row>
    <row r="134" spans="1:5" x14ac:dyDescent="0.25">
      <c r="A134" s="230">
        <v>13461.9249975561</v>
      </c>
      <c r="B134" s="230">
        <v>2.2362780052634301</v>
      </c>
      <c r="C134" s="230">
        <v>1.7484359992518099</v>
      </c>
      <c r="D134" s="230">
        <v>1.04230253019722</v>
      </c>
      <c r="E134" s="230">
        <v>1.8569337324754001</v>
      </c>
    </row>
    <row r="135" spans="1:5" x14ac:dyDescent="0.25">
      <c r="A135" s="230">
        <v>13466.934736925699</v>
      </c>
      <c r="B135" s="230">
        <v>0.92110815995154505</v>
      </c>
      <c r="C135" s="230">
        <v>1.7483857881041001</v>
      </c>
      <c r="D135" s="230">
        <v>1.04221849392789</v>
      </c>
      <c r="E135" s="230">
        <v>1.8564613950145401</v>
      </c>
    </row>
    <row r="136" spans="1:5" x14ac:dyDescent="0.25">
      <c r="A136" s="230">
        <v>13471.7675275981</v>
      </c>
      <c r="B136" s="230">
        <v>2.2939546553097001</v>
      </c>
      <c r="C136" s="230">
        <v>1.7483373696814299</v>
      </c>
      <c r="D136" s="230">
        <v>1.0421374258984799</v>
      </c>
      <c r="E136" s="230">
        <v>1.8560054625159199</v>
      </c>
    </row>
    <row r="137" spans="1:5" x14ac:dyDescent="0.25">
      <c r="A137" s="230">
        <v>13476.367028610601</v>
      </c>
      <c r="B137" s="230">
        <v>2.2195681774835698</v>
      </c>
      <c r="C137" s="230">
        <v>1.74829136460476</v>
      </c>
      <c r="D137" s="230">
        <v>1.0420602712049201</v>
      </c>
      <c r="E137" s="230">
        <v>1.8555715389030201</v>
      </c>
    </row>
    <row r="138" spans="1:5" x14ac:dyDescent="0.25">
      <c r="A138" s="230">
        <v>13477.972137488199</v>
      </c>
      <c r="B138" s="230">
        <v>1.98936522332762</v>
      </c>
      <c r="C138" s="230">
        <v>1.7482753100030199</v>
      </c>
      <c r="D138" s="230">
        <v>1.04203372537178</v>
      </c>
      <c r="E138" s="230">
        <v>1.8554201105977799</v>
      </c>
    </row>
    <row r="139" spans="1:5" x14ac:dyDescent="0.25">
      <c r="A139" s="230">
        <v>13487.552128510701</v>
      </c>
      <c r="B139" s="230">
        <v>1.56431678896642</v>
      </c>
      <c r="C139" s="230">
        <v>1.74817970923392</v>
      </c>
      <c r="D139" s="230">
        <v>1.04187602031346</v>
      </c>
      <c r="E139" s="230">
        <v>1.8545161483606001</v>
      </c>
    </row>
    <row r="140" spans="1:5" x14ac:dyDescent="0.25">
      <c r="A140" s="230">
        <v>13497.790174445799</v>
      </c>
      <c r="B140" s="230">
        <v>1.3058369720139</v>
      </c>
      <c r="C140" s="230">
        <v>1.7480776840240999</v>
      </c>
      <c r="D140" s="230">
        <v>1.0417085730348701</v>
      </c>
      <c r="E140" s="230">
        <v>1.85354857461337</v>
      </c>
    </row>
    <row r="141" spans="1:5" x14ac:dyDescent="0.25">
      <c r="A141" s="230">
        <v>13514.6919952967</v>
      </c>
      <c r="B141" s="230">
        <v>1.71304892720618</v>
      </c>
      <c r="C141" s="230">
        <v>1.74790987700908</v>
      </c>
      <c r="D141" s="230">
        <v>1.0414349058660799</v>
      </c>
      <c r="E141" s="230">
        <v>1.85195122310319</v>
      </c>
    </row>
    <row r="142" spans="1:5" x14ac:dyDescent="0.25">
      <c r="A142" s="230">
        <v>13515.7162364735</v>
      </c>
      <c r="B142" s="230">
        <v>4.1801801400501004</v>
      </c>
      <c r="C142" s="230">
        <v>1.74789971091895</v>
      </c>
      <c r="D142" s="230">
        <v>1.0414185479859199</v>
      </c>
      <c r="E142" s="230">
        <v>1.85185442446801</v>
      </c>
    </row>
    <row r="143" spans="1:5" x14ac:dyDescent="0.25">
      <c r="A143" s="230">
        <v>13520.2921698195</v>
      </c>
      <c r="B143" s="230">
        <v>0.96448885775177695</v>
      </c>
      <c r="C143" s="230">
        <v>1.7478544262616</v>
      </c>
      <c r="D143" s="230">
        <v>1.04134546698606</v>
      </c>
      <c r="E143" s="230">
        <v>1.85142196372279</v>
      </c>
    </row>
    <row r="144" spans="1:5" x14ac:dyDescent="0.25">
      <c r="A144" s="230">
        <v>13525.1891153653</v>
      </c>
      <c r="B144" s="230">
        <v>2.1260475098977998</v>
      </c>
      <c r="C144" s="230">
        <v>1.74780596478186</v>
      </c>
      <c r="D144" s="230">
        <v>1.04126725918676</v>
      </c>
      <c r="E144" s="230">
        <v>1.8509585141368501</v>
      </c>
    </row>
    <row r="145" spans="1:5" x14ac:dyDescent="0.25">
      <c r="A145" s="230">
        <v>13547.394782105501</v>
      </c>
      <c r="B145" s="230">
        <v>0.62254668130901103</v>
      </c>
      <c r="C145" s="230">
        <v>1.7475870443735999</v>
      </c>
      <c r="D145" s="230">
        <v>1.0409179520877301</v>
      </c>
      <c r="E145" s="230">
        <v>1.8488544537267999</v>
      </c>
    </row>
    <row r="146" spans="1:5" x14ac:dyDescent="0.25">
      <c r="A146" s="230">
        <v>13604.7455530648</v>
      </c>
      <c r="B146" s="230">
        <v>2.0331853919509602</v>
      </c>
      <c r="C146" s="230">
        <v>1.74702694791058</v>
      </c>
      <c r="D146" s="230">
        <v>1.0400463316050499</v>
      </c>
      <c r="E146" s="230">
        <v>1.84341179305672</v>
      </c>
    </row>
    <row r="147" spans="1:5" x14ac:dyDescent="0.25">
      <c r="A147" s="230">
        <v>13606.9575100741</v>
      </c>
      <c r="B147" s="230">
        <v>0.53913364073250303</v>
      </c>
      <c r="C147" s="230">
        <v>1.74700555529347</v>
      </c>
      <c r="D147" s="230">
        <v>1.04001327598309</v>
      </c>
      <c r="E147" s="230">
        <v>1.84320155215001</v>
      </c>
    </row>
    <row r="148" spans="1:5" x14ac:dyDescent="0.25">
      <c r="A148" s="230">
        <v>13617.865888202299</v>
      </c>
      <c r="B148" s="230">
        <v>0.57203492861386296</v>
      </c>
      <c r="C148" s="230">
        <v>1.74690005651765</v>
      </c>
      <c r="D148" s="230">
        <v>1.0398502605076501</v>
      </c>
      <c r="E148" s="230">
        <v>1.8421624321776999</v>
      </c>
    </row>
    <row r="149" spans="1:5" x14ac:dyDescent="0.25">
      <c r="A149" s="230">
        <v>13640.9343380478</v>
      </c>
      <c r="B149" s="230">
        <v>0.43334519660589399</v>
      </c>
      <c r="C149" s="230">
        <v>1.7466775429862</v>
      </c>
      <c r="D149" s="230">
        <v>1.03951627040309</v>
      </c>
      <c r="E149" s="230">
        <v>1.83996263211496</v>
      </c>
    </row>
    <row r="150" spans="1:5" x14ac:dyDescent="0.25">
      <c r="A150" s="230">
        <v>13644.2717925215</v>
      </c>
      <c r="B150" s="230">
        <v>0.87726390251159403</v>
      </c>
      <c r="C150" s="230">
        <v>1.7466454559139299</v>
      </c>
      <c r="D150" s="230">
        <v>1.0394681992749999</v>
      </c>
      <c r="E150" s="230">
        <v>1.83964437351458</v>
      </c>
    </row>
    <row r="151" spans="1:5" x14ac:dyDescent="0.25">
      <c r="A151" s="230">
        <v>13658.5517817194</v>
      </c>
      <c r="B151" s="230">
        <v>0.83256933406112799</v>
      </c>
      <c r="C151" s="230">
        <v>1.7465085430209299</v>
      </c>
      <c r="D151" s="230">
        <v>1.03926596901516</v>
      </c>
      <c r="E151" s="230">
        <v>1.8382826382725499</v>
      </c>
    </row>
    <row r="152" spans="1:5" x14ac:dyDescent="0.25">
      <c r="A152" s="230">
        <v>13662.1624624203</v>
      </c>
      <c r="B152" s="230">
        <v>0.70912374966831704</v>
      </c>
      <c r="C152" s="230">
        <v>1.7464740061322099</v>
      </c>
      <c r="D152" s="230">
        <v>1.03921485275507</v>
      </c>
      <c r="E152" s="230">
        <v>1.8379383249057899</v>
      </c>
    </row>
    <row r="153" spans="1:5" x14ac:dyDescent="0.25">
      <c r="A153" s="230">
        <v>13663.206732943399</v>
      </c>
      <c r="B153" s="230">
        <v>1.9205981408611601</v>
      </c>
      <c r="C153" s="230">
        <v>1.7464640174741599</v>
      </c>
      <c r="D153" s="230">
        <v>1.0392002414138799</v>
      </c>
      <c r="E153" s="230">
        <v>1.83783874359982</v>
      </c>
    </row>
    <row r="154" spans="1:5" x14ac:dyDescent="0.25">
      <c r="A154" s="230">
        <v>13668.4541971568</v>
      </c>
      <c r="B154" s="230">
        <v>0.71714021895985502</v>
      </c>
      <c r="C154" s="230">
        <v>1.7464139091892501</v>
      </c>
      <c r="D154" s="230">
        <v>1.03912681935673</v>
      </c>
      <c r="E154" s="230">
        <v>1.8373383470762901</v>
      </c>
    </row>
    <row r="155" spans="1:5" x14ac:dyDescent="0.25">
      <c r="A155" s="230">
        <v>13672.1009784831</v>
      </c>
      <c r="B155" s="230">
        <v>1.9488405146418999</v>
      </c>
      <c r="C155" s="230">
        <v>1.74637908590123</v>
      </c>
      <c r="D155" s="230">
        <v>1.0390763012494499</v>
      </c>
      <c r="E155" s="230">
        <v>1.8369905911653299</v>
      </c>
    </row>
    <row r="156" spans="1:5" x14ac:dyDescent="0.25">
      <c r="A156" s="230">
        <v>13685.4596376838</v>
      </c>
      <c r="B156" s="230">
        <v>1.14614282318184</v>
      </c>
      <c r="C156" s="230">
        <v>1.7462518906356801</v>
      </c>
      <c r="D156" s="230">
        <v>1.0388916565198201</v>
      </c>
      <c r="E156" s="230">
        <v>1.8357167136596999</v>
      </c>
    </row>
    <row r="157" spans="1:5" x14ac:dyDescent="0.25">
      <c r="A157" s="230">
        <v>13687.242094572401</v>
      </c>
      <c r="B157" s="230">
        <v>1.06776079666997</v>
      </c>
      <c r="C157" s="230">
        <v>1.7462349543464599</v>
      </c>
      <c r="D157" s="230">
        <v>1.03886724260454</v>
      </c>
      <c r="E157" s="230">
        <v>1.8355467391359801</v>
      </c>
    </row>
    <row r="158" spans="1:5" x14ac:dyDescent="0.25">
      <c r="A158" s="230">
        <v>13691.285500041</v>
      </c>
      <c r="B158" s="230">
        <v>2.1698607011011899</v>
      </c>
      <c r="C158" s="230">
        <v>1.7461965353053699</v>
      </c>
      <c r="D158" s="230">
        <v>1.0388120540286601</v>
      </c>
      <c r="E158" s="230">
        <v>1.8351610480276901</v>
      </c>
    </row>
    <row r="159" spans="1:5" x14ac:dyDescent="0.25">
      <c r="A159" s="230">
        <v>13692.246925470299</v>
      </c>
      <c r="B159" s="230">
        <v>0.79753807685594102</v>
      </c>
      <c r="C159" s="230">
        <v>1.74618741086108</v>
      </c>
      <c r="D159" s="230">
        <v>1.03879893150096</v>
      </c>
      <c r="E159" s="230">
        <v>1.83506896960721</v>
      </c>
    </row>
    <row r="160" spans="1:5" x14ac:dyDescent="0.25">
      <c r="A160" s="230">
        <v>13698.165378126399</v>
      </c>
      <c r="B160" s="230">
        <v>0.60473140012296001</v>
      </c>
      <c r="C160" s="230">
        <v>1.74613128425647</v>
      </c>
      <c r="D160" s="230">
        <v>1.03871906881567</v>
      </c>
      <c r="E160" s="230">
        <v>1.83450214273156</v>
      </c>
    </row>
    <row r="161" spans="1:5" x14ac:dyDescent="0.25">
      <c r="A161" s="230">
        <v>13698.1906564743</v>
      </c>
      <c r="B161" s="230">
        <v>2.9804729378999801</v>
      </c>
      <c r="C161" s="230">
        <v>1.7461310447173299</v>
      </c>
      <c r="D161" s="230">
        <v>1.0387187277135499</v>
      </c>
      <c r="E161" s="230">
        <v>1.8344997217530099</v>
      </c>
    </row>
    <row r="162" spans="1:5" x14ac:dyDescent="0.25">
      <c r="A162" s="230">
        <v>13705.9155456549</v>
      </c>
      <c r="B162" s="230">
        <v>2.0153542026257698</v>
      </c>
      <c r="C162" s="230">
        <v>1.7460579149762101</v>
      </c>
      <c r="D162" s="230">
        <v>1.03861448925302</v>
      </c>
      <c r="E162" s="230">
        <v>1.8337598873649601</v>
      </c>
    </row>
    <row r="163" spans="1:5" x14ac:dyDescent="0.25">
      <c r="A163" s="230">
        <v>13708.3140143211</v>
      </c>
      <c r="B163" s="230">
        <v>1.0119831512913799</v>
      </c>
      <c r="C163" s="230">
        <v>1.74603523835083</v>
      </c>
      <c r="D163" s="230">
        <v>1.0385821246875799</v>
      </c>
      <c r="E163" s="230">
        <v>1.8335301792673599</v>
      </c>
    </row>
    <row r="164" spans="1:5" x14ac:dyDescent="0.25">
      <c r="A164" s="230">
        <v>13723.0831417674</v>
      </c>
      <c r="B164" s="230">
        <v>0.77639496599297697</v>
      </c>
      <c r="C164" s="230">
        <v>1.74589594359824</v>
      </c>
      <c r="D164" s="230">
        <v>1.0383858451039101</v>
      </c>
      <c r="E164" s="230">
        <v>1.8321156983459299</v>
      </c>
    </row>
    <row r="165" spans="1:5" x14ac:dyDescent="0.25">
      <c r="A165" s="230">
        <v>13725.9916920871</v>
      </c>
      <c r="B165" s="230">
        <v>2.2141991842665298</v>
      </c>
      <c r="C165" s="230">
        <v>1.74586852879414</v>
      </c>
      <c r="D165" s="230">
        <v>1.0383478036118401</v>
      </c>
      <c r="E165" s="230">
        <v>1.8318371382921199</v>
      </c>
    </row>
    <row r="166" spans="1:5" x14ac:dyDescent="0.25">
      <c r="A166" s="230">
        <v>13739.2924046876</v>
      </c>
      <c r="B166" s="230">
        <v>1.3431834260870601</v>
      </c>
      <c r="C166" s="230">
        <v>1.74574359200664</v>
      </c>
      <c r="D166" s="230">
        <v>1.0381744438014</v>
      </c>
      <c r="E166" s="230">
        <v>1.83056329159514</v>
      </c>
    </row>
    <row r="167" spans="1:5" x14ac:dyDescent="0.25">
      <c r="A167" s="230">
        <v>13759.788449869</v>
      </c>
      <c r="B167" s="230">
        <v>0.78165234534011097</v>
      </c>
      <c r="C167" s="230">
        <v>1.7455522493775</v>
      </c>
      <c r="D167" s="230">
        <v>1.03791173072039</v>
      </c>
      <c r="E167" s="230">
        <v>1.8285982223731501</v>
      </c>
    </row>
    <row r="168" spans="1:5" x14ac:dyDescent="0.25">
      <c r="A168" s="230">
        <v>13766.2513304817</v>
      </c>
      <c r="B168" s="230">
        <v>1.3719977923903399</v>
      </c>
      <c r="C168" s="230">
        <v>1.74549191458817</v>
      </c>
      <c r="D168" s="230">
        <v>1.03783079149173</v>
      </c>
      <c r="E168" s="230">
        <v>1.8279772500956399</v>
      </c>
    </row>
    <row r="169" spans="1:5" x14ac:dyDescent="0.25">
      <c r="A169" s="230">
        <v>13780.6460085989</v>
      </c>
      <c r="B169" s="230">
        <v>0.23939457104484901</v>
      </c>
      <c r="C169" s="230">
        <v>1.74535795085487</v>
      </c>
      <c r="D169" s="230">
        <v>1.03765142476654</v>
      </c>
      <c r="E169" s="230">
        <v>1.82659416775354</v>
      </c>
    </row>
    <row r="170" spans="1:5" x14ac:dyDescent="0.25">
      <c r="A170" s="230">
        <v>13789.4810811608</v>
      </c>
      <c r="B170" s="230">
        <v>2.6102756224033001</v>
      </c>
      <c r="C170" s="230">
        <v>1.74527600723748</v>
      </c>
      <c r="D170" s="230">
        <v>1.03754391057961</v>
      </c>
      <c r="E170" s="230">
        <v>1.8257448123148701</v>
      </c>
    </row>
    <row r="171" spans="1:5" x14ac:dyDescent="0.25">
      <c r="A171" s="230">
        <v>13791.7477509811</v>
      </c>
      <c r="B171" s="230">
        <v>1.2743849707213</v>
      </c>
      <c r="C171" s="230">
        <v>1.7452550444442101</v>
      </c>
      <c r="D171" s="230">
        <v>1.0375163274260999</v>
      </c>
      <c r="E171" s="230">
        <v>1.8255267990361701</v>
      </c>
    </row>
    <row r="172" spans="1:5" x14ac:dyDescent="0.25">
      <c r="A172" s="230">
        <v>13798.401509376599</v>
      </c>
      <c r="B172" s="230">
        <v>1.3489318658334899</v>
      </c>
      <c r="C172" s="230">
        <v>1.74519354716189</v>
      </c>
      <c r="D172" s="230">
        <v>1.0374353576979001</v>
      </c>
      <c r="E172" s="230">
        <v>1.82488655238666</v>
      </c>
    </row>
    <row r="173" spans="1:5" x14ac:dyDescent="0.25">
      <c r="A173" s="230">
        <v>13803.4322500525</v>
      </c>
      <c r="B173" s="230">
        <v>2.1321022456311001</v>
      </c>
      <c r="C173" s="230">
        <v>1.7451471158640499</v>
      </c>
      <c r="D173" s="230">
        <v>1.0373741385070401</v>
      </c>
      <c r="E173" s="230">
        <v>1.82440215001092</v>
      </c>
    </row>
    <row r="174" spans="1:5" x14ac:dyDescent="0.25">
      <c r="A174" s="230">
        <v>13803.491935907499</v>
      </c>
      <c r="B174" s="230">
        <v>2.4160034452542298</v>
      </c>
      <c r="C174" s="230">
        <v>1.7451465654587599</v>
      </c>
      <c r="D174" s="230">
        <v>1.03737341218859</v>
      </c>
      <c r="E174" s="230">
        <v>1.8243964029506301</v>
      </c>
    </row>
    <row r="175" spans="1:5" x14ac:dyDescent="0.25">
      <c r="A175" s="230">
        <v>13809.0808496877</v>
      </c>
      <c r="B175" s="230">
        <v>1.1162489736482599</v>
      </c>
      <c r="C175" s="230">
        <v>1.74509506630196</v>
      </c>
      <c r="D175" s="230">
        <v>1.0373054005772899</v>
      </c>
      <c r="E175" s="230">
        <v>1.8238582549347799</v>
      </c>
    </row>
    <row r="176" spans="1:5" x14ac:dyDescent="0.25">
      <c r="A176" s="230">
        <v>13809.788876585601</v>
      </c>
      <c r="B176" s="230">
        <v>0.99666094151784601</v>
      </c>
      <c r="C176" s="230">
        <v>1.74508856026773</v>
      </c>
      <c r="D176" s="230">
        <v>1.0372969467397699</v>
      </c>
      <c r="E176" s="230">
        <v>1.82379008010058</v>
      </c>
    </row>
    <row r="177" spans="1:5" x14ac:dyDescent="0.25">
      <c r="A177" s="230">
        <v>13813.6041531192</v>
      </c>
      <c r="B177" s="230">
        <v>1.1319989768518099</v>
      </c>
      <c r="C177" s="230">
        <v>1.74505350182604</v>
      </c>
      <c r="D177" s="230">
        <v>1.0372516290734</v>
      </c>
      <c r="E177" s="230">
        <v>1.82342269062832</v>
      </c>
    </row>
    <row r="178" spans="1:5" x14ac:dyDescent="0.25">
      <c r="A178" s="230">
        <v>13824.7918752921</v>
      </c>
      <c r="B178" s="230">
        <v>2.0995796543958001</v>
      </c>
      <c r="C178" s="230">
        <v>1.7449506982410501</v>
      </c>
      <c r="D178" s="230">
        <v>1.0371196724159699</v>
      </c>
      <c r="E178" s="230">
        <v>1.8223428709137901</v>
      </c>
    </row>
    <row r="179" spans="1:5" x14ac:dyDescent="0.25">
      <c r="A179" s="230">
        <v>13827.7234745611</v>
      </c>
      <c r="B179" s="230">
        <v>0.58533750446019295</v>
      </c>
      <c r="C179" s="230">
        <v>1.74492384998297</v>
      </c>
      <c r="D179" s="230">
        <v>1.0370852325980799</v>
      </c>
      <c r="E179" s="230">
        <v>1.82205991799123</v>
      </c>
    </row>
    <row r="180" spans="1:5" x14ac:dyDescent="0.25">
      <c r="A180" s="230">
        <v>13834.1637189095</v>
      </c>
      <c r="B180" s="230">
        <v>2.25219889309012</v>
      </c>
      <c r="C180" s="230">
        <v>1.74486486874902</v>
      </c>
      <c r="D180" s="230">
        <v>1.0370103680214899</v>
      </c>
      <c r="E180" s="230">
        <v>1.8214383166763</v>
      </c>
    </row>
    <row r="181" spans="1:5" x14ac:dyDescent="0.25">
      <c r="A181" s="230">
        <v>13839.8827972213</v>
      </c>
      <c r="B181" s="230">
        <v>2.2804256340098701</v>
      </c>
      <c r="C181" s="230">
        <v>1.74481259766331</v>
      </c>
      <c r="D181" s="230">
        <v>1.0369444870337601</v>
      </c>
      <c r="E181" s="230">
        <v>1.82088632106767</v>
      </c>
    </row>
    <row r="182" spans="1:5" x14ac:dyDescent="0.25">
      <c r="A182" s="230">
        <v>13854.812775639</v>
      </c>
      <c r="B182" s="230">
        <v>2.0496930066290302</v>
      </c>
      <c r="C182" s="230">
        <v>1.7446765185999999</v>
      </c>
      <c r="D182" s="230">
        <v>1.0367743443855399</v>
      </c>
      <c r="E182" s="230">
        <v>1.81944530521265</v>
      </c>
    </row>
    <row r="183" spans="1:5" x14ac:dyDescent="0.25">
      <c r="A183" s="230">
        <v>13876.5279272023</v>
      </c>
      <c r="B183" s="230">
        <v>0.896431246312557</v>
      </c>
      <c r="C183" s="230">
        <v>1.74447962733867</v>
      </c>
      <c r="D183" s="230">
        <v>1.0365330687243099</v>
      </c>
      <c r="E183" s="230">
        <v>1.8173486815206199</v>
      </c>
    </row>
    <row r="184" spans="1:5" x14ac:dyDescent="0.25">
      <c r="A184" s="230">
        <v>13879.956926253501</v>
      </c>
      <c r="B184" s="230">
        <v>1.72703526546201</v>
      </c>
      <c r="C184" s="230">
        <v>1.74444857963413</v>
      </c>
      <c r="D184" s="230">
        <v>1.0364953613298</v>
      </c>
      <c r="E184" s="230">
        <v>1.8170169792684701</v>
      </c>
    </row>
    <row r="185" spans="1:5" x14ac:dyDescent="0.25">
      <c r="A185" s="230">
        <v>13880.7046460361</v>
      </c>
      <c r="B185" s="230">
        <v>0.85206483517183995</v>
      </c>
      <c r="C185" s="230">
        <v>1.7444418266686701</v>
      </c>
      <c r="D185" s="230">
        <v>1.0364872040733899</v>
      </c>
      <c r="E185" s="230">
        <v>1.8169446256336499</v>
      </c>
    </row>
    <row r="186" spans="1:5" x14ac:dyDescent="0.25">
      <c r="A186" s="230">
        <v>13886.6104043423</v>
      </c>
      <c r="B186" s="230">
        <v>1.67515331939214</v>
      </c>
      <c r="C186" s="230">
        <v>1.7443885345396399</v>
      </c>
      <c r="D186" s="230">
        <v>1.0364232482978299</v>
      </c>
      <c r="E186" s="230">
        <v>1.81637315074457</v>
      </c>
    </row>
    <row r="187" spans="1:5" x14ac:dyDescent="0.25">
      <c r="A187" s="230">
        <v>13887.699547947601</v>
      </c>
      <c r="B187" s="230">
        <v>3.4775897341867301</v>
      </c>
      <c r="C187" s="230">
        <v>1.7443787104183901</v>
      </c>
      <c r="D187" s="230">
        <v>1.03641145353408</v>
      </c>
      <c r="E187" s="230">
        <v>1.81626773280509</v>
      </c>
    </row>
    <row r="188" spans="1:5" x14ac:dyDescent="0.25">
      <c r="A188" s="230">
        <v>13888.8053311372</v>
      </c>
      <c r="B188" s="230">
        <v>1.4735300759477701</v>
      </c>
      <c r="C188" s="230">
        <v>1.7443687362073901</v>
      </c>
      <c r="D188" s="230">
        <v>1.03639947857374</v>
      </c>
      <c r="E188" s="230">
        <v>1.8161606753225299</v>
      </c>
    </row>
    <row r="189" spans="1:5" x14ac:dyDescent="0.25">
      <c r="A189" s="230">
        <v>13890.1500998089</v>
      </c>
      <c r="B189" s="230">
        <v>1.0890308994116999</v>
      </c>
      <c r="C189" s="230">
        <v>1.74435662448776</v>
      </c>
      <c r="D189" s="230">
        <v>1.03638491554578</v>
      </c>
      <c r="E189" s="230">
        <v>1.81603048022644</v>
      </c>
    </row>
    <row r="190" spans="1:5" x14ac:dyDescent="0.25">
      <c r="A190" s="230">
        <v>13895.343371933501</v>
      </c>
      <c r="B190" s="230">
        <v>0.62298449844493398</v>
      </c>
      <c r="C190" s="230">
        <v>1.74430986444543</v>
      </c>
      <c r="D190" s="230">
        <v>1.0363293168255301</v>
      </c>
      <c r="E190" s="230">
        <v>1.8155276563298099</v>
      </c>
    </row>
    <row r="191" spans="1:5" x14ac:dyDescent="0.25">
      <c r="A191" s="230">
        <v>13909.5043635777</v>
      </c>
      <c r="B191" s="230">
        <v>2.001658132767</v>
      </c>
      <c r="C191" s="230">
        <v>1.7441827137764701</v>
      </c>
      <c r="D191" s="230">
        <v>1.03618030247117</v>
      </c>
      <c r="E191" s="230">
        <v>1.8141551079147999</v>
      </c>
    </row>
    <row r="192" spans="1:5" x14ac:dyDescent="0.25">
      <c r="A192" s="230">
        <v>13922.2006116146</v>
      </c>
      <c r="B192" s="230">
        <v>1.1363138450232</v>
      </c>
      <c r="C192" s="230">
        <v>1.7440691481672099</v>
      </c>
      <c r="D192" s="230">
        <v>1.03604766096857</v>
      </c>
      <c r="E192" s="230">
        <v>1.8129245291843601</v>
      </c>
    </row>
    <row r="193" spans="1:5" x14ac:dyDescent="0.25">
      <c r="A193" s="230">
        <v>13922.5489376687</v>
      </c>
      <c r="B193" s="230">
        <v>0.61149418397263799</v>
      </c>
      <c r="C193" s="230">
        <v>1.7440660355487301</v>
      </c>
      <c r="D193" s="230">
        <v>1.0360440812382401</v>
      </c>
      <c r="E193" s="230">
        <v>1.8128907678217701</v>
      </c>
    </row>
    <row r="194" spans="1:5" x14ac:dyDescent="0.25">
      <c r="A194" s="230">
        <v>13923.2656948769</v>
      </c>
      <c r="B194" s="230">
        <v>0.87050519092159995</v>
      </c>
      <c r="C194" s="230">
        <v>1.74405963065395</v>
      </c>
      <c r="D194" s="230">
        <v>1.03603671515841</v>
      </c>
      <c r="E194" s="230">
        <v>1.8128210835540699</v>
      </c>
    </row>
    <row r="195" spans="1:5" x14ac:dyDescent="0.25">
      <c r="A195" s="230">
        <v>13937.9192955583</v>
      </c>
      <c r="B195" s="230">
        <v>1.0499588745645601</v>
      </c>
      <c r="C195" s="230">
        <v>1.74392911807736</v>
      </c>
      <c r="D195" s="230">
        <v>1.03588783565868</v>
      </c>
      <c r="E195" s="230">
        <v>1.81139643735466</v>
      </c>
    </row>
    <row r="196" spans="1:5" x14ac:dyDescent="0.25">
      <c r="A196" s="230">
        <v>13940.708920024699</v>
      </c>
      <c r="B196" s="230">
        <v>1.2624044738043201</v>
      </c>
      <c r="C196" s="230">
        <v>1.7439042823530899</v>
      </c>
      <c r="D196" s="230">
        <v>1.03585996234616</v>
      </c>
      <c r="E196" s="230">
        <v>1.8111252256586201</v>
      </c>
    </row>
    <row r="197" spans="1:5" x14ac:dyDescent="0.25">
      <c r="A197" s="230">
        <v>13951.949299870101</v>
      </c>
      <c r="B197" s="230">
        <v>2.3129583917966601</v>
      </c>
      <c r="C197" s="230">
        <v>1.74380457913485</v>
      </c>
      <c r="D197" s="230">
        <v>1.03574849307588</v>
      </c>
      <c r="E197" s="230">
        <v>1.8100324181790901</v>
      </c>
    </row>
    <row r="198" spans="1:5" x14ac:dyDescent="0.25">
      <c r="A198" s="230">
        <v>13956.263321795799</v>
      </c>
      <c r="B198" s="230">
        <v>1.16204263885755</v>
      </c>
      <c r="C198" s="230">
        <v>1.74376645218695</v>
      </c>
      <c r="D198" s="230">
        <v>1.0357059800569</v>
      </c>
      <c r="E198" s="230">
        <v>1.8096130021546999</v>
      </c>
    </row>
    <row r="199" spans="1:5" x14ac:dyDescent="0.25">
      <c r="A199" s="230">
        <v>14002.271585799001</v>
      </c>
      <c r="B199" s="230">
        <v>2.32284358971775</v>
      </c>
      <c r="C199" s="230">
        <v>1.74336207877859</v>
      </c>
      <c r="D199" s="230">
        <v>1.03527212432787</v>
      </c>
      <c r="E199" s="230">
        <v>1.80513680615298</v>
      </c>
    </row>
    <row r="200" spans="1:5" x14ac:dyDescent="0.25">
      <c r="A200" s="230">
        <v>14002.9932626426</v>
      </c>
      <c r="B200" s="230">
        <v>1.10942435489285</v>
      </c>
      <c r="C200" s="230">
        <v>1.74335579324095</v>
      </c>
      <c r="D200" s="230">
        <v>1.0352655549474199</v>
      </c>
      <c r="E200" s="230">
        <v>1.80506643063044</v>
      </c>
    </row>
    <row r="201" spans="1:5" x14ac:dyDescent="0.25">
      <c r="A201" s="230">
        <v>14007.368491379901</v>
      </c>
      <c r="B201" s="230">
        <v>1.7354861919128799</v>
      </c>
      <c r="C201" s="230">
        <v>1.74331768662135</v>
      </c>
      <c r="D201" s="230">
        <v>1.0352261548014901</v>
      </c>
      <c r="E201" s="230">
        <v>1.80463971632347</v>
      </c>
    </row>
    <row r="202" spans="1:5" x14ac:dyDescent="0.25">
      <c r="A202" s="230">
        <v>14018.165216309901</v>
      </c>
      <c r="B202" s="230">
        <v>0.65065458208584104</v>
      </c>
      <c r="C202" s="230">
        <v>1.74322365115157</v>
      </c>
      <c r="D202" s="230">
        <v>1.0351296571428601</v>
      </c>
      <c r="E202" s="230">
        <v>1.8035856895843101</v>
      </c>
    </row>
    <row r="203" spans="1:5" x14ac:dyDescent="0.25">
      <c r="A203" s="230">
        <v>14018.8178299193</v>
      </c>
      <c r="B203" s="230">
        <v>2.11573120206068</v>
      </c>
      <c r="C203" s="230">
        <v>1.74321796712907</v>
      </c>
      <c r="D203" s="230">
        <v>1.03512397353718</v>
      </c>
      <c r="E203" s="230">
        <v>1.80352197839419</v>
      </c>
    </row>
    <row r="204" spans="1:5" x14ac:dyDescent="0.25">
      <c r="A204" s="230">
        <v>14038.1257678234</v>
      </c>
      <c r="B204" s="230">
        <v>1.06569253172426</v>
      </c>
      <c r="C204" s="230">
        <v>1.7430512537348199</v>
      </c>
      <c r="D204" s="230">
        <v>1.0349561985986699</v>
      </c>
      <c r="E204" s="230">
        <v>1.8016360990490901</v>
      </c>
    </row>
    <row r="205" spans="1:5" x14ac:dyDescent="0.25">
      <c r="A205" s="230">
        <v>14051.8423654322</v>
      </c>
      <c r="B205" s="230">
        <v>1.06103344387611</v>
      </c>
      <c r="C205" s="230">
        <v>1.7429328184800399</v>
      </c>
      <c r="D205" s="230">
        <v>1.03484052533329</v>
      </c>
      <c r="E205" s="230">
        <v>1.8002949493020901</v>
      </c>
    </row>
    <row r="206" spans="1:5" x14ac:dyDescent="0.25">
      <c r="A206" s="230">
        <v>14055.146095997799</v>
      </c>
      <c r="B206" s="230">
        <v>0.66822792554119803</v>
      </c>
      <c r="C206" s="230">
        <v>1.7429042925888201</v>
      </c>
      <c r="D206" s="230">
        <v>1.0348130949526699</v>
      </c>
      <c r="E206" s="230">
        <v>1.79997186307964</v>
      </c>
    </row>
    <row r="207" spans="1:5" x14ac:dyDescent="0.25">
      <c r="A207" s="230">
        <v>14062.016014212801</v>
      </c>
      <c r="B207" s="230">
        <v>2.7868501160295902</v>
      </c>
      <c r="C207" s="230">
        <v>1.74284497463423</v>
      </c>
      <c r="D207" s="230">
        <v>1.0347567769416</v>
      </c>
      <c r="E207" s="230">
        <v>1.7992994703304499</v>
      </c>
    </row>
    <row r="208" spans="1:5" x14ac:dyDescent="0.25">
      <c r="A208" s="230">
        <v>14066.9539442726</v>
      </c>
      <c r="B208" s="230">
        <v>2.1280992905104799</v>
      </c>
      <c r="C208" s="230">
        <v>1.74280263837073</v>
      </c>
      <c r="D208" s="230">
        <v>1.03471644985621</v>
      </c>
      <c r="E208" s="230">
        <v>1.79881595082937</v>
      </c>
    </row>
    <row r="209" spans="1:5" x14ac:dyDescent="0.25">
      <c r="A209" s="230">
        <v>14067.716226693101</v>
      </c>
      <c r="B209" s="230">
        <v>1.1576812764323701</v>
      </c>
      <c r="C209" s="230">
        <v>1.7427961110249199</v>
      </c>
      <c r="D209" s="230">
        <v>1.03471025723609</v>
      </c>
      <c r="E209" s="230">
        <v>1.79874130853772</v>
      </c>
    </row>
    <row r="210" spans="1:5" x14ac:dyDescent="0.25">
      <c r="A210" s="230">
        <v>14069.5643261198</v>
      </c>
      <c r="B210" s="230">
        <v>1.7308281222202999</v>
      </c>
      <c r="C210" s="230">
        <v>1.7427802859399799</v>
      </c>
      <c r="D210" s="230">
        <v>1.03469534766592</v>
      </c>
      <c r="E210" s="230">
        <v>1.79856034361884</v>
      </c>
    </row>
    <row r="211" spans="1:5" x14ac:dyDescent="0.25">
      <c r="A211" s="230">
        <v>14070.4726505908</v>
      </c>
      <c r="B211" s="230">
        <v>1.11060733575654</v>
      </c>
      <c r="C211" s="230">
        <v>1.74277250805114</v>
      </c>
      <c r="D211" s="230">
        <v>1.03468803103637</v>
      </c>
      <c r="E211" s="230">
        <v>1.7984712482963801</v>
      </c>
    </row>
    <row r="212" spans="1:5" x14ac:dyDescent="0.25">
      <c r="A212" s="230">
        <v>14074.428324558099</v>
      </c>
      <c r="B212" s="230">
        <v>0.93838103957091201</v>
      </c>
      <c r="C212" s="230">
        <v>1.74273867285891</v>
      </c>
      <c r="D212" s="230"/>
      <c r="E212" s="230">
        <v>1.79808324592619</v>
      </c>
    </row>
    <row r="213" spans="1:5" x14ac:dyDescent="0.25">
      <c r="A213" s="230">
        <v>14074.428324558099</v>
      </c>
      <c r="B213" s="230">
        <v>0.989762286652907</v>
      </c>
      <c r="C213" s="230">
        <v>1.74273867285891</v>
      </c>
      <c r="D213" s="230"/>
      <c r="E213" s="230">
        <v>1.79808324592619</v>
      </c>
    </row>
    <row r="214" spans="1:5" x14ac:dyDescent="0.25">
      <c r="A214" s="230">
        <v>14074.428324558099</v>
      </c>
      <c r="B214" s="230">
        <v>0.88508447415451796</v>
      </c>
      <c r="C214" s="230">
        <v>1.74273867285891</v>
      </c>
      <c r="D214" s="230"/>
      <c r="E214" s="230">
        <v>1.79808324592619</v>
      </c>
    </row>
    <row r="215" spans="1:5" x14ac:dyDescent="0.25">
      <c r="A215" s="230">
        <v>14076.1232637909</v>
      </c>
      <c r="B215" s="230">
        <v>1.4505278957232199</v>
      </c>
      <c r="C215" s="230">
        <v>1.74272418723428</v>
      </c>
      <c r="D215" s="230">
        <v>1.0346428484044401</v>
      </c>
      <c r="E215" s="230">
        <v>1.79791699348853</v>
      </c>
    </row>
    <row r="216" spans="1:5" x14ac:dyDescent="0.25">
      <c r="A216" s="230">
        <v>14096.229082551199</v>
      </c>
      <c r="B216" s="230">
        <v>1.1669332752824799</v>
      </c>
      <c r="C216" s="230">
        <v>1.7425529259253401</v>
      </c>
      <c r="D216" s="230">
        <v>1.0344860030710401</v>
      </c>
      <c r="E216" s="230">
        <v>1.7959448629747099</v>
      </c>
    </row>
    <row r="217" spans="1:5" x14ac:dyDescent="0.25">
      <c r="A217" s="230">
        <v>14097.581346917599</v>
      </c>
      <c r="B217" s="230">
        <v>2.2294305837675701</v>
      </c>
      <c r="C217" s="230">
        <v>1.7425414288224099</v>
      </c>
      <c r="D217" s="230">
        <v>1.034475763833</v>
      </c>
      <c r="E217" s="230">
        <v>1.7958122226753299</v>
      </c>
    </row>
    <row r="218" spans="1:5" x14ac:dyDescent="0.25">
      <c r="A218" s="230">
        <v>14101.780426346601</v>
      </c>
      <c r="B218" s="230">
        <v>1.49150984419657</v>
      </c>
      <c r="C218" s="230">
        <v>1.7425058021095401</v>
      </c>
      <c r="D218" s="230">
        <v>1.0344439687381499</v>
      </c>
      <c r="E218" s="230">
        <v>1.7954003452595999</v>
      </c>
    </row>
    <row r="219" spans="1:5" x14ac:dyDescent="0.25">
      <c r="A219" s="230">
        <v>14105.667593518499</v>
      </c>
      <c r="B219" s="230">
        <v>1.08043177732926</v>
      </c>
      <c r="C219" s="230">
        <v>1.7424728727822401</v>
      </c>
      <c r="D219" s="230">
        <v>1.0344145354180501</v>
      </c>
      <c r="E219" s="230">
        <v>1.7950190625531699</v>
      </c>
    </row>
    <row r="220" spans="1:5" x14ac:dyDescent="0.25">
      <c r="A220" s="230">
        <v>14110.139218840999</v>
      </c>
      <c r="B220" s="230">
        <v>2.1669203035828302</v>
      </c>
      <c r="C220" s="230">
        <v>1.7424350162162101</v>
      </c>
      <c r="D220" s="230">
        <v>1.0343814791358099</v>
      </c>
      <c r="E220" s="230">
        <v>1.7945804517783499</v>
      </c>
    </row>
    <row r="221" spans="1:5" x14ac:dyDescent="0.25">
      <c r="A221" s="230">
        <v>14116.1044846844</v>
      </c>
      <c r="B221" s="230">
        <v>3.17600280926706</v>
      </c>
      <c r="C221" s="230">
        <v>1.7423846085425501</v>
      </c>
      <c r="D221" s="230">
        <v>1.0343373811854899</v>
      </c>
      <c r="E221" s="230">
        <v>1.7939948038978999</v>
      </c>
    </row>
    <row r="222" spans="1:5" x14ac:dyDescent="0.25">
      <c r="A222" s="230">
        <v>14117.292152206601</v>
      </c>
      <c r="B222" s="230">
        <v>0.30613408570647799</v>
      </c>
      <c r="C222" s="230">
        <v>1.7423745934485999</v>
      </c>
      <c r="D222" s="230">
        <v>1.03432860140857</v>
      </c>
      <c r="E222" s="230">
        <v>1.7938780801371399</v>
      </c>
    </row>
    <row r="223" spans="1:5" x14ac:dyDescent="0.25">
      <c r="A223" s="230">
        <v>14123.9661755576</v>
      </c>
      <c r="B223" s="230">
        <v>1.8854735255008599</v>
      </c>
      <c r="C223" s="230">
        <v>1.7423183142545899</v>
      </c>
      <c r="D223" s="230">
        <v>1.0342799274371099</v>
      </c>
      <c r="E223" s="230">
        <v>1.7932221582647101</v>
      </c>
    </row>
    <row r="224" spans="1:5" x14ac:dyDescent="0.25">
      <c r="A224" s="230">
        <v>14128.667313611501</v>
      </c>
      <c r="B224" s="230">
        <v>1.6370981378056999</v>
      </c>
      <c r="C224" s="230">
        <v>1.74227875250009</v>
      </c>
      <c r="D224" s="230">
        <v>1.0342461821626701</v>
      </c>
      <c r="E224" s="230">
        <v>1.79276013122156</v>
      </c>
    </row>
    <row r="225" spans="1:5" x14ac:dyDescent="0.25">
      <c r="A225" s="230">
        <v>14129.6263840799</v>
      </c>
      <c r="B225" s="230">
        <v>3.7714728664621999</v>
      </c>
      <c r="C225" s="230">
        <v>1.742270681772</v>
      </c>
      <c r="D225" s="230">
        <v>1.03423936760568</v>
      </c>
      <c r="E225" s="230">
        <v>1.7926657970728099</v>
      </c>
    </row>
    <row r="226" spans="1:5" x14ac:dyDescent="0.25">
      <c r="A226" s="230">
        <v>14137.294812190001</v>
      </c>
      <c r="B226" s="230">
        <v>1.6873176494536699</v>
      </c>
      <c r="C226" s="230">
        <v>1.7422063029664501</v>
      </c>
      <c r="D226" s="230">
        <v>1.03418513891541</v>
      </c>
      <c r="E226" s="230">
        <v>1.7919115306639299</v>
      </c>
    </row>
    <row r="227" spans="1:5" x14ac:dyDescent="0.25">
      <c r="A227" s="230">
        <v>14137.870430372999</v>
      </c>
      <c r="B227" s="230">
        <v>1.4449616250917601</v>
      </c>
      <c r="C227" s="230">
        <v>1.74220147179625</v>
      </c>
      <c r="D227" s="230">
        <v>1.03418116719153</v>
      </c>
      <c r="E227" s="230">
        <v>1.7918549128729799</v>
      </c>
    </row>
    <row r="228" spans="1:5" x14ac:dyDescent="0.25">
      <c r="A228" s="230">
        <v>14140.1218386533</v>
      </c>
      <c r="B228" s="230">
        <v>1.58713048420724</v>
      </c>
      <c r="C228" s="230">
        <v>1.74218257570002</v>
      </c>
      <c r="D228" s="230">
        <v>1.0341656334884299</v>
      </c>
      <c r="E228" s="230">
        <v>1.7916333724111599</v>
      </c>
    </row>
    <row r="229" spans="1:5" x14ac:dyDescent="0.25">
      <c r="A229" s="230">
        <v>14142.3119262823</v>
      </c>
      <c r="B229" s="230">
        <v>3.5203932308529402</v>
      </c>
      <c r="C229" s="230">
        <v>1.7421642268461299</v>
      </c>
      <c r="D229" s="230">
        <v>1.0341505228701999</v>
      </c>
      <c r="E229" s="230">
        <v>1.79141774935983</v>
      </c>
    </row>
    <row r="230" spans="1:5" x14ac:dyDescent="0.25">
      <c r="A230" s="230">
        <v>14144.3119619729</v>
      </c>
      <c r="B230" s="230">
        <v>1.96477228727077</v>
      </c>
      <c r="C230" s="230">
        <v>1.7421474795891601</v>
      </c>
      <c r="D230" s="230">
        <v>1.0341367235247501</v>
      </c>
      <c r="E230" s="230">
        <v>1.7912208376962699</v>
      </c>
    </row>
    <row r="231" spans="1:5" x14ac:dyDescent="0.25">
      <c r="A231" s="230">
        <v>14148.583554864401</v>
      </c>
      <c r="B231" s="230">
        <v>2.12804573112586</v>
      </c>
      <c r="C231" s="230">
        <v>1.7421117473477501</v>
      </c>
      <c r="D231" s="230">
        <v>1.0341072514577301</v>
      </c>
      <c r="E231" s="230">
        <v>1.7908002819700599</v>
      </c>
    </row>
    <row r="232" spans="1:5" x14ac:dyDescent="0.25">
      <c r="A232" s="230">
        <v>14155.521860290701</v>
      </c>
      <c r="B232" s="230">
        <v>2.0134703087439001</v>
      </c>
      <c r="C232" s="230">
        <v>1.7420538074248499</v>
      </c>
      <c r="D232" s="230">
        <v>1.03406002050596</v>
      </c>
      <c r="E232" s="230">
        <v>1.79011716342877</v>
      </c>
    </row>
    <row r="233" spans="1:5" x14ac:dyDescent="0.25">
      <c r="A233" s="230">
        <v>14161.599614791599</v>
      </c>
      <c r="B233" s="230">
        <v>1.4923644664644999</v>
      </c>
      <c r="C233" s="230">
        <v>1.7420032417763101</v>
      </c>
      <c r="D233" s="230">
        <v>1.0340195793709199</v>
      </c>
      <c r="E233" s="230">
        <v>1.7895183480521799</v>
      </c>
    </row>
    <row r="234" spans="1:5" x14ac:dyDescent="0.25">
      <c r="A234" s="230">
        <v>14164.180921867201</v>
      </c>
      <c r="B234" s="230">
        <v>0.94156384658512504</v>
      </c>
      <c r="C234" s="230">
        <v>1.74198176584036</v>
      </c>
      <c r="D234" s="230">
        <v>1.0340024038266</v>
      </c>
      <c r="E234" s="230">
        <v>1.78926392713439</v>
      </c>
    </row>
    <row r="235" spans="1:5" x14ac:dyDescent="0.25">
      <c r="A235" s="230">
        <v>14166.7160155846</v>
      </c>
      <c r="B235" s="230">
        <v>0.66327141533784095</v>
      </c>
      <c r="C235" s="230">
        <v>1.7419606743899101</v>
      </c>
      <c r="D235" s="230">
        <v>1.0339858512209401</v>
      </c>
      <c r="E235" s="230">
        <v>1.7890140611357399</v>
      </c>
    </row>
    <row r="236" spans="1:5" x14ac:dyDescent="0.25">
      <c r="A236" s="230">
        <v>14172.7125538746</v>
      </c>
      <c r="B236" s="230">
        <v>0.52399038381074603</v>
      </c>
      <c r="C236" s="230">
        <v>1.74191078444329</v>
      </c>
      <c r="D236" s="230">
        <v>1.03394682413866</v>
      </c>
      <c r="E236" s="230">
        <v>1.7884226189971999</v>
      </c>
    </row>
    <row r="237" spans="1:5" x14ac:dyDescent="0.25">
      <c r="A237" s="230">
        <v>14186.850696102099</v>
      </c>
      <c r="B237" s="230">
        <v>0.80633320817695697</v>
      </c>
      <c r="C237" s="230">
        <v>1.7417937273350901</v>
      </c>
      <c r="D237" s="230">
        <v>1.0338572020940999</v>
      </c>
      <c r="E237" s="230">
        <v>1.78702785280156</v>
      </c>
    </row>
    <row r="238" spans="1:5" x14ac:dyDescent="0.25">
      <c r="A238" s="230">
        <v>14189.421991253699</v>
      </c>
      <c r="B238" s="230">
        <v>1.6387817484824201</v>
      </c>
      <c r="C238" s="230">
        <v>1.74177250660699</v>
      </c>
      <c r="D238" s="230">
        <v>1.03384143405549</v>
      </c>
      <c r="E238" s="230"/>
    </row>
    <row r="239" spans="1:5" x14ac:dyDescent="0.25">
      <c r="A239" s="230">
        <v>14195.753812172799</v>
      </c>
      <c r="B239" s="230">
        <v>1.7131931525975901</v>
      </c>
      <c r="C239" s="230">
        <v>1.7417202773331799</v>
      </c>
      <c r="D239" s="230">
        <v>1.0338026052198901</v>
      </c>
      <c r="E239" s="230">
        <v>1.7861487399507201</v>
      </c>
    </row>
    <row r="240" spans="1:5" x14ac:dyDescent="0.25">
      <c r="A240" s="230">
        <v>14198.1628704221</v>
      </c>
      <c r="B240" s="230">
        <v>1.5612601092916301</v>
      </c>
      <c r="C240" s="230">
        <v>1.7417004612753699</v>
      </c>
      <c r="D240" s="230">
        <v>1.03378783207202</v>
      </c>
      <c r="E240" s="230"/>
    </row>
    <row r="241" spans="1:5" x14ac:dyDescent="0.25">
      <c r="A241" s="230">
        <v>14199.701985997101</v>
      </c>
      <c r="B241" s="230">
        <v>0.926566665187045</v>
      </c>
      <c r="C241" s="230">
        <v>1.74168780386262</v>
      </c>
      <c r="D241" s="230">
        <v>1.03377839370249</v>
      </c>
      <c r="E241" s="230"/>
    </row>
    <row r="242" spans="1:5" x14ac:dyDescent="0.25">
      <c r="A242" s="230">
        <v>14206.243731865699</v>
      </c>
      <c r="B242" s="230">
        <v>1.5121520793785099</v>
      </c>
      <c r="C242" s="230">
        <v>1.7416340057080999</v>
      </c>
      <c r="D242" s="230">
        <v>1.03373932996826</v>
      </c>
      <c r="E242" s="230">
        <v>1.7851122203223799</v>
      </c>
    </row>
    <row r="243" spans="1:5" x14ac:dyDescent="0.25">
      <c r="A243" s="230">
        <v>14206.7669283865</v>
      </c>
      <c r="B243" s="230">
        <v>1.9278798942636</v>
      </c>
      <c r="C243" s="230">
        <v>1.7416297030329699</v>
      </c>
      <c r="D243" s="230">
        <v>1.0337362269463299</v>
      </c>
      <c r="E243" s="230">
        <v>1.78506051784841</v>
      </c>
    </row>
    <row r="244" spans="1:5" x14ac:dyDescent="0.25">
      <c r="A244" s="230">
        <v>14208.0269232011</v>
      </c>
      <c r="B244" s="230">
        <v>1.67777320360187</v>
      </c>
      <c r="C244" s="230">
        <v>1.7416193636202399</v>
      </c>
      <c r="D244" s="230">
        <v>1.0337288693102</v>
      </c>
      <c r="E244" s="230">
        <v>1.78493600469414</v>
      </c>
    </row>
    <row r="245" spans="1:5" x14ac:dyDescent="0.25">
      <c r="A245" s="230">
        <v>14209.9348136466</v>
      </c>
      <c r="B245" s="230">
        <v>0.88876860299911298</v>
      </c>
      <c r="C245" s="230">
        <v>1.7416037076298201</v>
      </c>
      <c r="D245" s="230">
        <v>1.0337177283407899</v>
      </c>
      <c r="E245" s="230">
        <v>1.7847473647244001</v>
      </c>
    </row>
    <row r="246" spans="1:5" x14ac:dyDescent="0.25">
      <c r="A246" s="230">
        <v>14216.3630122823</v>
      </c>
      <c r="B246" s="230">
        <v>0.72747119891241097</v>
      </c>
      <c r="C246" s="230">
        <v>1.7415510432329899</v>
      </c>
      <c r="D246" s="230">
        <v>1.03368019140331</v>
      </c>
      <c r="E246" s="230">
        <v>1.7841117221376299</v>
      </c>
    </row>
    <row r="247" spans="1:5" x14ac:dyDescent="0.25">
      <c r="A247" s="230">
        <v>14219.697991253701</v>
      </c>
      <c r="B247" s="230">
        <v>1.73871825839946</v>
      </c>
      <c r="C247" s="230">
        <v>1.74152377800456</v>
      </c>
      <c r="D247" s="230">
        <v>1.0336610846285601</v>
      </c>
      <c r="E247" s="230">
        <v>1.7837818299708501</v>
      </c>
    </row>
    <row r="248" spans="1:5" x14ac:dyDescent="0.25">
      <c r="A248" s="230">
        <v>14221.580956731599</v>
      </c>
      <c r="B248" s="230">
        <v>1.7120530437044299</v>
      </c>
      <c r="C248" s="230">
        <v>1.7415083837594101</v>
      </c>
      <c r="D248" s="230">
        <v>1.0336503506304899</v>
      </c>
      <c r="E248" s="230">
        <v>1.78359553486591</v>
      </c>
    </row>
    <row r="249" spans="1:5" x14ac:dyDescent="0.25">
      <c r="A249" s="230">
        <v>14224.3511798085</v>
      </c>
      <c r="B249" s="230">
        <v>2.1842546344728899</v>
      </c>
      <c r="C249" s="230">
        <v>1.74148573571106</v>
      </c>
      <c r="D249" s="230">
        <v>1.0336347977359199</v>
      </c>
      <c r="E249" s="230">
        <v>1.7833213994124999</v>
      </c>
    </row>
    <row r="250" spans="1:5" x14ac:dyDescent="0.25">
      <c r="A250" s="230">
        <v>14226.0150251541</v>
      </c>
      <c r="B250" s="230">
        <v>1.55167697241771</v>
      </c>
      <c r="C250" s="230">
        <v>1.7414721582280801</v>
      </c>
      <c r="D250" s="230">
        <v>1.0336255192828601</v>
      </c>
      <c r="E250" s="230">
        <v>1.7831567477186601</v>
      </c>
    </row>
    <row r="251" spans="1:5" x14ac:dyDescent="0.25">
      <c r="A251" s="230">
        <v>14226.6318551484</v>
      </c>
      <c r="B251" s="230">
        <v>1.74345119181329</v>
      </c>
      <c r="C251" s="230">
        <v>1.7414671247081199</v>
      </c>
      <c r="D251" s="230">
        <v>1.0336220795231701</v>
      </c>
      <c r="E251" s="230"/>
    </row>
    <row r="252" spans="1:5" x14ac:dyDescent="0.25">
      <c r="A252" s="230">
        <v>14226.6318551484</v>
      </c>
      <c r="B252" s="230">
        <v>1.6103921714294001</v>
      </c>
      <c r="C252" s="230">
        <v>1.7414671247081199</v>
      </c>
      <c r="D252" s="230">
        <v>1.0336220795231701</v>
      </c>
      <c r="E252" s="230"/>
    </row>
    <row r="253" spans="1:5" x14ac:dyDescent="0.25">
      <c r="A253" s="230">
        <v>14230.440707927401</v>
      </c>
      <c r="B253" s="230">
        <v>2.0726862482906401</v>
      </c>
      <c r="C253" s="230">
        <v>1.74143607080808</v>
      </c>
      <c r="D253" s="230">
        <v>1.0336008394110301</v>
      </c>
      <c r="E253" s="230"/>
    </row>
    <row r="254" spans="1:5" x14ac:dyDescent="0.25">
      <c r="A254" s="230">
        <v>14234.7843399168</v>
      </c>
      <c r="B254" s="230">
        <v>1.7160709414744599</v>
      </c>
      <c r="C254" s="230">
        <v>1.7414006947119101</v>
      </c>
      <c r="D254" s="230">
        <v>1.0335767571861201</v>
      </c>
      <c r="E254" s="230">
        <v>1.78228856632872</v>
      </c>
    </row>
    <row r="255" spans="1:5" x14ac:dyDescent="0.25">
      <c r="A255" s="230">
        <v>14235.372734316899</v>
      </c>
      <c r="B255" s="230">
        <v>1.67079873888374</v>
      </c>
      <c r="C255" s="230">
        <v>1.74139590808958</v>
      </c>
      <c r="D255" s="230">
        <v>1.0335735382567699</v>
      </c>
      <c r="E255" s="230"/>
    </row>
    <row r="256" spans="1:5" x14ac:dyDescent="0.25">
      <c r="A256" s="230">
        <v>14235.372734316899</v>
      </c>
      <c r="B256" s="230">
        <v>2.1386967704861699</v>
      </c>
      <c r="C256" s="230">
        <v>1.74139590808958</v>
      </c>
      <c r="D256" s="230">
        <v>1.0335735382567699</v>
      </c>
      <c r="E256" s="230"/>
    </row>
    <row r="257" spans="1:5" x14ac:dyDescent="0.25">
      <c r="A257" s="230">
        <v>14236.056575979999</v>
      </c>
      <c r="B257" s="230">
        <v>1.6925764943595001</v>
      </c>
      <c r="C257" s="230">
        <v>1.74139034771093</v>
      </c>
      <c r="D257" s="230">
        <v>1.0335698187811999</v>
      </c>
      <c r="E257" s="230">
        <v>1.7821625694994701</v>
      </c>
    </row>
    <row r="258" spans="1:5" x14ac:dyDescent="0.25">
      <c r="A258" s="230">
        <v>14240.3047607063</v>
      </c>
      <c r="B258" s="230">
        <v>1.69810634829899</v>
      </c>
      <c r="C258" s="230">
        <v>1.7413558169715599</v>
      </c>
      <c r="D258" s="230">
        <v>1.0335471025727301</v>
      </c>
      <c r="E258" s="230"/>
    </row>
    <row r="259" spans="1:5" x14ac:dyDescent="0.25">
      <c r="A259" s="230">
        <v>14240.9886023695</v>
      </c>
      <c r="B259" s="230">
        <v>1.6225559010172099</v>
      </c>
      <c r="C259" s="230">
        <v>1.7413502651312001</v>
      </c>
      <c r="D259" s="230">
        <v>1.0335434458838599</v>
      </c>
      <c r="E259" s="230">
        <v>1.78167402035176</v>
      </c>
    </row>
    <row r="260" spans="1:5" x14ac:dyDescent="0.25">
      <c r="A260" s="230">
        <v>14245.236787095801</v>
      </c>
      <c r="B260" s="230">
        <v>1.6968420358604901</v>
      </c>
      <c r="C260" s="230">
        <v>1.7413157814161999</v>
      </c>
      <c r="D260" s="230">
        <v>1.0335207296753901</v>
      </c>
      <c r="E260" s="230">
        <v>1.7812530796674499</v>
      </c>
    </row>
    <row r="261" spans="1:5" x14ac:dyDescent="0.25">
      <c r="A261" s="230">
        <v>14247.4056202222</v>
      </c>
      <c r="B261" s="230">
        <v>1.6600275981085</v>
      </c>
      <c r="C261" s="230">
        <v>1.74129820051934</v>
      </c>
      <c r="D261" s="230">
        <v>1.0335091323300301</v>
      </c>
      <c r="E261" s="230">
        <v>1.7810381294892099</v>
      </c>
    </row>
    <row r="262" spans="1:5" x14ac:dyDescent="0.25">
      <c r="A262" s="230">
        <v>14249.045639874799</v>
      </c>
      <c r="B262" s="230">
        <v>1.62882139454315</v>
      </c>
      <c r="C262" s="230">
        <v>1.74128490708086</v>
      </c>
      <c r="D262" s="230">
        <v>1.03350038035775</v>
      </c>
      <c r="E262" s="230">
        <v>1.78087556838713</v>
      </c>
    </row>
    <row r="263" spans="1:5" x14ac:dyDescent="0.25">
      <c r="A263" s="230">
        <v>14254.7109770481</v>
      </c>
      <c r="B263" s="230">
        <v>0.99550267645358603</v>
      </c>
      <c r="C263" s="230">
        <v>1.7412390624976299</v>
      </c>
      <c r="D263" s="230">
        <v>1.0334709387616901</v>
      </c>
      <c r="E263" s="230">
        <v>1.7803137934926501</v>
      </c>
    </row>
    <row r="264" spans="1:5" x14ac:dyDescent="0.25">
      <c r="A264" s="230">
        <v>14256.0437144235</v>
      </c>
      <c r="B264" s="230">
        <v>0.416348694303803</v>
      </c>
      <c r="C264" s="230">
        <v>1.7412282867762601</v>
      </c>
      <c r="D264" s="230">
        <v>1.0334641182506099</v>
      </c>
      <c r="E264" s="230">
        <v>1.78018163924031</v>
      </c>
    </row>
    <row r="265" spans="1:5" x14ac:dyDescent="0.25">
      <c r="A265" s="230">
        <v>14258.9096926537</v>
      </c>
      <c r="B265" s="230">
        <v>1.71844152667215</v>
      </c>
      <c r="C265" s="230">
        <v>1.74120513983235</v>
      </c>
      <c r="D265" s="230">
        <v>1.03344945795164</v>
      </c>
      <c r="E265" s="230">
        <v>1.77989744880847</v>
      </c>
    </row>
    <row r="266" spans="1:5" x14ac:dyDescent="0.25">
      <c r="A266" s="230">
        <v>14263.352579640699</v>
      </c>
      <c r="B266" s="230">
        <v>0.80738946394234301</v>
      </c>
      <c r="C266" s="230">
        <v>1.7411692790598701</v>
      </c>
      <c r="D266" s="230">
        <v>1.0334270344636201</v>
      </c>
      <c r="E266" s="230">
        <v>1.77945667766898</v>
      </c>
    </row>
    <row r="267" spans="1:5" x14ac:dyDescent="0.25">
      <c r="A267" s="230">
        <v>14263.681630454599</v>
      </c>
      <c r="B267" s="230">
        <v>0.94689879892735396</v>
      </c>
      <c r="C267" s="230">
        <v>1.7411666259579901</v>
      </c>
      <c r="D267" s="230">
        <v>1.0334253857659501</v>
      </c>
      <c r="E267" s="230">
        <v>1.77942402800282</v>
      </c>
    </row>
    <row r="268" spans="1:5" x14ac:dyDescent="0.25">
      <c r="A268" s="230">
        <v>14265.9802508227</v>
      </c>
      <c r="B268" s="230">
        <v>2.0325899966223702</v>
      </c>
      <c r="C268" s="230">
        <v>1.74114810028613</v>
      </c>
      <c r="D268" s="230">
        <v>1.03341395974168</v>
      </c>
      <c r="E268" s="230">
        <v>1.77919592446549</v>
      </c>
    </row>
    <row r="269" spans="1:5" x14ac:dyDescent="0.25">
      <c r="A269" s="230">
        <v>14272.5825982116</v>
      </c>
      <c r="B269" s="230">
        <v>1.6825170602183099</v>
      </c>
      <c r="C269" s="230">
        <v>1.7410950166202399</v>
      </c>
      <c r="D269" s="230">
        <v>1.03338146768773</v>
      </c>
      <c r="E269" s="230">
        <v>1.7785405624074999</v>
      </c>
    </row>
    <row r="270" spans="1:5" x14ac:dyDescent="0.25">
      <c r="A270" s="230">
        <v>14273.8509065695</v>
      </c>
      <c r="B270" s="230">
        <v>1.6511833120534301</v>
      </c>
      <c r="C270" s="230">
        <v>1.7410848339537699</v>
      </c>
      <c r="D270" s="230">
        <v>1.03337529513322</v>
      </c>
      <c r="E270" s="230">
        <v>1.7784146329122099</v>
      </c>
    </row>
    <row r="271" spans="1:5" x14ac:dyDescent="0.25">
      <c r="A271" s="230">
        <v>14278.024563180999</v>
      </c>
      <c r="B271" s="230">
        <v>1.1007157564166099</v>
      </c>
      <c r="C271" s="230">
        <v>1.7410513255778499</v>
      </c>
      <c r="D271" s="230">
        <v>1.0333552412773599</v>
      </c>
      <c r="E271" s="230">
        <v>1.7780001568028501</v>
      </c>
    </row>
    <row r="272" spans="1:5" x14ac:dyDescent="0.25">
      <c r="A272" s="230">
        <v>14280.1035535013</v>
      </c>
      <c r="B272" s="230">
        <v>1.0438098156645901</v>
      </c>
      <c r="C272" s="230">
        <v>1.7410346343174901</v>
      </c>
      <c r="D272" s="230">
        <v>1.0333453251173901</v>
      </c>
      <c r="E272" s="230">
        <v>1.77779364475499</v>
      </c>
    </row>
    <row r="273" spans="1:5" x14ac:dyDescent="0.25">
      <c r="A273" s="230">
        <v>14281.32347738</v>
      </c>
      <c r="B273" s="230">
        <v>1.6965134214920901</v>
      </c>
      <c r="C273" s="230">
        <v>1.7410248401078201</v>
      </c>
      <c r="D273" s="230">
        <v>1.033339578441</v>
      </c>
      <c r="E273" s="230">
        <v>1.77767246623099</v>
      </c>
    </row>
    <row r="274" spans="1:5" x14ac:dyDescent="0.25">
      <c r="A274" s="230">
        <v>14284.1547446518</v>
      </c>
      <c r="B274" s="230">
        <v>1.6834805103591799</v>
      </c>
      <c r="C274" s="230">
        <v>1.74100210916062</v>
      </c>
      <c r="D274" s="230">
        <v>1.03332631476248</v>
      </c>
      <c r="E274" s="230">
        <v>1.7773911698215701</v>
      </c>
    </row>
    <row r="275" spans="1:5" x14ac:dyDescent="0.25">
      <c r="A275" s="230">
        <v>14284.691644512301</v>
      </c>
      <c r="B275" s="230">
        <v>2.0489887834950902</v>
      </c>
      <c r="C275" s="230">
        <v>1.74099780843773</v>
      </c>
      <c r="D275" s="230">
        <v>1.03332379953998</v>
      </c>
      <c r="E275" s="230">
        <v>1.77733781748098</v>
      </c>
    </row>
    <row r="276" spans="1:5" x14ac:dyDescent="0.25">
      <c r="A276" s="230">
        <v>14286.7277038804</v>
      </c>
      <c r="B276" s="230">
        <v>1.07050488795346</v>
      </c>
      <c r="C276" s="230">
        <v>1.7409815141449601</v>
      </c>
      <c r="D276" s="230">
        <v>1.0333142611833701</v>
      </c>
      <c r="E276" s="230">
        <v>1.7771354841622899</v>
      </c>
    </row>
    <row r="277" spans="1:5" x14ac:dyDescent="0.25">
      <c r="A277" s="230">
        <v>14289.324102573801</v>
      </c>
      <c r="B277" s="230">
        <v>1.2286577599125701</v>
      </c>
      <c r="C277" s="230">
        <v>1.74096074158791</v>
      </c>
      <c r="D277" s="230">
        <v>1.03330227829738</v>
      </c>
      <c r="E277" s="230">
        <v>1.7768773721681701</v>
      </c>
    </row>
    <row r="278" spans="1:5" x14ac:dyDescent="0.25">
      <c r="A278" s="230">
        <v>14289.7271239984</v>
      </c>
      <c r="B278" s="230">
        <v>2.9701390471930802</v>
      </c>
      <c r="C278" s="230">
        <v>1.7409575189147199</v>
      </c>
      <c r="D278" s="230">
        <v>1.0333004362179901</v>
      </c>
      <c r="E278" s="230">
        <v>1.7768373071874499</v>
      </c>
    </row>
    <row r="279" spans="1:5" x14ac:dyDescent="0.25">
      <c r="A279" s="230">
        <v>14292.2478291963</v>
      </c>
      <c r="B279" s="230">
        <v>0.99659935772809005</v>
      </c>
      <c r="C279" s="230">
        <v>1.7409373836733599</v>
      </c>
      <c r="D279" s="230">
        <v>1.0332889148973201</v>
      </c>
      <c r="E279" s="230">
        <v>1.77658672000033</v>
      </c>
    </row>
    <row r="280" spans="1:5" x14ac:dyDescent="0.25">
      <c r="A280" s="230">
        <v>14296.119556548399</v>
      </c>
      <c r="B280" s="230">
        <v>1.6593762580534399</v>
      </c>
      <c r="C280" s="230">
        <v>1.7409064862727901</v>
      </c>
      <c r="D280" s="230">
        <v>1.0332715007819899</v>
      </c>
      <c r="E280" s="230">
        <v>1.77620182561947</v>
      </c>
    </row>
    <row r="281" spans="1:5" x14ac:dyDescent="0.25">
      <c r="A281" s="230">
        <v>14299.9284093274</v>
      </c>
      <c r="B281" s="230">
        <v>1.64193789238656</v>
      </c>
      <c r="C281" s="230">
        <v>1.7408761465529901</v>
      </c>
      <c r="D281" s="230">
        <v>1.0332544747425101</v>
      </c>
      <c r="E281" s="230">
        <v>1.7758230091688101</v>
      </c>
    </row>
    <row r="282" spans="1:5" x14ac:dyDescent="0.25">
      <c r="A282" s="230">
        <v>14301.698684925201</v>
      </c>
      <c r="B282" s="230">
        <v>1.20935468388308</v>
      </c>
      <c r="C282" s="230">
        <v>1.7408620452818899</v>
      </c>
      <c r="D282" s="230">
        <v>1.03324666235812</v>
      </c>
      <c r="E282" s="230">
        <v>1.7756469084536901</v>
      </c>
    </row>
    <row r="283" spans="1:5" x14ac:dyDescent="0.25">
      <c r="A283" s="230">
        <v>14304.860435716901</v>
      </c>
      <c r="B283" s="230">
        <v>2.2008290546549101</v>
      </c>
      <c r="C283" s="230">
        <v>1.7408368601044499</v>
      </c>
      <c r="D283" s="230">
        <v>1.03323292199311</v>
      </c>
      <c r="E283" s="230"/>
    </row>
    <row r="284" spans="1:5" x14ac:dyDescent="0.25">
      <c r="A284" s="230">
        <v>14306.8295505765</v>
      </c>
      <c r="B284" s="230">
        <v>2.3099560245786401</v>
      </c>
      <c r="C284" s="230">
        <v>1.74082117496339</v>
      </c>
      <c r="D284" s="230">
        <v>1.0332243645960599</v>
      </c>
      <c r="E284" s="230">
        <v>1.7751363853981601</v>
      </c>
    </row>
    <row r="285" spans="1:5" x14ac:dyDescent="0.25">
      <c r="A285" s="230">
        <v>14307.997521052101</v>
      </c>
      <c r="B285" s="230">
        <v>1.7384064126054499</v>
      </c>
      <c r="C285" s="230">
        <v>1.74081189332954</v>
      </c>
      <c r="D285" s="230">
        <v>1.0332193168669499</v>
      </c>
      <c r="E285" s="230">
        <v>1.7750201562452801</v>
      </c>
    </row>
    <row r="286" spans="1:5" x14ac:dyDescent="0.25">
      <c r="A286" s="230">
        <v>14309.792462106299</v>
      </c>
      <c r="B286" s="230">
        <v>1.58953471985059</v>
      </c>
      <c r="C286" s="230">
        <v>1.7407976329354</v>
      </c>
      <c r="D286" s="230">
        <v>1.0332116880173201</v>
      </c>
      <c r="E286" s="230"/>
    </row>
    <row r="287" spans="1:5" x14ac:dyDescent="0.25">
      <c r="A287" s="230">
        <v>14309.792462106299</v>
      </c>
      <c r="B287" s="230">
        <v>1.6370024110633901</v>
      </c>
      <c r="C287" s="230">
        <v>1.7407976329354</v>
      </c>
      <c r="D287" s="230">
        <v>1.0332116880173201</v>
      </c>
      <c r="E287" s="230"/>
    </row>
    <row r="288" spans="1:5" x14ac:dyDescent="0.25">
      <c r="A288" s="230">
        <v>14309.792462106299</v>
      </c>
      <c r="B288" s="230">
        <v>1.70716001851416</v>
      </c>
      <c r="C288" s="230">
        <v>1.7407976329354</v>
      </c>
      <c r="D288" s="230">
        <v>1.0332116880173201</v>
      </c>
      <c r="E288" s="230"/>
    </row>
    <row r="289" spans="1:5" x14ac:dyDescent="0.25">
      <c r="A289" s="230">
        <v>14311.504030116899</v>
      </c>
      <c r="B289" s="230">
        <v>1.5589692208681301</v>
      </c>
      <c r="C289" s="230">
        <v>1.7407840436180499</v>
      </c>
      <c r="D289" s="230">
        <v>1.0332044135193801</v>
      </c>
      <c r="E289" s="230">
        <v>1.7746711312844701</v>
      </c>
    </row>
    <row r="290" spans="1:5" x14ac:dyDescent="0.25">
      <c r="A290" s="230">
        <v>14318.5333412747</v>
      </c>
      <c r="B290" s="230">
        <v>1.58847451981157</v>
      </c>
      <c r="C290" s="230">
        <v>1.7407283463623899</v>
      </c>
      <c r="D290" s="230">
        <v>1.0331749819467499</v>
      </c>
      <c r="E290" s="230"/>
    </row>
    <row r="291" spans="1:5" x14ac:dyDescent="0.25">
      <c r="A291" s="230">
        <v>14319.084521131001</v>
      </c>
      <c r="B291" s="230">
        <v>0.91619932439863705</v>
      </c>
      <c r="C291" s="230">
        <v>1.7407239823873499</v>
      </c>
      <c r="D291" s="230">
        <v>1.03317270941088</v>
      </c>
      <c r="E291" s="230"/>
    </row>
    <row r="292" spans="1:5" x14ac:dyDescent="0.25">
      <c r="A292" s="230">
        <v>14325.117503228599</v>
      </c>
      <c r="B292" s="230">
        <v>2.0398292220042098</v>
      </c>
      <c r="C292" s="230">
        <v>1.7406762271459399</v>
      </c>
      <c r="D292" s="230">
        <v>1.03314826733545</v>
      </c>
      <c r="E292" s="230">
        <v>1.77331528658182</v>
      </c>
    </row>
    <row r="293" spans="1:5" x14ac:dyDescent="0.25">
      <c r="A293" s="230">
        <v>14328.3973940537</v>
      </c>
      <c r="B293" s="230">
        <v>1.6392362602686501</v>
      </c>
      <c r="C293" s="230">
        <v>1.7406503341075601</v>
      </c>
      <c r="D293" s="230">
        <v>1.0331351718006401</v>
      </c>
      <c r="E293" s="230"/>
    </row>
    <row r="294" spans="1:5" x14ac:dyDescent="0.25">
      <c r="A294" s="230">
        <v>14336.548957523401</v>
      </c>
      <c r="B294" s="230">
        <v>2.5659687124745401</v>
      </c>
      <c r="C294" s="230">
        <v>1.74058611105392</v>
      </c>
      <c r="D294" s="230">
        <v>1.0331033728647501</v>
      </c>
      <c r="E294" s="230">
        <v>1.77217582165342</v>
      </c>
    </row>
    <row r="295" spans="1:5" x14ac:dyDescent="0.25">
      <c r="A295" s="230">
        <v>14338.598256372599</v>
      </c>
      <c r="B295" s="230">
        <v>1.0916793096030999</v>
      </c>
      <c r="C295" s="230">
        <v>1.7405699786234701</v>
      </c>
      <c r="D295" s="230">
        <v>1.03309555004233</v>
      </c>
      <c r="E295" s="230">
        <v>1.7719714298236999</v>
      </c>
    </row>
    <row r="296" spans="1:5" x14ac:dyDescent="0.25">
      <c r="A296" s="230">
        <v>14340.4572055767</v>
      </c>
      <c r="B296" s="230">
        <v>0.97178774550468205</v>
      </c>
      <c r="C296" s="230">
        <v>1.74055534465793</v>
      </c>
      <c r="D296" s="230">
        <v>1.03308852294917</v>
      </c>
      <c r="E296" s="230">
        <v>1.7717860229811</v>
      </c>
    </row>
    <row r="297" spans="1:5" x14ac:dyDescent="0.25">
      <c r="A297" s="230">
        <v>14342.0702996116</v>
      </c>
      <c r="B297" s="230">
        <v>1.6194043862755501</v>
      </c>
      <c r="C297" s="230">
        <v>1.7405426461062601</v>
      </c>
      <c r="D297" s="230">
        <v>1.0330824783322701</v>
      </c>
      <c r="E297" s="230"/>
    </row>
    <row r="298" spans="1:5" x14ac:dyDescent="0.25">
      <c r="A298" s="230">
        <v>14342.636553066</v>
      </c>
      <c r="B298" s="230">
        <v>1.66279926057689</v>
      </c>
      <c r="C298" s="230">
        <v>1.7405381982536601</v>
      </c>
      <c r="D298" s="230">
        <v>1.0330803564584301</v>
      </c>
      <c r="E298" s="230">
        <v>1.77156864866722</v>
      </c>
    </row>
    <row r="299" spans="1:5" x14ac:dyDescent="0.25">
      <c r="A299" s="230">
        <v>14342.996360561199</v>
      </c>
      <c r="B299" s="230">
        <v>1.5546664604998199</v>
      </c>
      <c r="C299" s="230">
        <v>1.74053537233209</v>
      </c>
      <c r="D299" s="230">
        <v>1.0330790176157501</v>
      </c>
      <c r="E299" s="230">
        <v>1.77153275377371</v>
      </c>
    </row>
    <row r="300" spans="1:5" x14ac:dyDescent="0.25">
      <c r="A300" s="230">
        <v>14346.599865623701</v>
      </c>
      <c r="B300" s="230">
        <v>2.78659445279408</v>
      </c>
      <c r="C300" s="230">
        <v>1.74050708241218</v>
      </c>
      <c r="D300" s="230">
        <v>1.0330657901650599</v>
      </c>
      <c r="E300" s="230">
        <v>1.77117319562621</v>
      </c>
    </row>
    <row r="301" spans="1:5" x14ac:dyDescent="0.25">
      <c r="A301" s="230">
        <v>14352.2268124159</v>
      </c>
      <c r="B301" s="230">
        <v>1.8694749908900701</v>
      </c>
      <c r="C301" s="230">
        <v>1.74046306032722</v>
      </c>
      <c r="D301" s="230">
        <v>1.03304536953795</v>
      </c>
      <c r="E301" s="230">
        <v>1.77061160866488</v>
      </c>
    </row>
    <row r="302" spans="1:5" x14ac:dyDescent="0.25">
      <c r="A302" s="230">
        <v>14353.840742632699</v>
      </c>
      <c r="B302" s="230">
        <v>1.5839826715472001</v>
      </c>
      <c r="C302" s="230">
        <v>1.7404504338397599</v>
      </c>
      <c r="D302" s="230">
        <v>1.0330395998588999</v>
      </c>
      <c r="E302" s="230">
        <v>1.7704504880237899</v>
      </c>
    </row>
    <row r="303" spans="1:5" x14ac:dyDescent="0.25">
      <c r="A303" s="230">
        <v>14356.642701614801</v>
      </c>
      <c r="B303" s="230">
        <v>1.6103791534829199</v>
      </c>
      <c r="C303" s="230">
        <v>1.74042851287962</v>
      </c>
      <c r="D303" s="230">
        <v>1.03302972294372</v>
      </c>
      <c r="E303" s="230">
        <v>1.77017071808328</v>
      </c>
    </row>
    <row r="304" spans="1:5" x14ac:dyDescent="0.25">
      <c r="A304" s="230">
        <v>14357.1200802695</v>
      </c>
      <c r="B304" s="230">
        <v>1.41402139522064</v>
      </c>
      <c r="C304" s="230">
        <v>1.7404247781359901</v>
      </c>
      <c r="D304" s="230">
        <v>1.0330280752993499</v>
      </c>
      <c r="E304" s="230">
        <v>1.7701230527895599</v>
      </c>
    </row>
    <row r="305" spans="1:5" x14ac:dyDescent="0.25">
      <c r="A305" s="230">
        <v>14363.270695781501</v>
      </c>
      <c r="B305" s="230">
        <v>2.3977985693459201</v>
      </c>
      <c r="C305" s="230">
        <v>1.74037665915981</v>
      </c>
      <c r="D305" s="230">
        <v>1.0330068976345701</v>
      </c>
      <c r="E305" s="230">
        <v>1.76950870203661</v>
      </c>
    </row>
    <row r="306" spans="1:5" x14ac:dyDescent="0.25">
      <c r="A306" s="230">
        <v>14364.484084337901</v>
      </c>
      <c r="B306" s="230">
        <v>1.70165509521423</v>
      </c>
      <c r="C306" s="230">
        <v>1.7403672004136299</v>
      </c>
      <c r="D306" s="230">
        <v>1.03300280947011</v>
      </c>
      <c r="E306" s="230">
        <v>1.7693875034066899</v>
      </c>
    </row>
    <row r="307" spans="1:5" x14ac:dyDescent="0.25">
      <c r="A307" s="230">
        <v>14369.4252306504</v>
      </c>
      <c r="B307" s="230">
        <v>0.67694403108067303</v>
      </c>
      <c r="C307" s="230">
        <v>1.7403286973826899</v>
      </c>
      <c r="D307" s="230">
        <v>1.03298631392386</v>
      </c>
      <c r="E307" s="230">
        <v>1.7688937435049099</v>
      </c>
    </row>
    <row r="308" spans="1:5" x14ac:dyDescent="0.25">
      <c r="A308" s="230">
        <v>14372.5941903983</v>
      </c>
      <c r="B308" s="230">
        <v>1.9309345369923301</v>
      </c>
      <c r="C308" s="230">
        <v>1.74030403702976</v>
      </c>
      <c r="D308" s="230">
        <v>1.0329759775357601</v>
      </c>
      <c r="E308" s="230">
        <v>1.7685769406299501</v>
      </c>
    </row>
    <row r="309" spans="1:5" x14ac:dyDescent="0.25">
      <c r="A309" s="230">
        <v>14374.777475849</v>
      </c>
      <c r="B309" s="230">
        <v>3.39954085961676</v>
      </c>
      <c r="C309" s="230">
        <v>1.74028706426487</v>
      </c>
      <c r="D309" s="230">
        <v>1.03296894176764</v>
      </c>
      <c r="E309" s="230">
        <v>1.76835866044902</v>
      </c>
    </row>
    <row r="310" spans="1:5" x14ac:dyDescent="0.25">
      <c r="A310" s="230">
        <v>14377.6038810178</v>
      </c>
      <c r="B310" s="230">
        <v>0.98356068718552503</v>
      </c>
      <c r="C310" s="230">
        <v>1.7402651370051501</v>
      </c>
      <c r="D310" s="230">
        <v>1.0329599452446401</v>
      </c>
      <c r="E310" s="230">
        <v>1.76807608254266</v>
      </c>
    </row>
    <row r="311" spans="1:5" x14ac:dyDescent="0.25">
      <c r="A311" s="230">
        <v>14378.940206527401</v>
      </c>
      <c r="B311" s="230">
        <v>1.6121979939066799</v>
      </c>
      <c r="C311" s="230">
        <v>1.7402547697878701</v>
      </c>
      <c r="D311" s="230">
        <v>1.03295579035612</v>
      </c>
      <c r="E311" s="230">
        <v>1.76794247959399</v>
      </c>
    </row>
    <row r="312" spans="1:5" x14ac:dyDescent="0.25">
      <c r="A312" s="230">
        <v>14384.2908805034</v>
      </c>
      <c r="B312" s="230">
        <v>1.40041794167551</v>
      </c>
      <c r="C312" s="230">
        <v>1.74021325924323</v>
      </c>
      <c r="D312" s="230">
        <v>1.03293920246541</v>
      </c>
      <c r="E312" s="230">
        <v>1.7674071137751599</v>
      </c>
    </row>
    <row r="313" spans="1:5" x14ac:dyDescent="0.25">
      <c r="A313" s="230">
        <v>14384.661109532401</v>
      </c>
      <c r="B313" s="230">
        <v>3.91791539794484</v>
      </c>
      <c r="C313" s="230">
        <v>1.74021038700532</v>
      </c>
      <c r="D313" s="230">
        <v>1.0329380809487101</v>
      </c>
      <c r="E313" s="230">
        <v>1.7673700702236099</v>
      </c>
    </row>
    <row r="314" spans="1:5" x14ac:dyDescent="0.25">
      <c r="A314" s="230">
        <v>14392.7141099459</v>
      </c>
      <c r="B314" s="230">
        <v>1.01319855429469</v>
      </c>
      <c r="C314" s="230">
        <v>1.7401481044276501</v>
      </c>
      <c r="D314" s="230">
        <v>1.03291412133185</v>
      </c>
      <c r="E314" s="230">
        <v>1.7665643100850801</v>
      </c>
    </row>
    <row r="315" spans="1:5" x14ac:dyDescent="0.25">
      <c r="A315" s="230">
        <v>14397.057016002</v>
      </c>
      <c r="B315" s="230">
        <v>1.6847967108462301</v>
      </c>
      <c r="C315" s="230">
        <v>1.7401145870658301</v>
      </c>
      <c r="D315" s="230">
        <v>1.03290191000479</v>
      </c>
      <c r="E315" s="230">
        <v>1.7661295061186699</v>
      </c>
    </row>
    <row r="316" spans="1:5" x14ac:dyDescent="0.25">
      <c r="A316" s="230">
        <v>14406.004215638301</v>
      </c>
      <c r="B316" s="230">
        <v>2.5646017960562402</v>
      </c>
      <c r="C316" s="230">
        <v>1.7400456895840799</v>
      </c>
      <c r="D316" s="230">
        <v>1.0328773089709899</v>
      </c>
      <c r="E316" s="230">
        <v>1.7652330528676401</v>
      </c>
    </row>
    <row r="317" spans="1:5" x14ac:dyDescent="0.25">
      <c r="A317" s="230">
        <v>14416.1232753815</v>
      </c>
      <c r="B317" s="230">
        <v>0.74976471744454498</v>
      </c>
      <c r="C317" s="230">
        <v>1.7399680745420201</v>
      </c>
      <c r="D317" s="230"/>
      <c r="E317" s="230">
        <v>1.7642190117363501</v>
      </c>
    </row>
    <row r="318" spans="1:5" x14ac:dyDescent="0.25">
      <c r="A318" s="230">
        <v>14432.6444821491</v>
      </c>
      <c r="B318" s="230">
        <v>2.1172814195277199</v>
      </c>
      <c r="C318" s="230">
        <v>1.7398418128283899</v>
      </c>
      <c r="D318" s="230">
        <v>1.03281118402922</v>
      </c>
      <c r="E318" s="230">
        <v>1.7625612972309099</v>
      </c>
    </row>
    <row r="319" spans="1:5" x14ac:dyDescent="0.25">
      <c r="A319" s="230">
        <v>14441.2341516911</v>
      </c>
      <c r="B319" s="230">
        <v>1.0033471457257901</v>
      </c>
      <c r="C319" s="230">
        <v>1.73977650554787</v>
      </c>
      <c r="D319" s="230">
        <v>1.0327924835045199</v>
      </c>
      <c r="E319" s="230">
        <v>1.76169881160951</v>
      </c>
    </row>
    <row r="320" spans="1:5" x14ac:dyDescent="0.25">
      <c r="A320" s="230">
        <v>14443.5296364273</v>
      </c>
      <c r="B320" s="230">
        <v>1.48175813243687</v>
      </c>
      <c r="C320" s="230">
        <v>1.7397590529712701</v>
      </c>
      <c r="D320" s="230">
        <v>1.0327877385216899</v>
      </c>
      <c r="E320" s="230">
        <v>1.76146832281487</v>
      </c>
    </row>
    <row r="321" spans="1:5" x14ac:dyDescent="0.25">
      <c r="A321" s="230">
        <v>14453.435488421001</v>
      </c>
      <c r="B321" s="230">
        <v>1.0534914527246</v>
      </c>
      <c r="C321" s="230">
        <v>1.7396841085261101</v>
      </c>
      <c r="D321" s="230">
        <v>1.0327680481486301</v>
      </c>
      <c r="E321" s="230">
        <v>1.76047297364505</v>
      </c>
    </row>
    <row r="322" spans="1:5" x14ac:dyDescent="0.25">
      <c r="A322" s="230">
        <v>14475.5159896846</v>
      </c>
      <c r="B322" s="230">
        <v>0.91670113412585197</v>
      </c>
      <c r="C322" s="230">
        <v>1.7395177104766799</v>
      </c>
      <c r="D322" s="230">
        <v>1.0327301502724899</v>
      </c>
      <c r="E322" s="230">
        <v>1.7582517210011499</v>
      </c>
    </row>
    <row r="323" spans="1:5" x14ac:dyDescent="0.25">
      <c r="A323" s="230">
        <v>14476.4819892172</v>
      </c>
      <c r="B323" s="230">
        <v>1.63624036444869</v>
      </c>
      <c r="C323" s="230">
        <v>1.7395104454385799</v>
      </c>
      <c r="D323" s="230">
        <v>1.0327287080687699</v>
      </c>
      <c r="E323" s="230">
        <v>1.75815449731983</v>
      </c>
    </row>
    <row r="324" spans="1:5" x14ac:dyDescent="0.25">
      <c r="A324" s="230">
        <v>14478.3728994677</v>
      </c>
      <c r="B324" s="230">
        <v>1.4934595859378099</v>
      </c>
      <c r="C324" s="230">
        <v>1.7394962744095901</v>
      </c>
      <c r="D324" s="230">
        <v>1.0327258850055001</v>
      </c>
      <c r="E324" s="230">
        <v>1.7579640960391201</v>
      </c>
    </row>
    <row r="325" spans="1:5" x14ac:dyDescent="0.25">
      <c r="A325" s="230">
        <v>14480.1102204088</v>
      </c>
      <c r="B325" s="230">
        <v>1.5823592455653099</v>
      </c>
      <c r="C325" s="230">
        <v>1.73948325442336</v>
      </c>
      <c r="D325" s="230">
        <v>1.03272329124573</v>
      </c>
      <c r="E325" s="230">
        <v>1.7577890695067699</v>
      </c>
    </row>
    <row r="326" spans="1:5" x14ac:dyDescent="0.25">
      <c r="A326" s="230">
        <v>14481.048421835099</v>
      </c>
      <c r="B326" s="230">
        <v>0.63778214228500396</v>
      </c>
      <c r="C326" s="230">
        <v>1.7394762232701899</v>
      </c>
      <c r="D326" s="230">
        <v>1.03272199596119</v>
      </c>
      <c r="E326" s="230">
        <v>1.7576945503316499</v>
      </c>
    </row>
    <row r="327" spans="1:5" x14ac:dyDescent="0.25">
      <c r="A327" s="230">
        <v>14482.1924904921</v>
      </c>
      <c r="B327" s="230">
        <v>1.8472339145437999</v>
      </c>
      <c r="C327" s="230">
        <v>1.7394676580967099</v>
      </c>
      <c r="D327" s="230">
        <v>1.0327204164555499</v>
      </c>
      <c r="E327" s="230">
        <v>1.75757929104647</v>
      </c>
    </row>
    <row r="328" spans="1:5" x14ac:dyDescent="0.25">
      <c r="A328" s="230">
        <v>14485.955643753699</v>
      </c>
      <c r="B328" s="230">
        <v>2.0224653601951199</v>
      </c>
      <c r="C328" s="230">
        <v>1.7394395096786099</v>
      </c>
      <c r="D328" s="230">
        <v>1.03271522103153</v>
      </c>
      <c r="E328" s="230">
        <v>1.7572001718806001</v>
      </c>
    </row>
    <row r="329" spans="1:5" x14ac:dyDescent="0.25">
      <c r="A329" s="230">
        <v>14485.9821130567</v>
      </c>
      <c r="B329" s="230">
        <v>0.78709904544973497</v>
      </c>
      <c r="C329" s="230">
        <v>1.7394393118225699</v>
      </c>
      <c r="D329" s="230">
        <v>1.0327151844879101</v>
      </c>
      <c r="E329" s="230">
        <v>1.7571975052286199</v>
      </c>
    </row>
    <row r="330" spans="1:5" x14ac:dyDescent="0.25">
      <c r="A330" s="230">
        <v>14491.346142394301</v>
      </c>
      <c r="B330" s="230">
        <v>1.8811695437207501</v>
      </c>
      <c r="C330" s="230">
        <v>1.73939926400144</v>
      </c>
      <c r="D330" s="230">
        <v>1.03270805271875</v>
      </c>
      <c r="E330" s="230">
        <v>1.75665710567887</v>
      </c>
    </row>
    <row r="331" spans="1:5" x14ac:dyDescent="0.25">
      <c r="A331" s="230">
        <v>14491.9123958487</v>
      </c>
      <c r="B331" s="230">
        <v>2.1100251806396302</v>
      </c>
      <c r="C331" s="230">
        <v>1.73939504266528</v>
      </c>
      <c r="D331" s="230">
        <v>1.0327073343566699</v>
      </c>
      <c r="E331" s="230">
        <v>1.75660003150375</v>
      </c>
    </row>
    <row r="332" spans="1:5" x14ac:dyDescent="0.25">
      <c r="A332" s="230">
        <v>14496.7854258516</v>
      </c>
      <c r="B332" s="230">
        <v>1.96570861181968</v>
      </c>
      <c r="C332" s="230">
        <v>1.7393587149438201</v>
      </c>
      <c r="D332" s="230">
        <v>1.0327014219599999</v>
      </c>
      <c r="E332" s="230">
        <v>1.7561087723811499</v>
      </c>
    </row>
    <row r="333" spans="1:5" x14ac:dyDescent="0.25">
      <c r="A333" s="230">
        <v>14497.0425455349</v>
      </c>
      <c r="B333" s="230">
        <v>1.60684971676477</v>
      </c>
      <c r="C333" s="230">
        <v>1.73935680506539</v>
      </c>
      <c r="D333" s="230">
        <v>1.0327011164555799</v>
      </c>
      <c r="E333" s="230">
        <v>1.75608284746201</v>
      </c>
    </row>
    <row r="334" spans="1:5" x14ac:dyDescent="0.25">
      <c r="A334" s="230">
        <v>14507.566464822199</v>
      </c>
      <c r="B334" s="230">
        <v>1.6861409705247701</v>
      </c>
      <c r="C334" s="230">
        <v>1.7392786336623001</v>
      </c>
      <c r="D334" s="230">
        <v>1.0326897104889201</v>
      </c>
      <c r="E334" s="230">
        <v>1.7550213232551</v>
      </c>
    </row>
    <row r="335" spans="1:5" x14ac:dyDescent="0.25">
      <c r="A335" s="230">
        <v>14511.6840065252</v>
      </c>
      <c r="B335" s="230">
        <v>0.72673162193406204</v>
      </c>
      <c r="C335" s="230">
        <v>1.7392481005570499</v>
      </c>
      <c r="D335" s="230">
        <v>1.03268575395726</v>
      </c>
      <c r="E335" s="230">
        <v>1.75460578286714</v>
      </c>
    </row>
    <row r="336" spans="1:5" x14ac:dyDescent="0.25">
      <c r="A336" s="230">
        <v>14516.4892261798</v>
      </c>
      <c r="B336" s="230">
        <v>0.69453901859077805</v>
      </c>
      <c r="C336" s="230">
        <v>1.7392125647772401</v>
      </c>
      <c r="D336" s="230">
        <v>1.0326815149897901</v>
      </c>
      <c r="E336" s="230">
        <v>1.75412065451761</v>
      </c>
    </row>
    <row r="337" spans="1:5" x14ac:dyDescent="0.25">
      <c r="A337" s="230">
        <v>14521.0996335819</v>
      </c>
      <c r="B337" s="230">
        <v>2.1038117010547599</v>
      </c>
      <c r="C337" s="230">
        <v>1.7391784696818899</v>
      </c>
      <c r="D337" s="230">
        <v>1.0326778425802801</v>
      </c>
      <c r="E337" s="230">
        <v>1.7536550607566399</v>
      </c>
    </row>
    <row r="338" spans="1:5" x14ac:dyDescent="0.25">
      <c r="A338" s="230">
        <v>14526.301142591001</v>
      </c>
      <c r="B338" s="230">
        <v>1.1078224872006499</v>
      </c>
      <c r="C338" s="230">
        <v>1.7391401211883299</v>
      </c>
      <c r="D338" s="230">
        <v>1.0326740723179499</v>
      </c>
      <c r="E338" s="230">
        <v>1.7531296301231001</v>
      </c>
    </row>
    <row r="339" spans="1:5" x14ac:dyDescent="0.25">
      <c r="A339" s="230">
        <v>14527.5863634738</v>
      </c>
      <c r="B339" s="230">
        <v>1.58441740944348</v>
      </c>
      <c r="C339" s="230">
        <v>1.73913065932893</v>
      </c>
      <c r="D339" s="230">
        <v>1.03267337173067</v>
      </c>
      <c r="E339" s="230">
        <v>1.75299980348596</v>
      </c>
    </row>
    <row r="340" spans="1:5" x14ac:dyDescent="0.25">
      <c r="A340" s="230">
        <v>14543.4553944545</v>
      </c>
      <c r="B340" s="230">
        <v>0.65995875485507205</v>
      </c>
      <c r="C340" s="230">
        <v>1.73901417806595</v>
      </c>
      <c r="D340" s="230">
        <v>1.0326649809623301</v>
      </c>
      <c r="E340" s="230">
        <v>1.7513951714154401</v>
      </c>
    </row>
    <row r="341" spans="1:5" x14ac:dyDescent="0.25">
      <c r="A341" s="230">
        <v>14543.9655436019</v>
      </c>
      <c r="B341" s="230">
        <v>0.95310081061408303</v>
      </c>
      <c r="C341" s="230">
        <v>1.7390104399092601</v>
      </c>
      <c r="D341" s="230">
        <v>1.0326647871152601</v>
      </c>
      <c r="E341" s="230">
        <v>1.75134357156982</v>
      </c>
    </row>
    <row r="342" spans="1:5" x14ac:dyDescent="0.25">
      <c r="A342" s="230">
        <v>14546.235955870899</v>
      </c>
      <c r="B342" s="230">
        <v>0.69711428644376705</v>
      </c>
      <c r="C342" s="230">
        <v>1.7389938087577199</v>
      </c>
      <c r="D342" s="230">
        <v>1.03266397807971</v>
      </c>
      <c r="E342" s="230">
        <v>1.7511139271154901</v>
      </c>
    </row>
    <row r="343" spans="1:5" x14ac:dyDescent="0.25">
      <c r="A343" s="230">
        <v>14550.017643102699</v>
      </c>
      <c r="B343" s="230">
        <v>0.63679058837593505</v>
      </c>
      <c r="C343" s="230">
        <v>1.7389662177574301</v>
      </c>
      <c r="D343" s="230">
        <v>1.03266298579286</v>
      </c>
      <c r="E343" s="230">
        <v>1.75073142235516</v>
      </c>
    </row>
    <row r="344" spans="1:5" x14ac:dyDescent="0.25">
      <c r="A344" s="230">
        <v>14552.0078430105</v>
      </c>
      <c r="B344" s="230">
        <v>1.4349109882531901</v>
      </c>
      <c r="C344" s="230">
        <v>1.73895169735877</v>
      </c>
      <c r="D344" s="230">
        <v>1.03266246357908</v>
      </c>
      <c r="E344" s="230">
        <v>1.75052998925161</v>
      </c>
    </row>
    <row r="345" spans="1:5" x14ac:dyDescent="0.25">
      <c r="A345" s="230">
        <v>14557.974562981301</v>
      </c>
      <c r="B345" s="230">
        <v>2.0784171756697201</v>
      </c>
      <c r="C345" s="230">
        <v>1.7389081644692701</v>
      </c>
      <c r="D345" s="230">
        <v>1.0326611947809501</v>
      </c>
      <c r="E345" s="230">
        <v>1.7499259134630001</v>
      </c>
    </row>
    <row r="346" spans="1:5" x14ac:dyDescent="0.25">
      <c r="A346" s="230">
        <v>14558.6564724483</v>
      </c>
      <c r="B346" s="230">
        <v>2.09481644746687</v>
      </c>
      <c r="C346" s="230">
        <v>1.7389031892920199</v>
      </c>
      <c r="D346" s="230">
        <v>1.0326611546662701</v>
      </c>
      <c r="E346" s="230">
        <v>1.7498568518333999</v>
      </c>
    </row>
    <row r="347" spans="1:5" x14ac:dyDescent="0.25">
      <c r="A347" s="230">
        <v>14559.376635258101</v>
      </c>
      <c r="B347" s="230">
        <v>1.96149738836697</v>
      </c>
      <c r="C347" s="230">
        <v>1.73889794800556</v>
      </c>
      <c r="D347" s="230">
        <v>1.0326611123012499</v>
      </c>
      <c r="E347" s="230">
        <v>1.7497839154961601</v>
      </c>
    </row>
    <row r="348" spans="1:5" x14ac:dyDescent="0.25">
      <c r="A348" s="230">
        <v>14567.150069928701</v>
      </c>
      <c r="B348" s="230">
        <v>0.93315562012414899</v>
      </c>
      <c r="C348" s="230">
        <v>1.73884159092153</v>
      </c>
      <c r="D348" s="230">
        <v>1.0326606550134401</v>
      </c>
      <c r="E348" s="230">
        <v>1.7489963479350299</v>
      </c>
    </row>
    <row r="349" spans="1:5" x14ac:dyDescent="0.25">
      <c r="A349" s="230">
        <v>14580.4391269965</v>
      </c>
      <c r="B349" s="230">
        <v>2.91559460156039</v>
      </c>
      <c r="C349" s="230">
        <v>1.73874527922389</v>
      </c>
      <c r="D349" s="230">
        <v>1.0326624433471101</v>
      </c>
      <c r="E349" s="230">
        <v>1.7476492816781199</v>
      </c>
    </row>
    <row r="350" spans="1:5" x14ac:dyDescent="0.25">
      <c r="A350" s="230">
        <v>14584.923293416499</v>
      </c>
      <c r="B350" s="230">
        <v>1.25018630287661</v>
      </c>
      <c r="C350" s="230">
        <v>1.73871295404496</v>
      </c>
      <c r="D350" s="230">
        <v>1.03266376340162</v>
      </c>
      <c r="E350" s="230">
        <v>1.74719444075581</v>
      </c>
    </row>
    <row r="351" spans="1:5" x14ac:dyDescent="0.25">
      <c r="A351" s="230">
        <v>14588.557622688701</v>
      </c>
      <c r="B351" s="230">
        <v>2.0341604274635601</v>
      </c>
      <c r="C351" s="230">
        <v>1.7386867551190099</v>
      </c>
      <c r="D351" s="230">
        <v>1.03266499920212</v>
      </c>
      <c r="E351" s="230">
        <v>1.7468256191575</v>
      </c>
    </row>
    <row r="352" spans="1:5" x14ac:dyDescent="0.25">
      <c r="A352" s="230">
        <v>14594.259400145</v>
      </c>
      <c r="B352" s="230">
        <v>2.0138530958160801</v>
      </c>
      <c r="C352" s="230">
        <v>1.73864577362785</v>
      </c>
      <c r="D352" s="230">
        <v>1.03266784321816</v>
      </c>
      <c r="E352" s="230">
        <v>1.7462468787812699</v>
      </c>
    </row>
    <row r="353" spans="1:5" x14ac:dyDescent="0.25">
      <c r="A353" s="230">
        <v>14606.152209854299</v>
      </c>
      <c r="B353" s="230">
        <v>1.54484577039344</v>
      </c>
      <c r="C353" s="230">
        <v>1.73856054019964</v>
      </c>
      <c r="D353" s="230">
        <v>1.0326744448493701</v>
      </c>
      <c r="E353" s="230">
        <v>1.7450390591312199</v>
      </c>
    </row>
    <row r="354" spans="1:5" x14ac:dyDescent="0.25">
      <c r="A354" s="230">
        <v>14606.461198335801</v>
      </c>
      <c r="B354" s="230">
        <v>0.67369464712536697</v>
      </c>
      <c r="C354" s="230">
        <v>1.73855833017364</v>
      </c>
      <c r="D354" s="230">
        <v>1.0326746560565101</v>
      </c>
      <c r="E354" s="230">
        <v>1.7450076546253499</v>
      </c>
    </row>
    <row r="355" spans="1:5" x14ac:dyDescent="0.25">
      <c r="A355" s="230">
        <v>14610.5423773813</v>
      </c>
      <c r="B355" s="230">
        <v>2.0237440180986201</v>
      </c>
      <c r="C355" s="230">
        <v>1.73852917374657</v>
      </c>
      <c r="D355" s="230">
        <v>1.03267763486407</v>
      </c>
      <c r="E355" s="230">
        <v>1.7445928578966501</v>
      </c>
    </row>
    <row r="356" spans="1:5" x14ac:dyDescent="0.25">
      <c r="A356" s="230">
        <v>14613.1337994567</v>
      </c>
      <c r="B356" s="230">
        <v>0.77576355580080103</v>
      </c>
      <c r="C356" s="230">
        <v>1.7385106869801299</v>
      </c>
      <c r="D356" s="230">
        <v>1.0326796698732299</v>
      </c>
      <c r="E356" s="230">
        <v>1.7443294748429901</v>
      </c>
    </row>
    <row r="357" spans="1:5" x14ac:dyDescent="0.25">
      <c r="A357" s="230">
        <v>14613.441932617799</v>
      </c>
      <c r="B357" s="230">
        <v>1.4199304410875</v>
      </c>
      <c r="C357" s="230">
        <v>1.7385084888103199</v>
      </c>
      <c r="D357" s="230">
        <v>1.0326799242159199</v>
      </c>
      <c r="E357" s="230">
        <v>1.74429815726888</v>
      </c>
    </row>
    <row r="358" spans="1:5" x14ac:dyDescent="0.25">
      <c r="A358" s="230">
        <v>14614.4627800538</v>
      </c>
      <c r="B358" s="230">
        <v>1.666989428118</v>
      </c>
      <c r="C358" s="230">
        <v>1.73850121590387</v>
      </c>
      <c r="D358" s="230">
        <v>1.0326807785074701</v>
      </c>
      <c r="E358" s="230">
        <v>1.7441944019147999</v>
      </c>
    </row>
    <row r="359" spans="1:5" x14ac:dyDescent="0.25">
      <c r="A359" s="230">
        <v>14616.564133362601</v>
      </c>
      <c r="B359" s="230">
        <v>0.80617394120590102</v>
      </c>
      <c r="C359" s="230">
        <v>1.7384862450615399</v>
      </c>
      <c r="D359" s="230">
        <v>1.0326825438149601</v>
      </c>
      <c r="E359" s="230">
        <v>1.74398063319421</v>
      </c>
    </row>
    <row r="360" spans="1:5" x14ac:dyDescent="0.25">
      <c r="A360" s="230">
        <v>14617.7228381082</v>
      </c>
      <c r="B360" s="230">
        <v>1.80160696453022</v>
      </c>
      <c r="C360" s="230">
        <v>1.7384779915173501</v>
      </c>
      <c r="D360" s="230">
        <v>1.0326835630817099</v>
      </c>
      <c r="E360" s="230">
        <v>1.7438627592365199</v>
      </c>
    </row>
    <row r="361" spans="1:5" x14ac:dyDescent="0.25">
      <c r="A361" s="230">
        <v>14621.403836818199</v>
      </c>
      <c r="B361" s="230">
        <v>0.87579627486811296</v>
      </c>
      <c r="C361" s="230">
        <v>1.73845190139634</v>
      </c>
      <c r="D361" s="230">
        <v>1.03268694598068</v>
      </c>
      <c r="E361" s="230">
        <v>1.74348829465629</v>
      </c>
    </row>
    <row r="362" spans="1:5" x14ac:dyDescent="0.25">
      <c r="A362" s="230">
        <v>14631.183523593299</v>
      </c>
      <c r="B362" s="230">
        <v>1.0302917392240001</v>
      </c>
      <c r="C362" s="230">
        <v>1.73838258509621</v>
      </c>
      <c r="D362" s="230">
        <v>1.0326970764457699</v>
      </c>
      <c r="E362" s="230">
        <v>1.7424934162030301</v>
      </c>
    </row>
    <row r="363" spans="1:5" x14ac:dyDescent="0.25">
      <c r="A363" s="230">
        <v>14631.866961125501</v>
      </c>
      <c r="B363" s="230">
        <v>1.62871657518344</v>
      </c>
      <c r="C363" s="230">
        <v>1.7383777410391099</v>
      </c>
      <c r="D363" s="230">
        <v>1.0326978506586699</v>
      </c>
      <c r="E363" s="230">
        <v>1.74242389073759</v>
      </c>
    </row>
    <row r="364" spans="1:5" x14ac:dyDescent="0.25">
      <c r="A364" s="230">
        <v>14632.616755888501</v>
      </c>
      <c r="B364" s="230">
        <v>0.94324673736447795</v>
      </c>
      <c r="C364" s="230">
        <v>1.7383724266563501</v>
      </c>
      <c r="D364" s="230">
        <v>1.0326987000424801</v>
      </c>
      <c r="E364" s="230">
        <v>1.74234755523235</v>
      </c>
    </row>
    <row r="365" spans="1:5" x14ac:dyDescent="0.25">
      <c r="A365" s="230">
        <v>14633.1566359029</v>
      </c>
      <c r="B365" s="230">
        <v>1.0555618399710001</v>
      </c>
      <c r="C365" s="230">
        <v>1.7383686001038301</v>
      </c>
      <c r="D365" s="230">
        <v>1.03269932084821</v>
      </c>
      <c r="E365" s="230">
        <v>1.7422925908398199</v>
      </c>
    </row>
    <row r="366" spans="1:5" x14ac:dyDescent="0.25">
      <c r="A366" s="230">
        <v>14641.119749162001</v>
      </c>
      <c r="B366" s="230">
        <v>1.03558826233121</v>
      </c>
      <c r="C366" s="230">
        <v>1.73831219649096</v>
      </c>
      <c r="D366" s="230">
        <v>1.03270906390197</v>
      </c>
      <c r="E366" s="230">
        <v>1.7414815888298101</v>
      </c>
    </row>
    <row r="367" spans="1:5" x14ac:dyDescent="0.25">
      <c r="A367" s="230">
        <v>14644.541237605101</v>
      </c>
      <c r="B367" s="230">
        <v>0.82548615570223705</v>
      </c>
      <c r="C367" s="230">
        <v>1.7382881368482801</v>
      </c>
      <c r="D367" s="230">
        <v>1.0327135877259901</v>
      </c>
      <c r="E367" s="230">
        <v>1.7411330383101</v>
      </c>
    </row>
    <row r="368" spans="1:5" x14ac:dyDescent="0.25">
      <c r="A368" s="230">
        <v>14657.601021422999</v>
      </c>
      <c r="B368" s="230">
        <v>2.4051941155921699</v>
      </c>
      <c r="C368" s="230">
        <v>1.7381963071812401</v>
      </c>
      <c r="D368" s="230">
        <v>1.03273276847675</v>
      </c>
      <c r="E368" s="230">
        <v>1.7398019464541701</v>
      </c>
    </row>
    <row r="369" spans="1:5" x14ac:dyDescent="0.25">
      <c r="A369" s="230">
        <v>14661.0216249689</v>
      </c>
      <c r="B369" s="230">
        <v>1.2289799817376299</v>
      </c>
      <c r="C369" s="230">
        <v>1.738172357449</v>
      </c>
      <c r="D369" s="230">
        <v>1.0327382252997801</v>
      </c>
      <c r="E369" s="230">
        <v>1.73945310997292</v>
      </c>
    </row>
    <row r="370" spans="1:5" x14ac:dyDescent="0.25">
      <c r="A370" s="230">
        <v>14668.1967970388</v>
      </c>
      <c r="B370" s="230">
        <v>0.76304083904972198</v>
      </c>
      <c r="C370" s="230">
        <v>1.7381221960326101</v>
      </c>
      <c r="D370" s="230">
        <v>1.0327504457488701</v>
      </c>
      <c r="E370" s="230">
        <v>1.73872101791431</v>
      </c>
    </row>
    <row r="371" spans="1:5" x14ac:dyDescent="0.25">
      <c r="A371" s="230">
        <v>14669.593394409099</v>
      </c>
      <c r="B371" s="230">
        <v>1.14685872717657</v>
      </c>
      <c r="C371" s="230">
        <v>1.7381124586660599</v>
      </c>
      <c r="D371" s="230">
        <v>1.0327529076064801</v>
      </c>
      <c r="E371" s="230">
        <v>1.7385784859812099</v>
      </c>
    </row>
    <row r="372" spans="1:5" x14ac:dyDescent="0.25">
      <c r="A372" s="230">
        <v>14669.8988197792</v>
      </c>
      <c r="B372" s="230">
        <v>0.92000617032703702</v>
      </c>
      <c r="C372" s="230">
        <v>1.7381103291770299</v>
      </c>
      <c r="D372" s="230">
        <v>1.0327534543821599</v>
      </c>
      <c r="E372" s="230">
        <v>1.73854730530807</v>
      </c>
    </row>
    <row r="373" spans="1:5" x14ac:dyDescent="0.25">
      <c r="A373" s="230">
        <v>14676.770249098699</v>
      </c>
      <c r="B373" s="230">
        <v>1.7611885131298699</v>
      </c>
      <c r="C373" s="230">
        <v>1.7380624844772099</v>
      </c>
      <c r="D373" s="230">
        <v>1.0327661857910999</v>
      </c>
      <c r="E373" s="230">
        <v>1.73784580380974</v>
      </c>
    </row>
    <row r="374" spans="1:5" x14ac:dyDescent="0.25">
      <c r="A374" s="230">
        <v>14682.5625524155</v>
      </c>
      <c r="B374" s="230">
        <v>0.62751231903856997</v>
      </c>
      <c r="C374" s="230">
        <v>1.7380222226483799</v>
      </c>
      <c r="D374" s="230">
        <v>1.0327775580784799</v>
      </c>
      <c r="E374" s="230">
        <v>1.7372540688420901</v>
      </c>
    </row>
    <row r="375" spans="1:5" x14ac:dyDescent="0.25">
      <c r="A375" s="230">
        <v>14687.278152848399</v>
      </c>
      <c r="B375" s="230">
        <v>1.5361483330619501</v>
      </c>
      <c r="C375" s="230">
        <v>1.7379895151843701</v>
      </c>
      <c r="D375" s="230">
        <v>1.03278725336639</v>
      </c>
      <c r="E375" s="230">
        <v>1.7367723184702399</v>
      </c>
    </row>
    <row r="376" spans="1:5" x14ac:dyDescent="0.25">
      <c r="A376" s="230">
        <v>14688.6046354802</v>
      </c>
      <c r="B376" s="230">
        <v>1.0811227732258499</v>
      </c>
      <c r="C376" s="230">
        <v>1.73798033062822</v>
      </c>
      <c r="D376" s="230">
        <v>1.03279004569155</v>
      </c>
      <c r="E376" s="230">
        <v>1.7366367889554899</v>
      </c>
    </row>
    <row r="377" spans="1:5" x14ac:dyDescent="0.25">
      <c r="A377" s="230">
        <v>14693.3792507566</v>
      </c>
      <c r="B377" s="230">
        <v>1.0898997737403</v>
      </c>
      <c r="C377" s="230">
        <v>1.7379473001532899</v>
      </c>
      <c r="D377" s="230">
        <v>1.03280036559053</v>
      </c>
      <c r="E377" s="230">
        <v>1.7361485593678101</v>
      </c>
    </row>
    <row r="378" spans="1:5" x14ac:dyDescent="0.25">
      <c r="A378" s="230">
        <v>14696.6989956505</v>
      </c>
      <c r="B378" s="230">
        <v>1.28941169962524</v>
      </c>
      <c r="C378" s="230">
        <v>1.7379243771456701</v>
      </c>
      <c r="D378" s="230">
        <v>1.0328077762357</v>
      </c>
      <c r="E378" s="230">
        <v>1.7358090979480001</v>
      </c>
    </row>
    <row r="379" spans="1:5" x14ac:dyDescent="0.25">
      <c r="A379" s="230">
        <v>14702.8735153165</v>
      </c>
      <c r="B379" s="230">
        <v>0.68947712509401804</v>
      </c>
      <c r="C379" s="230">
        <v>1.7378818216476899</v>
      </c>
      <c r="D379" s="230">
        <v>1.0328220734243101</v>
      </c>
      <c r="E379" s="230">
        <v>1.7351777207550301</v>
      </c>
    </row>
    <row r="380" spans="1:5" x14ac:dyDescent="0.25">
      <c r="A380" s="230">
        <v>14703.913436784</v>
      </c>
      <c r="B380" s="230">
        <v>2.3630105038162701</v>
      </c>
      <c r="C380" s="230">
        <v>1.7378746563299099</v>
      </c>
      <c r="D380" s="230">
        <v>1.0328245828046101</v>
      </c>
      <c r="E380" s="230">
        <v>1.7350713254913499</v>
      </c>
    </row>
    <row r="381" spans="1:5" x14ac:dyDescent="0.25">
      <c r="A381" s="230">
        <v>14704.094020570999</v>
      </c>
      <c r="B381" s="230">
        <v>1.54525804389463</v>
      </c>
      <c r="C381" s="230">
        <v>1.73787341449319</v>
      </c>
      <c r="D381" s="230">
        <v>1.0328250185619401</v>
      </c>
      <c r="E381" s="230">
        <v>1.7350528495205799</v>
      </c>
    </row>
    <row r="382" spans="1:5" x14ac:dyDescent="0.25">
      <c r="A382" s="230">
        <v>14712.992875804999</v>
      </c>
      <c r="B382" s="230">
        <v>2.4786039784567802</v>
      </c>
      <c r="C382" s="230">
        <v>1.7378122911057801</v>
      </c>
      <c r="D382" s="230">
        <v>1.0328470049765299</v>
      </c>
      <c r="E382" s="230">
        <v>1.7341418262514301</v>
      </c>
    </row>
    <row r="383" spans="1:5" x14ac:dyDescent="0.25">
      <c r="A383" s="230">
        <v>14721.595518473499</v>
      </c>
      <c r="B383" s="230">
        <v>1.65189127715477</v>
      </c>
      <c r="C383" s="230">
        <v>1.7377534113120101</v>
      </c>
      <c r="D383" s="230">
        <v>1.03286962798785</v>
      </c>
      <c r="E383" s="230">
        <v>1.7332610139169999</v>
      </c>
    </row>
    <row r="384" spans="1:5" x14ac:dyDescent="0.25">
      <c r="A384" s="230">
        <v>14730.783995597099</v>
      </c>
      <c r="B384" s="230">
        <v>1.88570350202097</v>
      </c>
      <c r="C384" s="230">
        <v>1.7376907646372599</v>
      </c>
      <c r="D384" s="230">
        <v>1.03289515526844</v>
      </c>
      <c r="E384" s="230">
        <v>1.7323194057336</v>
      </c>
    </row>
    <row r="385" spans="1:5" x14ac:dyDescent="0.25">
      <c r="A385" s="230">
        <v>14732.1399532621</v>
      </c>
      <c r="B385" s="230">
        <v>1.9751001336968801</v>
      </c>
      <c r="C385" s="230">
        <v>1.7376815207401199</v>
      </c>
      <c r="D385" s="230">
        <v>1.0328990209694699</v>
      </c>
      <c r="E385" s="230">
        <v>1.7321803881387501</v>
      </c>
    </row>
    <row r="386" spans="1:5" x14ac:dyDescent="0.25">
      <c r="A386" s="230">
        <v>14734.0125548409</v>
      </c>
      <c r="B386" s="230">
        <v>2.04260949111015</v>
      </c>
      <c r="C386" s="230">
        <v>1.7376687858187601</v>
      </c>
      <c r="D386" s="230">
        <v>1.03290439496317</v>
      </c>
      <c r="E386" s="230">
        <v>1.7319883817894099</v>
      </c>
    </row>
    <row r="387" spans="1:5" x14ac:dyDescent="0.25">
      <c r="A387" s="230">
        <v>14735.9703555167</v>
      </c>
      <c r="B387" s="230">
        <v>0.96098085821863</v>
      </c>
      <c r="C387" s="230">
        <v>1.7376555353285901</v>
      </c>
      <c r="D387" s="230">
        <v>1.03291013830792</v>
      </c>
      <c r="E387" s="230">
        <v>1.73178763958949</v>
      </c>
    </row>
    <row r="388" spans="1:5" x14ac:dyDescent="0.25">
      <c r="A388" s="230">
        <v>14743.3784004512</v>
      </c>
      <c r="B388" s="230">
        <v>0.82297120826242398</v>
      </c>
      <c r="C388" s="230">
        <v>1.7376053973202701</v>
      </c>
      <c r="D388" s="230">
        <v>1.0329324901781001</v>
      </c>
      <c r="E388" s="230">
        <v>1.73102759239116</v>
      </c>
    </row>
    <row r="389" spans="1:5" x14ac:dyDescent="0.25">
      <c r="A389" s="230">
        <v>14747.1061552275</v>
      </c>
      <c r="B389" s="230">
        <v>1.1097198992103601</v>
      </c>
      <c r="C389" s="230">
        <v>1.73758016769469</v>
      </c>
      <c r="D389" s="230">
        <v>1.0329441068504199</v>
      </c>
      <c r="E389" s="230">
        <v>1.7306449078117101</v>
      </c>
    </row>
    <row r="390" spans="1:5" x14ac:dyDescent="0.25">
      <c r="A390" s="230">
        <v>14750.3987590755</v>
      </c>
      <c r="B390" s="230">
        <v>0.58338523878316295</v>
      </c>
      <c r="C390" s="230">
        <v>1.73755788319175</v>
      </c>
      <c r="D390" s="230">
        <v>1.0329545720456801</v>
      </c>
      <c r="E390" s="230">
        <v>1.73030689504142</v>
      </c>
    </row>
    <row r="391" spans="1:5" x14ac:dyDescent="0.25">
      <c r="A391" s="230">
        <v>14756.334442249699</v>
      </c>
      <c r="B391" s="230">
        <v>1.73060562145708</v>
      </c>
      <c r="C391" s="230">
        <v>1.73751773717129</v>
      </c>
      <c r="D391" s="230">
        <v>1.03297392316235</v>
      </c>
      <c r="E391" s="230">
        <v>1.7296975485163499</v>
      </c>
    </row>
    <row r="392" spans="1:5" x14ac:dyDescent="0.25">
      <c r="A392" s="230">
        <v>14757.0423807961</v>
      </c>
      <c r="B392" s="230">
        <v>0.88929687399799096</v>
      </c>
      <c r="C392" s="230">
        <v>1.73751297291309</v>
      </c>
      <c r="D392" s="230">
        <v>1.03297627282142</v>
      </c>
      <c r="E392" s="230">
        <v>1.7296248728224899</v>
      </c>
    </row>
    <row r="393" spans="1:5" x14ac:dyDescent="0.25">
      <c r="A393" s="230">
        <v>14763.040712387499</v>
      </c>
      <c r="B393" s="230">
        <v>0.97573407907434195</v>
      </c>
      <c r="C393" s="230">
        <v>1.7374726288335001</v>
      </c>
      <c r="D393" s="230">
        <v>1.0329965381961099</v>
      </c>
      <c r="E393" s="230">
        <v>1.72900882771606</v>
      </c>
    </row>
    <row r="394" spans="1:5" x14ac:dyDescent="0.25">
      <c r="A394" s="230">
        <v>14765.322263161201</v>
      </c>
      <c r="B394" s="230">
        <v>1.81355114163289</v>
      </c>
      <c r="C394" s="230">
        <v>1.7374573103201401</v>
      </c>
      <c r="D394" s="230">
        <v>1.0330044551444399</v>
      </c>
      <c r="E394" s="230">
        <v>1.72877440312183</v>
      </c>
    </row>
    <row r="395" spans="1:5" x14ac:dyDescent="0.25">
      <c r="A395" s="230">
        <v>14766.896625908799</v>
      </c>
      <c r="B395" s="230">
        <v>1.9382705418783199</v>
      </c>
      <c r="C395" s="230">
        <v>1.7374467399234399</v>
      </c>
      <c r="D395" s="230">
        <v>1.0330099244656701</v>
      </c>
      <c r="E395" s="230">
        <v>1.7286125997120401</v>
      </c>
    </row>
    <row r="396" spans="1:5" x14ac:dyDescent="0.25">
      <c r="A396" s="230">
        <v>14771.3382130931</v>
      </c>
      <c r="B396" s="230">
        <v>0.83542062736117195</v>
      </c>
      <c r="C396" s="230">
        <v>1.7374170108337299</v>
      </c>
      <c r="D396" s="230">
        <v>1.0330256245218801</v>
      </c>
      <c r="E396" s="230">
        <v>1.72815601153987</v>
      </c>
    </row>
    <row r="397" spans="1:5" x14ac:dyDescent="0.25">
      <c r="A397" s="230">
        <v>14778.0503523145</v>
      </c>
      <c r="B397" s="230">
        <v>1.46081091188657</v>
      </c>
      <c r="C397" s="230">
        <v>1.7373721092355101</v>
      </c>
      <c r="D397" s="230">
        <v>1.0330500552958199</v>
      </c>
      <c r="E397" s="230">
        <v>1.7274653778370199</v>
      </c>
    </row>
    <row r="398" spans="1:5" x14ac:dyDescent="0.25">
      <c r="A398" s="230">
        <v>14778.714254286901</v>
      </c>
      <c r="B398" s="230">
        <v>0.82284654814579505</v>
      </c>
      <c r="C398" s="230">
        <v>1.73736767870239</v>
      </c>
      <c r="D398" s="230">
        <v>1.0330525086359601</v>
      </c>
      <c r="E398" s="230">
        <v>1.72739705711963</v>
      </c>
    </row>
    <row r="399" spans="1:5" x14ac:dyDescent="0.25">
      <c r="A399" s="230">
        <v>14787.7153784208</v>
      </c>
      <c r="B399" s="230">
        <v>1.5958279958868899</v>
      </c>
      <c r="C399" s="230">
        <v>1.7373078197405101</v>
      </c>
      <c r="D399" s="230">
        <v>1.03308662859415</v>
      </c>
      <c r="E399" s="230">
        <v>1.72647077088506</v>
      </c>
    </row>
    <row r="400" spans="1:5" x14ac:dyDescent="0.25">
      <c r="A400" s="230">
        <v>14796.4218543678</v>
      </c>
      <c r="B400" s="230">
        <v>1.68228461850919</v>
      </c>
      <c r="C400" s="230">
        <v>1.7372499406180799</v>
      </c>
      <c r="D400" s="230">
        <v>1.0331210385573399</v>
      </c>
      <c r="E400" s="230">
        <v>1.7255747908279</v>
      </c>
    </row>
    <row r="401" spans="1:5" x14ac:dyDescent="0.25">
      <c r="A401" s="230">
        <v>14804.273063709399</v>
      </c>
      <c r="B401" s="230">
        <v>1.8793100411997199</v>
      </c>
      <c r="C401" s="230">
        <v>1.7371980186372999</v>
      </c>
      <c r="D401" s="230">
        <v>1.03315322003909</v>
      </c>
      <c r="E401" s="230">
        <v>1.72476590243383</v>
      </c>
    </row>
    <row r="402" spans="1:5" x14ac:dyDescent="0.25">
      <c r="A402" s="230">
        <v>14807.4226056519</v>
      </c>
      <c r="B402" s="230">
        <v>3.03391847673926</v>
      </c>
      <c r="C402" s="230">
        <v>1.7371772384297299</v>
      </c>
      <c r="D402" s="230">
        <v>1.03316640802614</v>
      </c>
      <c r="E402" s="230">
        <v>1.72444122571047</v>
      </c>
    </row>
    <row r="403" spans="1:5" x14ac:dyDescent="0.25">
      <c r="A403" s="230">
        <v>14807.5569990329</v>
      </c>
      <c r="B403" s="230">
        <v>1.87825089831684</v>
      </c>
      <c r="C403" s="230">
        <v>1.73717635234021</v>
      </c>
      <c r="D403" s="230">
        <v>1.03316697076771</v>
      </c>
      <c r="E403" s="230">
        <v>1.72442736870332</v>
      </c>
    </row>
    <row r="404" spans="1:5" x14ac:dyDescent="0.25">
      <c r="A404" s="230">
        <v>14816.622211034401</v>
      </c>
      <c r="B404" s="230">
        <v>1.6090777263220399</v>
      </c>
      <c r="C404" s="230">
        <v>1.7371167000965799</v>
      </c>
      <c r="D404" s="230">
        <v>1.0332060587499201</v>
      </c>
      <c r="E404" s="230">
        <v>1.72349267455008</v>
      </c>
    </row>
    <row r="405" spans="1:5" x14ac:dyDescent="0.25">
      <c r="A405" s="230">
        <v>14820.7917549181</v>
      </c>
      <c r="B405" s="230">
        <v>2.01454804328778</v>
      </c>
      <c r="C405" s="230">
        <v>1.7370893413530899</v>
      </c>
      <c r="D405" s="230">
        <v>1.03322444251962</v>
      </c>
      <c r="E405" s="230">
        <v>1.7230624992894601</v>
      </c>
    </row>
    <row r="406" spans="1:5" x14ac:dyDescent="0.25">
      <c r="A406" s="230">
        <v>14821.607074007001</v>
      </c>
      <c r="B406" s="230">
        <v>1.21283040540154</v>
      </c>
      <c r="C406" s="230">
        <v>1.7370839959007101</v>
      </c>
      <c r="D406" s="230">
        <v>1.03322809987232</v>
      </c>
      <c r="E406" s="230">
        <v>1.7229783814044799</v>
      </c>
    </row>
    <row r="407" spans="1:5" x14ac:dyDescent="0.25">
      <c r="A407" s="230">
        <v>14822.597710390801</v>
      </c>
      <c r="B407" s="230">
        <v>1.6102119544451301</v>
      </c>
      <c r="C407" s="230">
        <v>1.7370775082330401</v>
      </c>
      <c r="D407" s="230">
        <v>1.0332325436621299</v>
      </c>
      <c r="E407" s="230">
        <v>1.72287617573</v>
      </c>
    </row>
    <row r="408" spans="1:5" x14ac:dyDescent="0.25">
      <c r="A408" s="230">
        <v>14823.3777767183</v>
      </c>
      <c r="B408" s="230">
        <v>0.87692427108778703</v>
      </c>
      <c r="C408" s="230">
        <v>1.73707239958655</v>
      </c>
      <c r="D408" s="230">
        <v>1.0332360435177901</v>
      </c>
      <c r="E408" s="230">
        <v>1.72279559763829</v>
      </c>
    </row>
    <row r="409" spans="1:5" x14ac:dyDescent="0.25">
      <c r="A409" s="230">
        <v>14828.104927525899</v>
      </c>
      <c r="B409" s="230">
        <v>0.88659195566047599</v>
      </c>
      <c r="C409" s="230">
        <v>1.7370415097029701</v>
      </c>
      <c r="D409" s="230">
        <v>1.0332575602265901</v>
      </c>
      <c r="E409" s="230">
        <v>1.7223072996848401</v>
      </c>
    </row>
    <row r="410" spans="1:5" x14ac:dyDescent="0.25">
      <c r="A410" s="230">
        <v>14831.7827936954</v>
      </c>
      <c r="B410" s="230">
        <v>1.1998544692105599</v>
      </c>
      <c r="C410" s="230">
        <v>1.7370175028220201</v>
      </c>
      <c r="D410" s="230">
        <v>1.03327457873351</v>
      </c>
      <c r="E410" s="230">
        <v>1.7219273891220599</v>
      </c>
    </row>
    <row r="411" spans="1:5" x14ac:dyDescent="0.25">
      <c r="A411" s="230">
        <v>14834.550002780299</v>
      </c>
      <c r="B411" s="230">
        <v>1.05590784693259</v>
      </c>
      <c r="C411" s="230">
        <v>1.73699944015851</v>
      </c>
      <c r="D411" s="230">
        <v>1.0332875438001601</v>
      </c>
      <c r="E411" s="230">
        <v>1.7216415462141601</v>
      </c>
    </row>
    <row r="412" spans="1:5" x14ac:dyDescent="0.25">
      <c r="A412" s="230">
        <v>14836.737511421101</v>
      </c>
      <c r="B412" s="230">
        <v>1.1374058130375799</v>
      </c>
      <c r="C412" s="230">
        <v>1.7369851614281</v>
      </c>
      <c r="D412" s="230"/>
      <c r="E412" s="230">
        <v>1.7214155843111101</v>
      </c>
    </row>
    <row r="413" spans="1:5" x14ac:dyDescent="0.25">
      <c r="A413" s="230">
        <v>14836.9880430634</v>
      </c>
      <c r="B413" s="230">
        <v>1.7369835261094</v>
      </c>
      <c r="C413" s="230">
        <v>1.7369835261094</v>
      </c>
      <c r="D413" s="230">
        <v>1.03329908091721</v>
      </c>
      <c r="E413" s="230">
        <v>1.72138970527886</v>
      </c>
    </row>
    <row r="414" spans="1:5" x14ac:dyDescent="0.25">
      <c r="A414" s="230">
        <v>14840.276595510901</v>
      </c>
      <c r="B414" s="230">
        <v>1.0409059087614201</v>
      </c>
      <c r="C414" s="230">
        <v>1.7369621317886399</v>
      </c>
      <c r="D414" s="230">
        <v>1.0333148121740301</v>
      </c>
      <c r="E414" s="230">
        <v>1.7210500094461501</v>
      </c>
    </row>
    <row r="415" spans="1:5" x14ac:dyDescent="0.25">
      <c r="A415" s="230">
        <v>14840.389194534</v>
      </c>
      <c r="B415" s="230">
        <v>0.83959598494613996</v>
      </c>
      <c r="C415" s="230">
        <v>1.7369613992536801</v>
      </c>
      <c r="D415" s="230">
        <v>1.0333153570675899</v>
      </c>
      <c r="E415" s="230">
        <v>1.7210383783654499</v>
      </c>
    </row>
    <row r="416" spans="1:5" x14ac:dyDescent="0.25">
      <c r="A416" s="230">
        <v>14855.848565505999</v>
      </c>
      <c r="B416" s="230">
        <v>1.03059739723632</v>
      </c>
      <c r="C416" s="230">
        <v>1.73686124686415</v>
      </c>
      <c r="D416" s="230">
        <v>1.0333919514996499</v>
      </c>
      <c r="E416" s="230">
        <v>1.7194407557256499</v>
      </c>
    </row>
    <row r="417" spans="1:5" x14ac:dyDescent="0.25">
      <c r="A417" s="230">
        <v>14856.238000737099</v>
      </c>
      <c r="B417" s="230">
        <v>1.270909241879</v>
      </c>
      <c r="C417" s="230">
        <v>1.73685872393686</v>
      </c>
      <c r="D417" s="230">
        <v>1.0333939573391799</v>
      </c>
      <c r="E417" s="230">
        <v>1.7194004792841999</v>
      </c>
    </row>
    <row r="418" spans="1:5" x14ac:dyDescent="0.25">
      <c r="A418" s="230">
        <v>14856.3676846047</v>
      </c>
      <c r="B418" s="230">
        <v>1.90970436047968</v>
      </c>
      <c r="C418" s="230">
        <v>1.7368578837895301</v>
      </c>
      <c r="D418" s="230">
        <v>1.0333946252937101</v>
      </c>
      <c r="E418" s="230">
        <v>1.7193870633653301</v>
      </c>
    </row>
    <row r="419" spans="1:5" x14ac:dyDescent="0.25">
      <c r="A419" s="230">
        <v>14870.2880285923</v>
      </c>
      <c r="B419" s="230">
        <v>1.08415947513956</v>
      </c>
      <c r="C419" s="230">
        <v>1.73676829345138</v>
      </c>
      <c r="D419" s="230">
        <v>1.03346739644871</v>
      </c>
      <c r="E419" s="230">
        <v>1.71794618680657</v>
      </c>
    </row>
    <row r="420" spans="1:5" x14ac:dyDescent="0.25">
      <c r="A420" s="230">
        <v>14872.2988546778</v>
      </c>
      <c r="B420" s="230">
        <v>1.67335401073747</v>
      </c>
      <c r="C420" s="230">
        <v>1.7367553912970699</v>
      </c>
      <c r="D420" s="230">
        <v>1.03347832438784</v>
      </c>
      <c r="E420" s="230">
        <v>1.7177379953391401</v>
      </c>
    </row>
    <row r="421" spans="1:5" x14ac:dyDescent="0.25">
      <c r="A421" s="230">
        <v>14881.695275419101</v>
      </c>
      <c r="B421" s="230">
        <v>1.0610148561534001</v>
      </c>
      <c r="C421" s="230">
        <v>1.7366953764183</v>
      </c>
      <c r="D421" s="230">
        <v>1.03352966949307</v>
      </c>
      <c r="E421" s="230">
        <v>1.71676402648994</v>
      </c>
    </row>
    <row r="422" spans="1:5" x14ac:dyDescent="0.25">
      <c r="A422" s="230">
        <v>14883.468345868099</v>
      </c>
      <c r="B422" s="230">
        <v>0.79128220665862803</v>
      </c>
      <c r="C422" s="230">
        <v>1.7366840606449501</v>
      </c>
      <c r="D422" s="230">
        <v>1.0335395609131699</v>
      </c>
      <c r="E422" s="230">
        <v>1.71657998673107</v>
      </c>
    </row>
    <row r="423" spans="1:5" x14ac:dyDescent="0.25">
      <c r="A423" s="230">
        <v>14885.109288125301</v>
      </c>
      <c r="B423" s="230">
        <v>1.0434508167604499</v>
      </c>
      <c r="C423" s="230">
        <v>1.73667358811654</v>
      </c>
      <c r="D423" s="230">
        <v>1.03354876612054</v>
      </c>
      <c r="E423" s="230">
        <v>1.71640966150937</v>
      </c>
    </row>
    <row r="424" spans="1:5" x14ac:dyDescent="0.25">
      <c r="A424" s="230">
        <v>14894.0704560663</v>
      </c>
      <c r="B424" s="230">
        <v>2.0135707506223399</v>
      </c>
      <c r="C424" s="230">
        <v>1.7366164841140701</v>
      </c>
      <c r="D424" s="230">
        <v>1.0335999112024401</v>
      </c>
      <c r="E424" s="230">
        <v>1.71547951731347</v>
      </c>
    </row>
    <row r="425" spans="1:5" x14ac:dyDescent="0.25">
      <c r="A425" s="230">
        <v>14902.6275408849</v>
      </c>
      <c r="B425" s="230">
        <v>1.1473645252690901</v>
      </c>
      <c r="C425" s="230">
        <v>1.73656228010644</v>
      </c>
      <c r="D425" s="230">
        <v>1.0336500913299</v>
      </c>
      <c r="E425" s="230">
        <v>1.7145913158167101</v>
      </c>
    </row>
    <row r="426" spans="1:5" x14ac:dyDescent="0.25">
      <c r="A426" s="230">
        <v>14902.958664514201</v>
      </c>
      <c r="B426" s="230">
        <v>0.77319138793356901</v>
      </c>
      <c r="C426" s="230">
        <v>1.73656018263655</v>
      </c>
      <c r="D426" s="230">
        <v>1.0336520603681301</v>
      </c>
      <c r="E426" s="230">
        <v>1.7145569461091099</v>
      </c>
    </row>
    <row r="427" spans="1:5" x14ac:dyDescent="0.25">
      <c r="A427" s="230">
        <v>14908.996971816699</v>
      </c>
      <c r="B427" s="230">
        <v>0.75372377228912801</v>
      </c>
      <c r="C427" s="230">
        <v>1.7365220523530001</v>
      </c>
      <c r="D427" s="230">
        <v>1.0336883181623799</v>
      </c>
      <c r="E427" s="230">
        <v>1.7139301866813901</v>
      </c>
    </row>
    <row r="428" spans="1:5" x14ac:dyDescent="0.25">
      <c r="A428" s="230">
        <v>14921.433154591999</v>
      </c>
      <c r="B428" s="230">
        <v>1.7828034936852499</v>
      </c>
      <c r="C428" s="230">
        <v>1.7364438131694799</v>
      </c>
      <c r="D428" s="230">
        <v>1.0337650908035001</v>
      </c>
      <c r="E428" s="230">
        <v>1.71263934565445</v>
      </c>
    </row>
    <row r="429" spans="1:5" x14ac:dyDescent="0.25">
      <c r="A429" s="230">
        <v>14923.9414422713</v>
      </c>
      <c r="B429" s="230">
        <v>1.44418332151941</v>
      </c>
      <c r="C429" s="230">
        <v>1.7364280865423101</v>
      </c>
      <c r="D429" s="230">
        <v>1.03378095959946</v>
      </c>
      <c r="E429" s="230">
        <v>1.7123789924011801</v>
      </c>
    </row>
    <row r="430" spans="1:5" x14ac:dyDescent="0.25">
      <c r="A430" s="230">
        <v>14925.7520306837</v>
      </c>
      <c r="B430" s="230">
        <v>1.39707731050898</v>
      </c>
      <c r="C430" s="230">
        <v>1.73641675466087</v>
      </c>
      <c r="D430" s="230">
        <v>1.03379241436931</v>
      </c>
      <c r="E430" s="230">
        <v>1.7121910583825299</v>
      </c>
    </row>
    <row r="431" spans="1:5" x14ac:dyDescent="0.25">
      <c r="A431" s="230">
        <v>14927.6464337578</v>
      </c>
      <c r="B431" s="230">
        <v>0.68566690670219799</v>
      </c>
      <c r="C431" s="230">
        <v>1.73640489821084</v>
      </c>
      <c r="D431" s="230">
        <v>1.0338045071570801</v>
      </c>
      <c r="E431" s="230">
        <v>1.7119943171723</v>
      </c>
    </row>
    <row r="432" spans="1:5" x14ac:dyDescent="0.25">
      <c r="A432" s="230">
        <v>14928.1326602874</v>
      </c>
      <c r="B432" s="230">
        <v>2.0044103438154899</v>
      </c>
      <c r="C432" s="230">
        <v>1.73640185507781</v>
      </c>
      <c r="D432" s="230">
        <v>1.03380764136465</v>
      </c>
      <c r="E432" s="230">
        <v>1.7119437553368799</v>
      </c>
    </row>
    <row r="433" spans="1:5" x14ac:dyDescent="0.25">
      <c r="A433" s="230">
        <v>14928.854996321499</v>
      </c>
      <c r="B433" s="230">
        <v>0.36436416441223402</v>
      </c>
      <c r="C433" s="230">
        <v>1.7363973522905201</v>
      </c>
      <c r="D433" s="230">
        <v>1.03381229752989</v>
      </c>
      <c r="E433" s="230">
        <v>1.71186863024326</v>
      </c>
    </row>
    <row r="434" spans="1:5" x14ac:dyDescent="0.25">
      <c r="A434" s="230">
        <v>14954.668577553901</v>
      </c>
      <c r="B434" s="230">
        <v>1.0390159904092999</v>
      </c>
      <c r="C434" s="230">
        <v>1.7362369582307</v>
      </c>
      <c r="D434" s="230">
        <v>1.03398416968338</v>
      </c>
      <c r="E434" s="230">
        <v>1.7091810399026499</v>
      </c>
    </row>
    <row r="435" spans="1:5" x14ac:dyDescent="0.25">
      <c r="A435" s="230">
        <v>14958.683604977399</v>
      </c>
      <c r="B435" s="230">
        <v>0.99117189691140295</v>
      </c>
      <c r="C435" s="230">
        <v>1.7362121587242001</v>
      </c>
      <c r="D435" s="230">
        <v>1.03401201004289</v>
      </c>
      <c r="E435" s="230">
        <v>1.7087626316376801</v>
      </c>
    </row>
    <row r="436" spans="1:5" x14ac:dyDescent="0.25">
      <c r="A436" s="230">
        <v>14959.199585022599</v>
      </c>
      <c r="B436" s="230">
        <v>0.95705459338737398</v>
      </c>
      <c r="C436" s="230">
        <v>1.73620897710636</v>
      </c>
      <c r="D436" s="230">
        <v>1.03401562898495</v>
      </c>
      <c r="E436" s="230">
        <v>1.70870886106709</v>
      </c>
    </row>
    <row r="437" spans="1:5" x14ac:dyDescent="0.25">
      <c r="A437" s="230">
        <v>14959.3050382151</v>
      </c>
      <c r="B437" s="230">
        <v>1.69336943600529</v>
      </c>
      <c r="C437" s="230">
        <v>1.7362083270916799</v>
      </c>
      <c r="D437" s="230">
        <v>1.03401636860462</v>
      </c>
      <c r="E437" s="230">
        <v>1.70869787173062</v>
      </c>
    </row>
    <row r="438" spans="1:5" x14ac:dyDescent="0.25">
      <c r="A438" s="230">
        <v>14963.3174096246</v>
      </c>
      <c r="B438" s="230">
        <v>0.995474342459302</v>
      </c>
      <c r="C438" s="230">
        <v>1.7361836188020501</v>
      </c>
      <c r="D438" s="230">
        <v>1.03404451027361</v>
      </c>
      <c r="E438" s="230">
        <v>1.70827974025037</v>
      </c>
    </row>
    <row r="439" spans="1:5" x14ac:dyDescent="0.25">
      <c r="A439" s="230">
        <v>14964.688661173799</v>
      </c>
      <c r="B439" s="230">
        <v>1.35722579820947</v>
      </c>
      <c r="C439" s="230">
        <v>1.7361751845873701</v>
      </c>
      <c r="D439" s="230">
        <v>1.03405437329891</v>
      </c>
      <c r="E439" s="230">
        <v>1.70813684135554</v>
      </c>
    </row>
    <row r="440" spans="1:5" x14ac:dyDescent="0.25">
      <c r="A440" s="230">
        <v>14973.8247721351</v>
      </c>
      <c r="B440" s="230">
        <v>2.5456436693792801</v>
      </c>
      <c r="C440" s="230">
        <v>1.7361191307167101</v>
      </c>
      <c r="D440" s="230">
        <v>1.0341200867659801</v>
      </c>
      <c r="E440" s="230">
        <v>1.7071842256029099</v>
      </c>
    </row>
    <row r="441" spans="1:5" x14ac:dyDescent="0.25">
      <c r="A441" s="230">
        <v>14975.544346406101</v>
      </c>
      <c r="B441" s="230">
        <v>1.2029663162400599</v>
      </c>
      <c r="C441" s="230">
        <v>1.7361086192430899</v>
      </c>
      <c r="D441" s="230">
        <v>1.03413245517828</v>
      </c>
      <c r="E441" s="230">
        <v>1.7070048244045899</v>
      </c>
    </row>
    <row r="442" spans="1:5" x14ac:dyDescent="0.25">
      <c r="A442" s="230">
        <v>14981.040448433299</v>
      </c>
      <c r="B442" s="230">
        <v>1.50337437393924</v>
      </c>
      <c r="C442" s="230">
        <v>1.73607502830631</v>
      </c>
      <c r="D442" s="230">
        <v>1.0341725630822101</v>
      </c>
      <c r="E442" s="230">
        <v>1.7064311111566599</v>
      </c>
    </row>
    <row r="443" spans="1:5" x14ac:dyDescent="0.25">
      <c r="A443" s="230">
        <v>14990.953066518199</v>
      </c>
      <c r="B443" s="230">
        <v>1.60530819120839</v>
      </c>
      <c r="C443" s="230">
        <v>1.73601468967493</v>
      </c>
      <c r="D443" s="230">
        <v>1.0342465884576799</v>
      </c>
      <c r="E443" s="230">
        <v>1.70539596722791</v>
      </c>
    </row>
    <row r="444" spans="1:5" x14ac:dyDescent="0.25">
      <c r="A444" s="230">
        <v>14992.8147142464</v>
      </c>
      <c r="B444" s="230">
        <v>1.1408526176535301</v>
      </c>
      <c r="C444" s="230">
        <v>1.7360033905063099</v>
      </c>
      <c r="D444" s="230">
        <v>1.03426069403285</v>
      </c>
      <c r="E444" s="230">
        <v>1.70520137041168</v>
      </c>
    </row>
    <row r="445" spans="1:5" x14ac:dyDescent="0.25">
      <c r="A445" s="230">
        <v>14995.1736671341</v>
      </c>
      <c r="B445" s="230">
        <v>0.83129043521901202</v>
      </c>
      <c r="C445" s="230">
        <v>1.7359890839353</v>
      </c>
      <c r="D445" s="230">
        <v>1.03427867820914</v>
      </c>
      <c r="E445" s="230">
        <v>1.7049547906132401</v>
      </c>
    </row>
    <row r="446" spans="1:5" x14ac:dyDescent="0.25">
      <c r="A446" s="230">
        <v>14998.0799790206</v>
      </c>
      <c r="B446" s="230">
        <v>1.7910559019549599</v>
      </c>
      <c r="C446" s="230">
        <v>1.7359714915711599</v>
      </c>
      <c r="D446" s="230">
        <v>1.0343009772840199</v>
      </c>
      <c r="E446" s="230">
        <v>1.7046509957375999</v>
      </c>
    </row>
    <row r="447" spans="1:5" x14ac:dyDescent="0.25">
      <c r="A447" s="230">
        <v>15002.367621940701</v>
      </c>
      <c r="B447" s="230">
        <v>1.9719542736308799</v>
      </c>
      <c r="C447" s="230">
        <v>1.7359455482581101</v>
      </c>
      <c r="D447" s="230">
        <v>1.0343341795438501</v>
      </c>
      <c r="E447" s="230">
        <v>1.70420281123483</v>
      </c>
    </row>
    <row r="448" spans="1:5" x14ac:dyDescent="0.25">
      <c r="A448" s="230">
        <v>15003.7396582526</v>
      </c>
      <c r="B448" s="230">
        <v>0.86136338220088604</v>
      </c>
      <c r="C448" s="230">
        <v>1.73593726630484</v>
      </c>
      <c r="D448" s="230">
        <v>1.0343448519532701</v>
      </c>
      <c r="E448" s="230">
        <v>1.7040593931788801</v>
      </c>
    </row>
    <row r="449" spans="1:5" x14ac:dyDescent="0.25">
      <c r="A449" s="230">
        <v>15005.3520618273</v>
      </c>
      <c r="B449" s="230">
        <v>1.9548410804724801</v>
      </c>
      <c r="C449" s="230">
        <v>1.7359275334348501</v>
      </c>
      <c r="D449" s="230">
        <v>1.03435749896331</v>
      </c>
      <c r="E449" s="230">
        <v>1.70389084969057</v>
      </c>
    </row>
    <row r="450" spans="1:5" x14ac:dyDescent="0.25">
      <c r="A450" s="230">
        <v>15011.935199105699</v>
      </c>
      <c r="B450" s="230">
        <v>0.70445307406015201</v>
      </c>
      <c r="C450" s="230">
        <v>1.73588789711616</v>
      </c>
      <c r="D450" s="230">
        <v>1.0344094492573499</v>
      </c>
      <c r="E450" s="230">
        <v>1.7032022357374701</v>
      </c>
    </row>
    <row r="451" spans="1:5" x14ac:dyDescent="0.25">
      <c r="A451" s="230">
        <v>15014.3711825224</v>
      </c>
      <c r="B451" s="230">
        <v>2.91243473193934</v>
      </c>
      <c r="C451" s="230">
        <v>1.7358732473201599</v>
      </c>
      <c r="D451" s="230">
        <v>1.03442888304181</v>
      </c>
      <c r="E451" s="230">
        <v>1.70294725501364</v>
      </c>
    </row>
    <row r="452" spans="1:5" x14ac:dyDescent="0.25">
      <c r="A452" s="230">
        <v>15022.0705705042</v>
      </c>
      <c r="B452" s="230">
        <v>1.55525213032273</v>
      </c>
      <c r="C452" s="230">
        <v>1.73582714853261</v>
      </c>
      <c r="D452" s="230">
        <v>1.0344910578983699</v>
      </c>
      <c r="E452" s="230">
        <v>1.7021413400360801</v>
      </c>
    </row>
    <row r="453" spans="1:5" x14ac:dyDescent="0.25">
      <c r="A453" s="230">
        <v>15025.3393183111</v>
      </c>
      <c r="B453" s="230">
        <v>1.02310221990829</v>
      </c>
      <c r="C453" s="230">
        <v>1.7358075774561701</v>
      </c>
      <c r="D453" s="230">
        <v>1.0345177711420199</v>
      </c>
      <c r="E453" s="230">
        <v>1.70179885306121</v>
      </c>
    </row>
    <row r="454" spans="1:5" x14ac:dyDescent="0.25">
      <c r="A454" s="230">
        <v>15026.424496212599</v>
      </c>
      <c r="B454" s="230">
        <v>1.05748876499525</v>
      </c>
      <c r="C454" s="230">
        <v>1.7358010801364301</v>
      </c>
      <c r="D454" s="230">
        <v>1.0345266880137001</v>
      </c>
      <c r="E454" s="230">
        <v>1.7016851522440699</v>
      </c>
    </row>
    <row r="455" spans="1:5" x14ac:dyDescent="0.25">
      <c r="A455" s="230">
        <v>15027.372470702099</v>
      </c>
      <c r="B455" s="230">
        <v>2.4781029939970698</v>
      </c>
      <c r="C455" s="230">
        <v>1.73579540429899</v>
      </c>
      <c r="D455" s="230">
        <v>1.0345345307460401</v>
      </c>
      <c r="E455" s="230">
        <v>1.70158582707909</v>
      </c>
    </row>
    <row r="456" spans="1:5" x14ac:dyDescent="0.25">
      <c r="A456" s="230">
        <v>15031.359774136101</v>
      </c>
      <c r="B456" s="230">
        <v>0.93837405831713705</v>
      </c>
      <c r="C456" s="230">
        <v>1.73577163730812</v>
      </c>
      <c r="D456" s="230">
        <v>1.03456751829365</v>
      </c>
      <c r="E456" s="230">
        <v>1.7011680525759301</v>
      </c>
    </row>
    <row r="457" spans="1:5" x14ac:dyDescent="0.25">
      <c r="A457" s="230">
        <v>15032.8262005942</v>
      </c>
      <c r="B457" s="230">
        <v>1.03629710338407</v>
      </c>
      <c r="C457" s="230">
        <v>1.73576289642726</v>
      </c>
      <c r="D457" s="230">
        <v>1.03457973789548</v>
      </c>
      <c r="E457" s="230">
        <v>1.70101440598366</v>
      </c>
    </row>
    <row r="458" spans="1:5" x14ac:dyDescent="0.25">
      <c r="A458" s="230">
        <v>15036.1065040553</v>
      </c>
      <c r="B458" s="230">
        <v>0.76117834799105399</v>
      </c>
      <c r="C458" s="230">
        <v>1.73574338478461</v>
      </c>
      <c r="D458" s="230">
        <v>1.03460721782351</v>
      </c>
      <c r="E458" s="230">
        <v>1.70067070825125</v>
      </c>
    </row>
    <row r="459" spans="1:5" x14ac:dyDescent="0.25">
      <c r="A459" s="230">
        <v>15038.6710174162</v>
      </c>
      <c r="B459" s="230">
        <v>1.7939936209679499</v>
      </c>
      <c r="C459" s="230">
        <v>1.7357281600246499</v>
      </c>
      <c r="D459" s="230">
        <v>1.03462890033385</v>
      </c>
      <c r="E459" s="230">
        <v>1.7004020082857301</v>
      </c>
    </row>
    <row r="460" spans="1:5" x14ac:dyDescent="0.25">
      <c r="A460" s="230">
        <v>15040.869331219499</v>
      </c>
      <c r="B460" s="230">
        <v>1.99651432080719</v>
      </c>
      <c r="C460" s="230">
        <v>1.7357151092835399</v>
      </c>
      <c r="D460" s="230">
        <v>1.0346474866912001</v>
      </c>
      <c r="E460" s="230">
        <v>1.70017150680838</v>
      </c>
    </row>
    <row r="461" spans="1:5" x14ac:dyDescent="0.25">
      <c r="A461" s="230">
        <v>15042.052799147999</v>
      </c>
      <c r="B461" s="230">
        <v>1.6039975636400701</v>
      </c>
      <c r="C461" s="230">
        <v>1.73570809489596</v>
      </c>
      <c r="D461" s="230">
        <v>1.03465755392232</v>
      </c>
      <c r="E461" s="230">
        <v>1.70004741574116</v>
      </c>
    </row>
    <row r="462" spans="1:5" x14ac:dyDescent="0.25">
      <c r="A462" s="230">
        <v>15045.7037885921</v>
      </c>
      <c r="B462" s="230">
        <v>1.0233732269090201</v>
      </c>
      <c r="C462" s="230">
        <v>1.7356864829663901</v>
      </c>
      <c r="D462" s="230">
        <v>1.0346888183338101</v>
      </c>
      <c r="E462" s="230">
        <v>1.69966449595053</v>
      </c>
    </row>
    <row r="463" spans="1:5" x14ac:dyDescent="0.25">
      <c r="A463" s="230">
        <v>15046.942318736499</v>
      </c>
      <c r="B463" s="230">
        <v>2.8266134456138099</v>
      </c>
      <c r="C463" s="230">
        <v>1.7356791515219601</v>
      </c>
      <c r="D463" s="230">
        <v>1.0346994472392701</v>
      </c>
      <c r="E463" s="230">
        <v>1.69953452271897</v>
      </c>
    </row>
    <row r="464" spans="1:5" x14ac:dyDescent="0.25">
      <c r="A464" s="230">
        <v>15061.424703144399</v>
      </c>
      <c r="B464" s="230">
        <v>0.83043425016240402</v>
      </c>
      <c r="C464" s="230">
        <v>1.73559383228139</v>
      </c>
      <c r="D464" s="230">
        <v>1.0348262405503099</v>
      </c>
      <c r="E464" s="230">
        <v>1.6980144804652699</v>
      </c>
    </row>
    <row r="465" spans="1:5" x14ac:dyDescent="0.25">
      <c r="A465" s="230">
        <v>15065.8769494516</v>
      </c>
      <c r="B465" s="230">
        <v>1.5932474094767901</v>
      </c>
      <c r="C465" s="230">
        <v>1.7355677249759001</v>
      </c>
      <c r="D465" s="230">
        <v>1.0348658229316601</v>
      </c>
      <c r="E465" s="230">
        <v>1.6975467999828799</v>
      </c>
    </row>
    <row r="466" spans="1:5" x14ac:dyDescent="0.25">
      <c r="A466" s="230">
        <v>15065.885868748701</v>
      </c>
      <c r="B466" s="230">
        <v>1.31723797718084</v>
      </c>
      <c r="C466" s="230">
        <v>1.73556767267448</v>
      </c>
      <c r="D466" s="230">
        <v>1.03486590301808</v>
      </c>
      <c r="E466" s="230">
        <v>1.6975458630668001</v>
      </c>
    </row>
    <row r="467" spans="1:5" x14ac:dyDescent="0.25">
      <c r="A467" s="230">
        <v>15067.273423550299</v>
      </c>
      <c r="B467" s="230">
        <v>0.91566306645407503</v>
      </c>
      <c r="C467" s="230">
        <v>1.7355595529703001</v>
      </c>
      <c r="D467" s="230">
        <v>1.03487836187991</v>
      </c>
      <c r="E467" s="230">
        <v>1.6974001091587301</v>
      </c>
    </row>
    <row r="468" spans="1:5" x14ac:dyDescent="0.25">
      <c r="A468" s="230">
        <v>15068.205101232799</v>
      </c>
      <c r="B468" s="230">
        <v>0.67551071376163996</v>
      </c>
      <c r="C468" s="230">
        <v>1.7355541009714599</v>
      </c>
      <c r="D468" s="230">
        <v>1.03488674999649</v>
      </c>
      <c r="E468" s="230">
        <v>1.6973022422758399</v>
      </c>
    </row>
    <row r="469" spans="1:5" x14ac:dyDescent="0.25">
      <c r="A469" s="230">
        <v>15068.455210959701</v>
      </c>
      <c r="B469" s="230">
        <v>1.0634803872744401</v>
      </c>
      <c r="C469" s="230">
        <v>1.73555263737738</v>
      </c>
      <c r="D469" s="230">
        <v>1.03488900179407</v>
      </c>
      <c r="E469" s="230">
        <v>1.6972759602734699</v>
      </c>
    </row>
    <row r="470" spans="1:5" x14ac:dyDescent="0.25">
      <c r="A470" s="230">
        <v>15070.6788387449</v>
      </c>
      <c r="B470" s="230">
        <v>0.69644799442558603</v>
      </c>
      <c r="C470" s="230">
        <v>1.73553963339964</v>
      </c>
      <c r="D470" s="230">
        <v>1.03490909284056</v>
      </c>
      <c r="E470" s="230">
        <v>1.6970422972671499</v>
      </c>
    </row>
    <row r="471" spans="1:5" x14ac:dyDescent="0.25">
      <c r="A471" s="230">
        <v>15071.9622149959</v>
      </c>
      <c r="B471" s="230">
        <v>0.70811082836690398</v>
      </c>
      <c r="C471" s="230">
        <v>1.7355321403777999</v>
      </c>
      <c r="D471" s="230">
        <v>1.03492073080185</v>
      </c>
      <c r="E471" s="230">
        <v>1.6969073918369999</v>
      </c>
    </row>
    <row r="472" spans="1:5" x14ac:dyDescent="0.25">
      <c r="A472" s="230">
        <v>15074.9027030669</v>
      </c>
      <c r="B472" s="230">
        <v>2.0393183688185199</v>
      </c>
      <c r="C472" s="230">
        <v>1.73551497524589</v>
      </c>
      <c r="D472" s="230">
        <v>1.0349475139181299</v>
      </c>
      <c r="E472" s="230">
        <v>1.6965982475047701</v>
      </c>
    </row>
    <row r="473" spans="1:5" x14ac:dyDescent="0.25">
      <c r="A473" s="230">
        <v>15078.783558659399</v>
      </c>
      <c r="B473" s="230">
        <v>2.2177717373347701</v>
      </c>
      <c r="C473" s="230">
        <v>1.7354923667295801</v>
      </c>
      <c r="D473" s="230">
        <v>1.03498317085765</v>
      </c>
      <c r="E473" s="230">
        <v>1.6961902388743599</v>
      </c>
    </row>
    <row r="474" spans="1:5" x14ac:dyDescent="0.25">
      <c r="A474" s="230">
        <v>15080.636792318301</v>
      </c>
      <c r="B474" s="230">
        <v>4.6535712778648497</v>
      </c>
      <c r="C474" s="230">
        <v>1.7354815982951599</v>
      </c>
      <c r="D474" s="230">
        <v>1.03500020694132</v>
      </c>
      <c r="E474" s="230">
        <v>1.6959954015996901</v>
      </c>
    </row>
    <row r="475" spans="1:5" x14ac:dyDescent="0.25">
      <c r="A475" s="230">
        <v>15092.188979840501</v>
      </c>
      <c r="B475" s="230">
        <v>0.82025658206215102</v>
      </c>
      <c r="C475" s="230">
        <v>1.7354146074927099</v>
      </c>
      <c r="D475" s="230">
        <v>1.0351083684493401</v>
      </c>
      <c r="E475" s="230">
        <v>1.69477957189423</v>
      </c>
    </row>
    <row r="476" spans="1:5" x14ac:dyDescent="0.25">
      <c r="A476" s="230">
        <v>15096.782118654401</v>
      </c>
      <c r="B476" s="230">
        <v>1.96788693631527</v>
      </c>
      <c r="C476" s="230">
        <v>1.7353880846271501</v>
      </c>
      <c r="D476" s="230">
        <v>1.03515196004265</v>
      </c>
      <c r="E476" s="230">
        <v>1.6942959295508799</v>
      </c>
    </row>
    <row r="477" spans="1:5" x14ac:dyDescent="0.25">
      <c r="A477" s="230">
        <v>15101.498200509001</v>
      </c>
      <c r="B477" s="230">
        <v>1.3301545039546401</v>
      </c>
      <c r="C477" s="230">
        <v>1.73536096213522</v>
      </c>
      <c r="D477" s="230">
        <v>1.0351971481473601</v>
      </c>
      <c r="E477" s="230">
        <v>1.69379934171149</v>
      </c>
    </row>
    <row r="478" spans="1:5" x14ac:dyDescent="0.25">
      <c r="A478" s="230">
        <v>15103.7062506354</v>
      </c>
      <c r="B478" s="230">
        <v>1.2844508926376501</v>
      </c>
      <c r="C478" s="230">
        <v>1.73534826349605</v>
      </c>
      <c r="D478" s="230">
        <v>1.0352184743824899</v>
      </c>
      <c r="E478" s="230">
        <v>1.6935668413276299</v>
      </c>
    </row>
    <row r="479" spans="1:5" x14ac:dyDescent="0.25">
      <c r="A479" s="230">
        <v>15104.1774570997</v>
      </c>
      <c r="B479" s="230">
        <v>0.71838907005976604</v>
      </c>
      <c r="C479" s="230">
        <v>1.73534555355719</v>
      </c>
      <c r="D479" s="230"/>
      <c r="E479" s="230">
        <v>1.6935172248435999</v>
      </c>
    </row>
    <row r="480" spans="1:5" x14ac:dyDescent="0.25">
      <c r="A480" s="230">
        <v>15104.1774570997</v>
      </c>
      <c r="B480" s="230">
        <v>0.72460124750128896</v>
      </c>
      <c r="C480" s="230">
        <v>1.73534555355719</v>
      </c>
      <c r="D480" s="230"/>
      <c r="E480" s="230">
        <v>1.6935172248435999</v>
      </c>
    </row>
    <row r="481" spans="1:5" x14ac:dyDescent="0.25">
      <c r="A481" s="230">
        <v>15104.1774570997</v>
      </c>
      <c r="B481" s="230">
        <v>0.98147901958138795</v>
      </c>
      <c r="C481" s="230">
        <v>1.73534555355719</v>
      </c>
      <c r="D481" s="230"/>
      <c r="E481" s="230">
        <v>1.6935172248435999</v>
      </c>
    </row>
    <row r="482" spans="1:5" x14ac:dyDescent="0.25">
      <c r="A482" s="230">
        <v>15108.0261063618</v>
      </c>
      <c r="B482" s="230">
        <v>1.09697193761917</v>
      </c>
      <c r="C482" s="230">
        <v>1.7353234197262299</v>
      </c>
      <c r="D482" s="230">
        <v>1.0352604641365</v>
      </c>
      <c r="E482" s="230">
        <v>1.6931119747905801</v>
      </c>
    </row>
    <row r="483" spans="1:5" x14ac:dyDescent="0.25">
      <c r="A483" s="230">
        <v>15108.2805470732</v>
      </c>
      <c r="B483" s="230">
        <v>1.8649028232667499</v>
      </c>
      <c r="C483" s="230">
        <v>1.7353219564212301</v>
      </c>
      <c r="D483" s="230">
        <v>1.03526294882172</v>
      </c>
      <c r="E483" s="230">
        <v>1.6930851830242299</v>
      </c>
    </row>
    <row r="484" spans="1:5" x14ac:dyDescent="0.25">
      <c r="A484" s="230">
        <v>15108.470887901</v>
      </c>
      <c r="B484" s="230">
        <v>0.66104342902524305</v>
      </c>
      <c r="C484" s="230">
        <v>1.7353208658906001</v>
      </c>
      <c r="D484" s="230">
        <v>1.03526480755352</v>
      </c>
      <c r="E484" s="230">
        <v>1.6930651407638699</v>
      </c>
    </row>
    <row r="485" spans="1:5" x14ac:dyDescent="0.25">
      <c r="A485" s="230">
        <v>15108.5038536717</v>
      </c>
      <c r="B485" s="230">
        <v>1.8326261859636499</v>
      </c>
      <c r="C485" s="230">
        <v>1.7353206770179099</v>
      </c>
      <c r="D485" s="230">
        <v>1.0352651336426399</v>
      </c>
      <c r="E485" s="230">
        <v>1.6930616695771199</v>
      </c>
    </row>
    <row r="486" spans="1:5" x14ac:dyDescent="0.25">
      <c r="A486" s="230">
        <v>15108.671263480899</v>
      </c>
      <c r="B486" s="230">
        <v>1.56831283883148</v>
      </c>
      <c r="C486" s="230">
        <v>1.7353197178672799</v>
      </c>
      <c r="D486" s="230">
        <v>1.0352667896184</v>
      </c>
      <c r="E486" s="230">
        <v>1.69304402673858</v>
      </c>
    </row>
    <row r="487" spans="1:5" x14ac:dyDescent="0.25">
      <c r="A487" s="230">
        <v>15111.704784023999</v>
      </c>
      <c r="B487" s="230">
        <v>1.77534974963596</v>
      </c>
      <c r="C487" s="230">
        <v>1.7353023377438701</v>
      </c>
      <c r="D487" s="230">
        <v>1.0352967964411499</v>
      </c>
      <c r="E487" s="230">
        <v>1.69272428245304</v>
      </c>
    </row>
    <row r="488" spans="1:5" x14ac:dyDescent="0.25">
      <c r="A488" s="230">
        <v>15113.835704790799</v>
      </c>
      <c r="B488" s="230">
        <v>1.6488362076848599</v>
      </c>
      <c r="C488" s="230">
        <v>1.7352901499584199</v>
      </c>
      <c r="D488" s="230">
        <v>1.0353178749737799</v>
      </c>
      <c r="E488" s="230"/>
    </row>
    <row r="489" spans="1:5" x14ac:dyDescent="0.25">
      <c r="A489" s="230">
        <v>15113.835704790799</v>
      </c>
      <c r="B489" s="230">
        <v>1.71672005477286</v>
      </c>
      <c r="C489" s="230">
        <v>1.7352901499584199</v>
      </c>
      <c r="D489" s="230">
        <v>1.0353178749737799</v>
      </c>
      <c r="E489" s="230"/>
    </row>
    <row r="490" spans="1:5" x14ac:dyDescent="0.25">
      <c r="A490" s="230">
        <v>15115.0569696355</v>
      </c>
      <c r="B490" s="230">
        <v>1.9456823688428699</v>
      </c>
      <c r="C490" s="230">
        <v>1.7352831649432301</v>
      </c>
      <c r="D490" s="230">
        <v>1.0353299554186599</v>
      </c>
      <c r="E490" s="230">
        <v>1.6923708848287</v>
      </c>
    </row>
    <row r="491" spans="1:5" x14ac:dyDescent="0.25">
      <c r="A491" s="230">
        <v>15121.370651646301</v>
      </c>
      <c r="B491" s="230">
        <v>1.4148172536422301</v>
      </c>
      <c r="C491" s="230">
        <v>1.7352472405053401</v>
      </c>
      <c r="D491" s="230">
        <v>1.0353924087741899</v>
      </c>
      <c r="E491" s="230">
        <v>1.69170502113718</v>
      </c>
    </row>
    <row r="492" spans="1:5" x14ac:dyDescent="0.25">
      <c r="A492" s="230">
        <v>15121.7839334895</v>
      </c>
      <c r="B492" s="230">
        <v>1.81055912788441</v>
      </c>
      <c r="C492" s="230">
        <v>1.73524488895867</v>
      </c>
      <c r="D492" s="230">
        <v>1.03539655745017</v>
      </c>
      <c r="E492" s="230">
        <v>1.6916614349424299</v>
      </c>
    </row>
    <row r="493" spans="1:5" x14ac:dyDescent="0.25">
      <c r="A493" s="230">
        <v>15122.187943242699</v>
      </c>
      <c r="B493" s="230">
        <v>1.67067472540783</v>
      </c>
      <c r="C493" s="230">
        <v>1.73524259016958</v>
      </c>
      <c r="D493" s="230">
        <v>1.0354006130494799</v>
      </c>
      <c r="E493" s="230">
        <v>1.6916188149001801</v>
      </c>
    </row>
    <row r="494" spans="1:5" x14ac:dyDescent="0.25">
      <c r="A494" s="230">
        <v>15123.9272387855</v>
      </c>
      <c r="B494" s="230">
        <v>0.74147506682611397</v>
      </c>
      <c r="C494" s="230">
        <v>1.73523269369165</v>
      </c>
      <c r="D494" s="230">
        <v>1.03541807274136</v>
      </c>
      <c r="E494" s="230">
        <v>1.69143528465592</v>
      </c>
    </row>
    <row r="495" spans="1:5" x14ac:dyDescent="0.25">
      <c r="A495" s="230">
        <v>15127.9948020254</v>
      </c>
      <c r="B495" s="230">
        <v>1.14562629513641</v>
      </c>
      <c r="C495" s="230">
        <v>1.73520954952272</v>
      </c>
      <c r="D495" s="230">
        <v>1.0354591603421901</v>
      </c>
      <c r="E495" s="230">
        <v>1.69100607590068</v>
      </c>
    </row>
    <row r="496" spans="1:5" x14ac:dyDescent="0.25">
      <c r="A496" s="230">
        <v>15128.6998579679</v>
      </c>
      <c r="B496" s="230">
        <v>3.1794704847037498</v>
      </c>
      <c r="C496" s="230">
        <v>1.7352055378005</v>
      </c>
      <c r="D496" s="230">
        <v>1.0354663391561301</v>
      </c>
      <c r="E496" s="230">
        <v>1.69093167848738</v>
      </c>
    </row>
    <row r="497" spans="1:5" x14ac:dyDescent="0.25">
      <c r="A497" s="230">
        <v>15132.410902278099</v>
      </c>
      <c r="B497" s="230">
        <v>1.10326836398285</v>
      </c>
      <c r="C497" s="230">
        <v>1.7351844335414901</v>
      </c>
      <c r="D497" s="230">
        <v>1.03550412466367</v>
      </c>
      <c r="E497" s="230">
        <v>1.6905397909667499</v>
      </c>
    </row>
    <row r="498" spans="1:5" x14ac:dyDescent="0.25">
      <c r="A498" s="230">
        <v>15140.0144028293</v>
      </c>
      <c r="B498" s="230">
        <v>1.44787318410897</v>
      </c>
      <c r="C498" s="230">
        <v>1.7351414509984799</v>
      </c>
      <c r="D498" s="230">
        <v>1.03558242100527</v>
      </c>
      <c r="E498" s="230">
        <v>1.68973685876492</v>
      </c>
    </row>
    <row r="499" spans="1:5" x14ac:dyDescent="0.25">
      <c r="A499" s="230">
        <v>15143.331922408001</v>
      </c>
      <c r="B499" s="230">
        <v>2.6102595522082201</v>
      </c>
      <c r="C499" s="230">
        <v>1.7351227581354101</v>
      </c>
      <c r="D499" s="230">
        <v>1.0356169151587</v>
      </c>
      <c r="E499" s="230">
        <v>1.6893864697827901</v>
      </c>
    </row>
    <row r="500" spans="1:5" x14ac:dyDescent="0.25">
      <c r="A500" s="230">
        <v>15145.342287679699</v>
      </c>
      <c r="B500" s="230">
        <v>1.8203527978546901</v>
      </c>
      <c r="C500" s="230">
        <v>1.7351114336017199</v>
      </c>
      <c r="D500" s="230">
        <v>1.03563792743095</v>
      </c>
      <c r="E500" s="230">
        <v>1.6891740214005599</v>
      </c>
    </row>
    <row r="501" spans="1:5" x14ac:dyDescent="0.25">
      <c r="A501" s="230">
        <v>15145.594772519</v>
      </c>
      <c r="B501" s="230">
        <v>1.26218573953751</v>
      </c>
      <c r="C501" s="230">
        <v>1.7351100143740401</v>
      </c>
      <c r="D501" s="230">
        <v>1.0356405696551401</v>
      </c>
      <c r="E501" s="230">
        <v>1.6891473396843499</v>
      </c>
    </row>
    <row r="502" spans="1:5" x14ac:dyDescent="0.25">
      <c r="A502" s="230">
        <v>15145.659203036301</v>
      </c>
      <c r="B502" s="230">
        <v>1.1015369740910299</v>
      </c>
      <c r="C502" s="230">
        <v>1.7351096522074601</v>
      </c>
      <c r="D502" s="230">
        <v>1.0356412446030101</v>
      </c>
      <c r="E502" s="230">
        <v>1.68914053089225</v>
      </c>
    </row>
    <row r="503" spans="1:5" x14ac:dyDescent="0.25">
      <c r="A503" s="230">
        <v>15147.970245054001</v>
      </c>
      <c r="B503" s="230">
        <v>1.7864837113265699</v>
      </c>
      <c r="C503" s="230">
        <v>1.73509666174518</v>
      </c>
      <c r="D503" s="230">
        <v>1.0356655189550299</v>
      </c>
      <c r="E503" s="230">
        <v>1.6888963080413899</v>
      </c>
    </row>
    <row r="504" spans="1:5" x14ac:dyDescent="0.25">
      <c r="A504" s="230">
        <v>15149.204189697901</v>
      </c>
      <c r="B504" s="230">
        <v>1.9166967736921701</v>
      </c>
      <c r="C504" s="230">
        <v>1.73508972745743</v>
      </c>
      <c r="D504" s="230">
        <v>1.0356785116570699</v>
      </c>
      <c r="E504" s="230">
        <v>1.6887658455266801</v>
      </c>
    </row>
    <row r="505" spans="1:5" x14ac:dyDescent="0.25">
      <c r="A505" s="230">
        <v>15153.122568234099</v>
      </c>
      <c r="B505" s="230">
        <v>0.79701768407569595</v>
      </c>
      <c r="C505" s="230">
        <v>1.73506776738595</v>
      </c>
      <c r="D505" s="230">
        <v>1.0357199636454899</v>
      </c>
      <c r="E505" s="230">
        <v>1.6883515631518899</v>
      </c>
    </row>
    <row r="506" spans="1:5" x14ac:dyDescent="0.25">
      <c r="A506" s="230">
        <v>15154.300882231701</v>
      </c>
      <c r="B506" s="230">
        <v>1.3797266016696299</v>
      </c>
      <c r="C506" s="230">
        <v>1.7350611636697999</v>
      </c>
      <c r="D506" s="230">
        <v>1.0357324889575901</v>
      </c>
      <c r="E506" s="230">
        <v>1.6882269823548599</v>
      </c>
    </row>
    <row r="507" spans="1:5" x14ac:dyDescent="0.25">
      <c r="A507" s="230">
        <v>15154.359090431401</v>
      </c>
      <c r="B507" s="230">
        <v>0.56997739792325997</v>
      </c>
      <c r="C507" s="230">
        <v>1.7350608374490899</v>
      </c>
      <c r="D507" s="230">
        <v>1.03573310838979</v>
      </c>
      <c r="E507" s="230">
        <v>1.6882208281175901</v>
      </c>
    </row>
    <row r="508" spans="1:5" x14ac:dyDescent="0.25">
      <c r="A508" s="230">
        <v>15156.6994536681</v>
      </c>
      <c r="B508" s="230">
        <v>1.15443677642368</v>
      </c>
      <c r="C508" s="230">
        <v>1.73504772443138</v>
      </c>
      <c r="D508" s="230">
        <v>1.0357580673614899</v>
      </c>
      <c r="E508" s="230">
        <v>1.6879733217525299</v>
      </c>
    </row>
    <row r="509" spans="1:5" x14ac:dyDescent="0.25">
      <c r="A509" s="230">
        <v>15157.7723978171</v>
      </c>
      <c r="B509" s="230">
        <v>1.06987232369591</v>
      </c>
      <c r="C509" s="230">
        <v>1.7350417260827999</v>
      </c>
      <c r="D509" s="230">
        <v>1.03576954483326</v>
      </c>
      <c r="E509" s="230">
        <v>1.6878598196176999</v>
      </c>
    </row>
    <row r="510" spans="1:5" x14ac:dyDescent="0.25">
      <c r="A510" s="230">
        <v>15159.2009673597</v>
      </c>
      <c r="B510" s="230">
        <v>2.4291853994962098</v>
      </c>
      <c r="C510" s="230">
        <v>1.7350337424125499</v>
      </c>
      <c r="D510" s="230">
        <v>1.03578487170274</v>
      </c>
      <c r="E510" s="230">
        <v>1.6877086974059801</v>
      </c>
    </row>
    <row r="511" spans="1:5" x14ac:dyDescent="0.25">
      <c r="A511" s="230">
        <v>15162.5221173673</v>
      </c>
      <c r="B511" s="230">
        <v>0.86637563352940405</v>
      </c>
      <c r="C511" s="230">
        <v>1.7350152577082401</v>
      </c>
      <c r="D511" s="230">
        <v>1.0358206708000901</v>
      </c>
      <c r="E511" s="230">
        <v>1.68735736726796</v>
      </c>
    </row>
    <row r="512" spans="1:5" x14ac:dyDescent="0.25">
      <c r="A512" s="230">
        <v>15165.3415737135</v>
      </c>
      <c r="B512" s="230">
        <v>0.72273999237486597</v>
      </c>
      <c r="C512" s="230">
        <v>1.7349995653074799</v>
      </c>
      <c r="D512" s="230">
        <v>1.0358511388730001</v>
      </c>
      <c r="E512" s="230">
        <v>1.6870589303921599</v>
      </c>
    </row>
    <row r="513" spans="1:5" x14ac:dyDescent="0.25">
      <c r="A513" s="230">
        <v>15172.7971019585</v>
      </c>
      <c r="B513" s="230">
        <v>1.72937919917173</v>
      </c>
      <c r="C513" s="230">
        <v>1.73495806967049</v>
      </c>
      <c r="D513" s="230">
        <v>1.0359325977506499</v>
      </c>
      <c r="E513" s="230">
        <v>1.68626970135343</v>
      </c>
    </row>
    <row r="514" spans="1:5" x14ac:dyDescent="0.25">
      <c r="A514" s="230">
        <v>15177.641645605299</v>
      </c>
      <c r="B514" s="230">
        <v>0.82540735632083995</v>
      </c>
      <c r="C514" s="230">
        <v>1.73493125445</v>
      </c>
      <c r="D514" s="230">
        <v>1.0359860698083501</v>
      </c>
      <c r="E514" s="230">
        <v>1.6857565010145299</v>
      </c>
    </row>
    <row r="515" spans="1:5" x14ac:dyDescent="0.25">
      <c r="A515" s="230">
        <v>15180.461598510899</v>
      </c>
      <c r="B515" s="230">
        <v>1.9662794125743699</v>
      </c>
      <c r="C515" s="230">
        <v>1.7349156499415499</v>
      </c>
      <c r="D515" s="230">
        <v>1.0360175243387399</v>
      </c>
      <c r="E515" s="230">
        <v>1.68545754085901</v>
      </c>
    </row>
    <row r="516" spans="1:5" x14ac:dyDescent="0.25">
      <c r="A516" s="230">
        <v>15184.5731821763</v>
      </c>
      <c r="B516" s="230">
        <v>1.18129797920923</v>
      </c>
      <c r="C516" s="230">
        <v>1.73489299391553</v>
      </c>
      <c r="D516" s="230">
        <v>1.0360633860739099</v>
      </c>
      <c r="E516" s="230">
        <v>1.6850216471638899</v>
      </c>
    </row>
    <row r="517" spans="1:5" x14ac:dyDescent="0.25">
      <c r="A517" s="230">
        <v>15189.3345045235</v>
      </c>
      <c r="B517" s="230">
        <v>1.96383057707659</v>
      </c>
      <c r="C517" s="230">
        <v>1.7348667576397501</v>
      </c>
      <c r="D517" s="230">
        <v>1.0361170744802699</v>
      </c>
      <c r="E517" s="230">
        <v>1.68451687076617</v>
      </c>
    </row>
    <row r="518" spans="1:5" x14ac:dyDescent="0.25">
      <c r="A518" s="230">
        <v>15190.259982416301</v>
      </c>
      <c r="B518" s="230">
        <v>2.1731025220028499</v>
      </c>
      <c r="C518" s="230">
        <v>1.73486167131143</v>
      </c>
      <c r="D518" s="230">
        <v>1.0361275522582301</v>
      </c>
      <c r="E518" s="230">
        <v>1.68441875529262</v>
      </c>
    </row>
    <row r="519" spans="1:5" x14ac:dyDescent="0.25">
      <c r="A519" s="230">
        <v>15194.9440007045</v>
      </c>
      <c r="B519" s="230">
        <v>1.1549586391419</v>
      </c>
      <c r="C519" s="230">
        <v>1.73483598231018</v>
      </c>
      <c r="D519" s="230">
        <v>1.0361807880899101</v>
      </c>
      <c r="E519" s="230">
        <v>1.6839221743627899</v>
      </c>
    </row>
    <row r="520" spans="1:5" x14ac:dyDescent="0.25">
      <c r="A520" s="230">
        <v>15199.6699686131</v>
      </c>
      <c r="B520" s="230">
        <v>1.52850874760597</v>
      </c>
      <c r="C520" s="230">
        <v>1.73481010426857</v>
      </c>
      <c r="D520" s="230">
        <v>1.03623502519314</v>
      </c>
      <c r="E520" s="230">
        <v>1.6834211461016</v>
      </c>
    </row>
    <row r="521" spans="1:5" x14ac:dyDescent="0.25">
      <c r="A521" s="230">
        <v>15200.304787487101</v>
      </c>
      <c r="B521" s="230">
        <v>1.5588936192380201</v>
      </c>
      <c r="C521" s="230">
        <v>1.73480662818291</v>
      </c>
      <c r="D521" s="230">
        <v>1.0362423551986</v>
      </c>
      <c r="E521" s="230">
        <v>1.6833537844184201</v>
      </c>
    </row>
    <row r="522" spans="1:5" x14ac:dyDescent="0.25">
      <c r="A522" s="230">
        <v>15209.6926567009</v>
      </c>
      <c r="B522" s="230">
        <v>1.0212429858352401</v>
      </c>
      <c r="C522" s="230">
        <v>1.7347555510511701</v>
      </c>
      <c r="D522" s="230">
        <v>1.0363513133389799</v>
      </c>
      <c r="E522" s="230">
        <v>1.68235698472517</v>
      </c>
    </row>
    <row r="523" spans="1:5" x14ac:dyDescent="0.25">
      <c r="A523" s="230">
        <v>15210.684446110199</v>
      </c>
      <c r="B523" s="230">
        <v>1.01847692595602</v>
      </c>
      <c r="C523" s="230">
        <v>1.7347501549642499</v>
      </c>
      <c r="D523" s="230">
        <v>1.03636293091913</v>
      </c>
      <c r="E523" s="230">
        <v>1.6822516767042801</v>
      </c>
    </row>
    <row r="524" spans="1:5" x14ac:dyDescent="0.25">
      <c r="A524" s="230">
        <v>15216.7217743492</v>
      </c>
      <c r="B524" s="230">
        <v>1.4656991256702101</v>
      </c>
      <c r="C524" s="230">
        <v>1.7347173073177</v>
      </c>
      <c r="D524" s="230">
        <v>1.0364340669457299</v>
      </c>
      <c r="E524" s="230">
        <v>1.6816106342789501</v>
      </c>
    </row>
    <row r="525" spans="1:5" x14ac:dyDescent="0.25">
      <c r="A525" s="230">
        <v>15216.998566050201</v>
      </c>
      <c r="B525" s="230">
        <v>0.73511404142034797</v>
      </c>
      <c r="C525" s="230">
        <v>1.7347158122872699</v>
      </c>
      <c r="D525" s="230">
        <v>1.03643733806451</v>
      </c>
      <c r="E525" s="230">
        <v>1.6815812102090599</v>
      </c>
    </row>
    <row r="526" spans="1:5" x14ac:dyDescent="0.25">
      <c r="A526" s="230">
        <v>15221.823602728</v>
      </c>
      <c r="B526" s="230">
        <v>1.0364947164226901</v>
      </c>
      <c r="C526" s="230">
        <v>1.73468977311409</v>
      </c>
      <c r="D526" s="230">
        <v>1.0364947164226901</v>
      </c>
      <c r="E526" s="230">
        <v>1.68106828942441</v>
      </c>
    </row>
    <row r="527" spans="1:5" x14ac:dyDescent="0.25">
      <c r="A527" s="230">
        <v>15228.063921970301</v>
      </c>
      <c r="B527" s="230">
        <v>1.07801987175586</v>
      </c>
      <c r="C527" s="230">
        <v>1.73465609611549</v>
      </c>
      <c r="D527" s="230">
        <v>1.0365695924255001</v>
      </c>
      <c r="E527" s="230">
        <v>1.6804049184169001</v>
      </c>
    </row>
    <row r="528" spans="1:5" x14ac:dyDescent="0.25">
      <c r="A528" s="230">
        <v>15233.7668154906</v>
      </c>
      <c r="B528" s="230">
        <v>2.5296801647687102</v>
      </c>
      <c r="C528" s="230">
        <v>1.7346254091770901</v>
      </c>
      <c r="D528" s="230">
        <v>1.0366386826349001</v>
      </c>
      <c r="E528" s="230">
        <v>1.6797984738688101</v>
      </c>
    </row>
    <row r="529" spans="1:5" x14ac:dyDescent="0.25">
      <c r="A529" s="230">
        <v>15237.8241338961</v>
      </c>
      <c r="B529" s="230">
        <v>2.30492085667542</v>
      </c>
      <c r="C529" s="230">
        <v>1.7346036651468699</v>
      </c>
      <c r="D529" s="230">
        <v>1.03668831242128</v>
      </c>
      <c r="E529" s="230">
        <v>1.6793668210386501</v>
      </c>
    </row>
    <row r="530" spans="1:5" x14ac:dyDescent="0.25">
      <c r="A530" s="230">
        <v>15244.973989934901</v>
      </c>
      <c r="B530" s="230">
        <v>0.768662044608592</v>
      </c>
      <c r="C530" s="230">
        <v>1.73456547077775</v>
      </c>
      <c r="D530" s="230">
        <v>1.0367762819475801</v>
      </c>
      <c r="E530" s="230">
        <v>1.6786057621141799</v>
      </c>
    </row>
    <row r="531" spans="1:5" x14ac:dyDescent="0.25">
      <c r="A531" s="230">
        <v>15246.7214428427</v>
      </c>
      <c r="B531" s="230">
        <v>2.3399629369519999</v>
      </c>
      <c r="C531" s="230">
        <v>1.73455613928945</v>
      </c>
      <c r="D531" s="230">
        <v>1.0367979826739899</v>
      </c>
      <c r="E531" s="230">
        <v>1.67841968527053</v>
      </c>
    </row>
    <row r="532" spans="1:5" x14ac:dyDescent="0.25">
      <c r="A532" s="230">
        <v>15246.9791937882</v>
      </c>
      <c r="B532" s="230">
        <v>2.26769600796632</v>
      </c>
      <c r="C532" s="230">
        <v>1.7345547661041101</v>
      </c>
      <c r="D532" s="230">
        <v>1.0368011837762801</v>
      </c>
      <c r="E532" s="230">
        <v>1.6783922283303101</v>
      </c>
    </row>
    <row r="533" spans="1:5" x14ac:dyDescent="0.25">
      <c r="A533" s="230">
        <v>15247.225072794001</v>
      </c>
      <c r="B533" s="230">
        <v>1.87956162797172</v>
      </c>
      <c r="C533" s="230">
        <v>1.7345534563506499</v>
      </c>
      <c r="D533" s="230">
        <v>1.0368042374366599</v>
      </c>
      <c r="E533" s="230">
        <v>1.6783660360494399</v>
      </c>
    </row>
    <row r="534" spans="1:5" x14ac:dyDescent="0.25">
      <c r="A534" s="230">
        <v>15248.2813678701</v>
      </c>
      <c r="B534" s="230">
        <v>1.0068830293434201</v>
      </c>
      <c r="C534" s="230">
        <v>1.7345478317154299</v>
      </c>
      <c r="D534" s="230">
        <v>1.03681735594757</v>
      </c>
      <c r="E534" s="230">
        <v>1.6782535141314801</v>
      </c>
    </row>
    <row r="535" spans="1:5" x14ac:dyDescent="0.25">
      <c r="A535" s="230">
        <v>15256.689394446599</v>
      </c>
      <c r="B535" s="230">
        <v>1.92615167893995</v>
      </c>
      <c r="C535" s="230">
        <v>1.7345031911536299</v>
      </c>
      <c r="D535" s="230">
        <v>1.03692273139397</v>
      </c>
      <c r="E535" s="230">
        <v>1.67735784842396</v>
      </c>
    </row>
    <row r="536" spans="1:5" x14ac:dyDescent="0.25">
      <c r="A536" s="230">
        <v>15257.770558112101</v>
      </c>
      <c r="B536" s="230">
        <v>1.8124206427287299</v>
      </c>
      <c r="C536" s="230">
        <v>1.73449745098354</v>
      </c>
      <c r="D536" s="230">
        <v>1.03693638139154</v>
      </c>
      <c r="E536" s="230">
        <v>1.67724262565708</v>
      </c>
    </row>
    <row r="537" spans="1:5" x14ac:dyDescent="0.25">
      <c r="A537" s="230">
        <v>15257.882279785001</v>
      </c>
      <c r="B537" s="230">
        <v>0.73053201692330205</v>
      </c>
      <c r="C537" s="230">
        <v>1.7344968598525901</v>
      </c>
      <c r="D537" s="230">
        <v>1.0369377925079899</v>
      </c>
      <c r="E537" s="230">
        <v>1.67723071731368</v>
      </c>
    </row>
    <row r="538" spans="1:5" x14ac:dyDescent="0.25">
      <c r="A538" s="230">
        <v>15258.2697594809</v>
      </c>
      <c r="B538" s="230">
        <v>1.27868363232466</v>
      </c>
      <c r="C538" s="230">
        <v>1.73449480965737</v>
      </c>
      <c r="D538" s="230">
        <v>1.03694269078595</v>
      </c>
      <c r="E538" s="230">
        <v>1.6771894160946901</v>
      </c>
    </row>
    <row r="539" spans="1:5" x14ac:dyDescent="0.25">
      <c r="A539" s="230">
        <v>15260.5422587295</v>
      </c>
      <c r="B539" s="230">
        <v>2.4491026595385499</v>
      </c>
      <c r="C539" s="230">
        <v>1.73448278562833</v>
      </c>
      <c r="D539" s="230">
        <v>1.0369715921250899</v>
      </c>
      <c r="E539" s="230">
        <v>1.67694719181789</v>
      </c>
    </row>
    <row r="540" spans="1:5" x14ac:dyDescent="0.25">
      <c r="A540" s="230">
        <v>15261.4107797172</v>
      </c>
      <c r="B540" s="230">
        <v>1.6245886195777699</v>
      </c>
      <c r="C540" s="230">
        <v>1.7344782134763299</v>
      </c>
      <c r="D540" s="230">
        <v>1.03698265333776</v>
      </c>
      <c r="E540" s="230">
        <v>1.6768546167078</v>
      </c>
    </row>
    <row r="541" spans="1:5" x14ac:dyDescent="0.25">
      <c r="A541" s="230">
        <v>15267.101959986399</v>
      </c>
      <c r="B541" s="230">
        <v>1.0986119678903199</v>
      </c>
      <c r="C541" s="230">
        <v>1.73444825341588</v>
      </c>
      <c r="D541" s="230">
        <v>1.0370551344363499</v>
      </c>
      <c r="E541" s="230">
        <v>1.6762477467564001</v>
      </c>
    </row>
    <row r="542" spans="1:5" x14ac:dyDescent="0.25">
      <c r="A542" s="230">
        <v>15271.675517477101</v>
      </c>
      <c r="B542" s="230">
        <v>0.59390052446337505</v>
      </c>
      <c r="C542" s="230">
        <v>1.7344241768531199</v>
      </c>
      <c r="D542" s="230">
        <v>1.0371139580173201</v>
      </c>
      <c r="E542" s="230">
        <v>1.67575958163276</v>
      </c>
    </row>
    <row r="543" spans="1:5" x14ac:dyDescent="0.25">
      <c r="A543" s="230">
        <v>15275.839160957999</v>
      </c>
      <c r="B543" s="230">
        <v>2.26410183983519</v>
      </c>
      <c r="C543" s="230">
        <v>1.73440225819926</v>
      </c>
      <c r="D543" s="230">
        <v>1.0371678731238201</v>
      </c>
      <c r="E543" s="230">
        <v>1.6753149736955499</v>
      </c>
    </row>
    <row r="544" spans="1:5" x14ac:dyDescent="0.25">
      <c r="A544" s="230">
        <v>15276.6833870226</v>
      </c>
      <c r="B544" s="230">
        <v>1.3662804875004699</v>
      </c>
      <c r="C544" s="230">
        <v>1.7343978454151101</v>
      </c>
      <c r="D544" s="230">
        <v>1.0371788354095799</v>
      </c>
      <c r="E544" s="230">
        <v>1.6752248243802199</v>
      </c>
    </row>
    <row r="545" spans="1:5" x14ac:dyDescent="0.25">
      <c r="A545" s="230">
        <v>15278.4088071447</v>
      </c>
      <c r="B545" s="230">
        <v>0.73715799826456996</v>
      </c>
      <c r="C545" s="230">
        <v>1.73438882661447</v>
      </c>
      <c r="D545" s="230">
        <v>1.03720130172876</v>
      </c>
      <c r="E545" s="230">
        <v>1.67504057818219</v>
      </c>
    </row>
    <row r="546" spans="1:5" x14ac:dyDescent="0.25">
      <c r="A546" s="230">
        <v>15283.030357355599</v>
      </c>
      <c r="B546" s="230">
        <v>0.70040454556610199</v>
      </c>
      <c r="C546" s="230">
        <v>1.73436466969207</v>
      </c>
      <c r="D546" s="230">
        <v>1.0372617643038899</v>
      </c>
      <c r="E546" s="230">
        <v>1.6745470734151799</v>
      </c>
    </row>
    <row r="547" spans="1:5" x14ac:dyDescent="0.25">
      <c r="A547" s="230">
        <v>15286.3531017031</v>
      </c>
      <c r="B547" s="230">
        <v>1.8685640878491001</v>
      </c>
      <c r="C547" s="230">
        <v>1.73434731278659</v>
      </c>
      <c r="D547" s="230">
        <v>1.03730550600393</v>
      </c>
      <c r="E547" s="230">
        <v>1.67419225953235</v>
      </c>
    </row>
    <row r="548" spans="1:5" x14ac:dyDescent="0.25">
      <c r="A548" s="230">
        <v>15291.789257214101</v>
      </c>
      <c r="B548" s="230">
        <v>1.11378610638151</v>
      </c>
      <c r="C548" s="230">
        <v>1.7343191029823599</v>
      </c>
      <c r="D548" s="230">
        <v>1.0373775000007801</v>
      </c>
      <c r="E548" s="230">
        <v>1.6736117684554599</v>
      </c>
    </row>
    <row r="549" spans="1:5" x14ac:dyDescent="0.25">
      <c r="A549" s="230">
        <v>15301.581124874199</v>
      </c>
      <c r="B549" s="230">
        <v>1.13600552553215</v>
      </c>
      <c r="C549" s="230">
        <v>1.73426831501555</v>
      </c>
      <c r="D549" s="230">
        <v>1.0375087702678101</v>
      </c>
      <c r="E549" s="230">
        <v>1.67256573314209</v>
      </c>
    </row>
    <row r="550" spans="1:5" x14ac:dyDescent="0.25">
      <c r="A550" s="230">
        <v>15303.7420350257</v>
      </c>
      <c r="B550" s="230">
        <v>0.750580472422824</v>
      </c>
      <c r="C550" s="230">
        <v>1.73425716092465</v>
      </c>
      <c r="D550" s="230">
        <v>1.0375378893017699</v>
      </c>
      <c r="E550" s="230">
        <v>1.6723346411450299</v>
      </c>
    </row>
    <row r="551" spans="1:5" x14ac:dyDescent="0.25">
      <c r="A551" s="230">
        <v>15311.003681687</v>
      </c>
      <c r="B551" s="230">
        <v>0.997940708180312</v>
      </c>
      <c r="C551" s="230">
        <v>1.7342198139196201</v>
      </c>
      <c r="D551" s="230">
        <v>1.0376366519440201</v>
      </c>
      <c r="E551" s="230">
        <v>1.67155770528099</v>
      </c>
    </row>
    <row r="552" spans="1:5" x14ac:dyDescent="0.25">
      <c r="A552" s="230">
        <v>15312.366987576799</v>
      </c>
      <c r="B552" s="230">
        <v>1.06600755033217</v>
      </c>
      <c r="C552" s="230">
        <v>1.7342128023705401</v>
      </c>
      <c r="D552" s="230"/>
      <c r="E552" s="230">
        <v>1.6714117899315799</v>
      </c>
    </row>
    <row r="553" spans="1:5" x14ac:dyDescent="0.25">
      <c r="A553" s="230">
        <v>15316.825601075599</v>
      </c>
      <c r="B553" s="230">
        <v>2.3549748383826499</v>
      </c>
      <c r="C553" s="230">
        <v>1.73418992421209</v>
      </c>
      <c r="D553" s="230">
        <v>1.03771663136403</v>
      </c>
      <c r="E553" s="230">
        <v>1.670934582174</v>
      </c>
    </row>
    <row r="554" spans="1:5" x14ac:dyDescent="0.25">
      <c r="A554" s="230">
        <v>15325.0713016808</v>
      </c>
      <c r="B554" s="230">
        <v>0.84235678047761597</v>
      </c>
      <c r="C554" s="230">
        <v>1.73414781193888</v>
      </c>
      <c r="D554" s="230">
        <v>1.0378310249978899</v>
      </c>
      <c r="E554" s="230">
        <v>1.6700515007062899</v>
      </c>
    </row>
    <row r="555" spans="1:5" x14ac:dyDescent="0.25">
      <c r="A555" s="230">
        <v>15325.6046482568</v>
      </c>
      <c r="B555" s="230">
        <v>1.3257616056977299</v>
      </c>
      <c r="C555" s="230">
        <v>1.7341450950382</v>
      </c>
      <c r="D555" s="230">
        <v>1.03783846604057</v>
      </c>
      <c r="E555" s="230">
        <v>1.6699943567180899</v>
      </c>
    </row>
    <row r="556" spans="1:5" x14ac:dyDescent="0.25">
      <c r="A556" s="230">
        <v>15329.7021533551</v>
      </c>
      <c r="B556" s="230">
        <v>1.9274201439632299</v>
      </c>
      <c r="C556" s="230">
        <v>1.7341242504583101</v>
      </c>
      <c r="D556" s="230">
        <v>1.03789583645246</v>
      </c>
      <c r="E556" s="230">
        <v>1.6695553405257999</v>
      </c>
    </row>
    <row r="557" spans="1:5" x14ac:dyDescent="0.25">
      <c r="A557" s="230">
        <v>15330.780215749701</v>
      </c>
      <c r="B557" s="230">
        <v>1.92197087229744</v>
      </c>
      <c r="C557" s="230">
        <v>1.7341187745476001</v>
      </c>
      <c r="D557" s="230">
        <v>1.03791096222665</v>
      </c>
      <c r="E557" s="230">
        <v>1.6694398344224</v>
      </c>
    </row>
    <row r="558" spans="1:5" x14ac:dyDescent="0.25">
      <c r="A558" s="230">
        <v>15335.0891292379</v>
      </c>
      <c r="B558" s="230">
        <v>1.7699341616069999</v>
      </c>
      <c r="C558" s="230">
        <v>1.7340969683237999</v>
      </c>
      <c r="D558" s="230">
        <v>1.03797174359417</v>
      </c>
      <c r="E558" s="230">
        <v>1.66897816744526</v>
      </c>
    </row>
    <row r="559" spans="1:5" x14ac:dyDescent="0.25">
      <c r="A559" s="230">
        <v>15342.165338848101</v>
      </c>
      <c r="B559" s="230">
        <v>0.897077388012257</v>
      </c>
      <c r="C559" s="230">
        <v>1.7340611575768801</v>
      </c>
      <c r="D559" s="230">
        <v>1.0380723624758701</v>
      </c>
      <c r="E559" s="230">
        <v>1.66821933531904</v>
      </c>
    </row>
    <row r="560" spans="1:5" x14ac:dyDescent="0.25">
      <c r="A560" s="230">
        <v>15342.183785642899</v>
      </c>
      <c r="B560" s="230">
        <v>2.9523190055787998</v>
      </c>
      <c r="C560" s="230">
        <v>1.7340610642227401</v>
      </c>
      <c r="D560" s="230">
        <v>1.03807262619997</v>
      </c>
      <c r="E560" s="230">
        <v>1.66821735713845</v>
      </c>
    </row>
    <row r="561" spans="1:5" x14ac:dyDescent="0.25">
      <c r="A561" s="230">
        <v>15342.892209649999</v>
      </c>
      <c r="B561" s="230">
        <v>0.80080364786765401</v>
      </c>
      <c r="C561" s="230">
        <v>1.73405749490667</v>
      </c>
      <c r="D561" s="230">
        <v>1.0380827541642701</v>
      </c>
      <c r="E561" s="230">
        <v>1.6681413878094999</v>
      </c>
    </row>
    <row r="562" spans="1:5" x14ac:dyDescent="0.25">
      <c r="A562" s="230">
        <v>15343.452197512899</v>
      </c>
      <c r="B562" s="230">
        <v>2.9947582461819602</v>
      </c>
      <c r="C562" s="230">
        <v>1.73405467346971</v>
      </c>
      <c r="D562" s="230">
        <v>1.0380907782655699</v>
      </c>
      <c r="E562" s="230">
        <v>1.6680813363407001</v>
      </c>
    </row>
    <row r="563" spans="1:5" x14ac:dyDescent="0.25">
      <c r="A563" s="230">
        <v>15344.589446137799</v>
      </c>
      <c r="B563" s="230">
        <v>3.30288441094222</v>
      </c>
      <c r="C563" s="230">
        <v>1.73404894356821</v>
      </c>
      <c r="D563" s="230">
        <v>1.0381070739726299</v>
      </c>
      <c r="E563" s="230">
        <v>1.6679593369309</v>
      </c>
    </row>
    <row r="564" spans="1:5" x14ac:dyDescent="0.25">
      <c r="A564" s="230">
        <v>15345.4662944478</v>
      </c>
      <c r="B564" s="230">
        <v>1.0080525435066401</v>
      </c>
      <c r="C564" s="230">
        <v>1.73404452566491</v>
      </c>
      <c r="D564" s="230">
        <v>1.03811963838719</v>
      </c>
      <c r="E564" s="230">
        <v>1.66786525679313</v>
      </c>
    </row>
    <row r="565" spans="1:5" x14ac:dyDescent="0.25">
      <c r="A565" s="230">
        <v>15346.3269542911</v>
      </c>
      <c r="B565" s="230">
        <v>0.83631884677331003</v>
      </c>
      <c r="C565" s="230">
        <v>1.73404019647262</v>
      </c>
      <c r="D565" s="230">
        <v>1.0381320000293499</v>
      </c>
      <c r="E565" s="230">
        <v>1.6677729135728601</v>
      </c>
    </row>
    <row r="566" spans="1:5" x14ac:dyDescent="0.25">
      <c r="A566" s="230">
        <v>15350.3935440451</v>
      </c>
      <c r="B566" s="230">
        <v>2.1787956548672698</v>
      </c>
      <c r="C566" s="230">
        <v>1.7340197668508901</v>
      </c>
      <c r="D566" s="230">
        <v>1.0381906822771201</v>
      </c>
      <c r="E566" s="230">
        <v>1.66733653202882</v>
      </c>
    </row>
    <row r="567" spans="1:5" x14ac:dyDescent="0.25">
      <c r="A567" s="230">
        <v>15353.511015780399</v>
      </c>
      <c r="B567" s="230">
        <v>1.6255791108468001</v>
      </c>
      <c r="C567" s="230">
        <v>1.73400416062006</v>
      </c>
      <c r="D567" s="230">
        <v>1.0382357732429801</v>
      </c>
      <c r="E567" s="230">
        <v>1.6670018998974401</v>
      </c>
    </row>
    <row r="568" spans="1:5" x14ac:dyDescent="0.25">
      <c r="A568" s="230">
        <v>15358.0037102225</v>
      </c>
      <c r="B568" s="230">
        <v>1.7319460796475701</v>
      </c>
      <c r="C568" s="230">
        <v>1.7339816699505399</v>
      </c>
      <c r="D568" s="230">
        <v>1.03830124506532</v>
      </c>
      <c r="E568" s="230">
        <v>1.6665195100663099</v>
      </c>
    </row>
    <row r="569" spans="1:5" x14ac:dyDescent="0.25">
      <c r="A569" s="230">
        <v>15370.396650728</v>
      </c>
      <c r="B569" s="230">
        <v>2.2387189584610399</v>
      </c>
      <c r="C569" s="230">
        <v>1.73391996183704</v>
      </c>
      <c r="D569" s="230">
        <v>1.0384836636267001</v>
      </c>
      <c r="E569" s="230">
        <v>1.6651875659502899</v>
      </c>
    </row>
    <row r="570" spans="1:5" x14ac:dyDescent="0.25">
      <c r="A570" s="230">
        <v>15371.2288529384</v>
      </c>
      <c r="B570" s="230">
        <v>0.96391820746266599</v>
      </c>
      <c r="C570" s="230">
        <v>1.73391583616528</v>
      </c>
      <c r="D570" s="230">
        <v>1.03849601138631</v>
      </c>
      <c r="E570" s="230">
        <v>1.66509812415583</v>
      </c>
    </row>
    <row r="571" spans="1:5" x14ac:dyDescent="0.25">
      <c r="A571" s="230">
        <v>15371.3692539402</v>
      </c>
      <c r="B571" s="230">
        <v>1.50735279929726</v>
      </c>
      <c r="C571" s="230">
        <v>1.73391514012237</v>
      </c>
      <c r="D571" s="230">
        <v>1.03849810232379</v>
      </c>
      <c r="E571" s="230">
        <v>1.6650830344127401</v>
      </c>
    </row>
    <row r="572" spans="1:5" x14ac:dyDescent="0.25">
      <c r="A572" s="230">
        <v>15372.3949182786</v>
      </c>
      <c r="B572" s="230">
        <v>1.32246067182784</v>
      </c>
      <c r="C572" s="230">
        <v>1.73391005843588</v>
      </c>
      <c r="D572" s="230">
        <v>1.0385133771436501</v>
      </c>
      <c r="E572" s="230">
        <v>1.66497280007571</v>
      </c>
    </row>
    <row r="573" spans="1:5" x14ac:dyDescent="0.25">
      <c r="A573" s="230">
        <v>15378.847780127</v>
      </c>
      <c r="B573" s="230">
        <v>1.9185977094761599</v>
      </c>
      <c r="C573" s="230">
        <v>1.7338782018213199</v>
      </c>
      <c r="D573" s="230">
        <v>1.03860984967063</v>
      </c>
      <c r="E573" s="230">
        <v>1.66427927206541</v>
      </c>
    </row>
    <row r="574" spans="1:5" x14ac:dyDescent="0.25">
      <c r="A574" s="230">
        <v>15380.546540490101</v>
      </c>
      <c r="B574" s="230">
        <v>1.75817130515843</v>
      </c>
      <c r="C574" s="230">
        <v>1.73386988168117</v>
      </c>
      <c r="D574" s="230">
        <v>1.0386353785197699</v>
      </c>
      <c r="E574" s="230">
        <v>1.6640965386416899</v>
      </c>
    </row>
    <row r="575" spans="1:5" x14ac:dyDescent="0.25">
      <c r="A575" s="230">
        <v>15389.8088005396</v>
      </c>
      <c r="B575" s="230">
        <v>1.6438414111888699</v>
      </c>
      <c r="C575" s="230">
        <v>1.73382451724753</v>
      </c>
      <c r="D575" s="230">
        <v>1.0387756299857001</v>
      </c>
      <c r="E575" s="230">
        <v>1.6630997914827199</v>
      </c>
    </row>
    <row r="576" spans="1:5" x14ac:dyDescent="0.25">
      <c r="A576" s="230">
        <v>15395.068439369799</v>
      </c>
      <c r="B576" s="230">
        <v>1.73492512535391</v>
      </c>
      <c r="C576" s="230">
        <v>1.7337987567381701</v>
      </c>
      <c r="D576" s="230">
        <v>1.0388560257704</v>
      </c>
      <c r="E576" s="230">
        <v>1.6625334669194001</v>
      </c>
    </row>
    <row r="577" spans="1:5" x14ac:dyDescent="0.25">
      <c r="A577" s="230">
        <v>15396.0200044965</v>
      </c>
      <c r="B577" s="230">
        <v>1.11280558036591</v>
      </c>
      <c r="C577" s="230">
        <v>1.7337940961895799</v>
      </c>
      <c r="D577" s="230">
        <v>1.0388706254065101</v>
      </c>
      <c r="E577" s="230">
        <v>1.6624309720561099</v>
      </c>
    </row>
    <row r="578" spans="1:5" x14ac:dyDescent="0.25">
      <c r="A578" s="230">
        <v>15396.5675836682</v>
      </c>
      <c r="B578" s="230">
        <v>1.05051165594792</v>
      </c>
      <c r="C578" s="230">
        <v>1.7337914142719</v>
      </c>
      <c r="D578" s="230">
        <v>1.03887903780847</v>
      </c>
      <c r="E578" s="230">
        <v>1.6623719912772199</v>
      </c>
    </row>
    <row r="579" spans="1:5" x14ac:dyDescent="0.25">
      <c r="A579" s="230">
        <v>15396.989437746</v>
      </c>
      <c r="B579" s="230">
        <v>0.80459487737538604</v>
      </c>
      <c r="C579" s="230">
        <v>1.7337893481270099</v>
      </c>
      <c r="D579" s="230">
        <v>1.0388855227837199</v>
      </c>
      <c r="E579" s="230">
        <v>1.66232655258383</v>
      </c>
    </row>
    <row r="580" spans="1:5" x14ac:dyDescent="0.25">
      <c r="A580" s="230">
        <v>15401.0327039517</v>
      </c>
      <c r="B580" s="230">
        <v>1.14847048261337</v>
      </c>
      <c r="C580" s="230">
        <v>1.7337695451328701</v>
      </c>
      <c r="D580" s="230">
        <v>1.0389478580557301</v>
      </c>
      <c r="E580" s="230">
        <v>1.66189099654213</v>
      </c>
    </row>
    <row r="581" spans="1:5" x14ac:dyDescent="0.25">
      <c r="A581" s="230">
        <v>15402.1384820491</v>
      </c>
      <c r="B581" s="230">
        <v>1.1482579650095199</v>
      </c>
      <c r="C581" s="230">
        <v>1.73376412928438</v>
      </c>
      <c r="D581" s="230">
        <v>1.03896496266766</v>
      </c>
      <c r="E581" s="230">
        <v>1.6617718495959799</v>
      </c>
    </row>
    <row r="582" spans="1:5" x14ac:dyDescent="0.25">
      <c r="A582" s="230">
        <v>15402.3320697167</v>
      </c>
      <c r="B582" s="230">
        <v>1.58058994143748</v>
      </c>
      <c r="C582" s="230">
        <v>1.73376318113621</v>
      </c>
      <c r="D582" s="230">
        <v>1.0389679626150401</v>
      </c>
      <c r="E582" s="230">
        <v>1.6617509899557601</v>
      </c>
    </row>
    <row r="583" spans="1:5" x14ac:dyDescent="0.25">
      <c r="A583" s="230">
        <v>15404.046058846299</v>
      </c>
      <c r="B583" s="230">
        <v>1.65404760497068</v>
      </c>
      <c r="C583" s="230">
        <v>1.7337547987378801</v>
      </c>
      <c r="D583" s="230">
        <v>1.03899453388691</v>
      </c>
      <c r="E583" s="230">
        <v>1.66156628637917</v>
      </c>
    </row>
    <row r="584" spans="1:5" x14ac:dyDescent="0.25">
      <c r="A584" s="230">
        <v>15406.004442908399</v>
      </c>
      <c r="B584" s="230">
        <v>2.1115539665127701</v>
      </c>
      <c r="C584" s="230">
        <v>1.7337452911601301</v>
      </c>
      <c r="D584" s="230">
        <v>1.03902498990763</v>
      </c>
      <c r="E584" s="230">
        <v>1.6613551952479999</v>
      </c>
    </row>
    <row r="585" spans="1:5" x14ac:dyDescent="0.25">
      <c r="A585" s="230">
        <v>15408.717649844901</v>
      </c>
      <c r="B585" s="230">
        <v>1.59854513126898</v>
      </c>
      <c r="C585" s="230">
        <v>1.7337321483666801</v>
      </c>
      <c r="D585" s="230">
        <v>1.0390672371668099</v>
      </c>
      <c r="E585" s="230">
        <v>1.66106274127395</v>
      </c>
    </row>
    <row r="586" spans="1:5" x14ac:dyDescent="0.25">
      <c r="A586" s="230">
        <v>15409.020281568301</v>
      </c>
      <c r="B586" s="230">
        <v>1.1150168326979</v>
      </c>
      <c r="C586" s="230">
        <v>1.73373068268204</v>
      </c>
      <c r="D586" s="230">
        <v>1.0390719614761601</v>
      </c>
      <c r="E586" s="230">
        <v>1.6610301050242999</v>
      </c>
    </row>
    <row r="587" spans="1:5" x14ac:dyDescent="0.25">
      <c r="A587" s="230">
        <v>15410.573052157901</v>
      </c>
      <c r="B587" s="230">
        <v>1.1282062990375601</v>
      </c>
      <c r="C587" s="230">
        <v>1.7337231624129199</v>
      </c>
      <c r="D587" s="230"/>
      <c r="E587" s="230">
        <v>1.6608626519627501</v>
      </c>
    </row>
    <row r="588" spans="1:5" x14ac:dyDescent="0.25">
      <c r="A588" s="230">
        <v>15410.573052157901</v>
      </c>
      <c r="B588" s="230">
        <v>1.1044558403420901</v>
      </c>
      <c r="C588" s="230">
        <v>1.7337231624129199</v>
      </c>
      <c r="D588" s="230"/>
      <c r="E588" s="230">
        <v>1.6608626519627501</v>
      </c>
    </row>
    <row r="589" spans="1:5" x14ac:dyDescent="0.25">
      <c r="A589" s="230">
        <v>15412.3318426158</v>
      </c>
      <c r="B589" s="230">
        <v>1.8666143293475601</v>
      </c>
      <c r="C589" s="230">
        <v>1.73371465271831</v>
      </c>
      <c r="D589" s="230"/>
      <c r="E589" s="230">
        <v>1.66067298141595</v>
      </c>
    </row>
    <row r="590" spans="1:5" x14ac:dyDescent="0.25">
      <c r="A590" s="230">
        <v>15418.0608318419</v>
      </c>
      <c r="B590" s="230">
        <v>1.7038239315089401</v>
      </c>
      <c r="C590" s="230">
        <v>1.7336870944551801</v>
      </c>
      <c r="D590" s="230">
        <v>1.03921401021258</v>
      </c>
      <c r="E590" s="230">
        <v>1.6600551095376199</v>
      </c>
    </row>
    <row r="591" spans="1:5" x14ac:dyDescent="0.25">
      <c r="A591" s="230">
        <v>15420.1357912372</v>
      </c>
      <c r="B591" s="230">
        <v>0.72989201144315596</v>
      </c>
      <c r="C591" s="230">
        <v>1.7336771132395199</v>
      </c>
      <c r="D591" s="230">
        <v>1.0392467844248101</v>
      </c>
      <c r="E591" s="230">
        <v>1.6598312176261001</v>
      </c>
    </row>
    <row r="592" spans="1:5" x14ac:dyDescent="0.25">
      <c r="A592" s="230">
        <v>15422.0246060225</v>
      </c>
      <c r="B592" s="230">
        <v>1.73254543285677</v>
      </c>
      <c r="C592" s="230">
        <v>1.7336680274387299</v>
      </c>
      <c r="D592" s="230">
        <v>1.03927673996785</v>
      </c>
      <c r="E592" s="230"/>
    </row>
    <row r="593" spans="1:5" x14ac:dyDescent="0.25">
      <c r="A593" s="230">
        <v>15422.0246060225</v>
      </c>
      <c r="B593" s="230">
        <v>1.6161790890260499</v>
      </c>
      <c r="C593" s="230">
        <v>1.7336680274387299</v>
      </c>
      <c r="D593" s="230">
        <v>1.03927673996785</v>
      </c>
      <c r="E593" s="230"/>
    </row>
    <row r="594" spans="1:5" x14ac:dyDescent="0.25">
      <c r="A594" s="230">
        <v>15422.0246060225</v>
      </c>
      <c r="B594" s="230">
        <v>1.6620551464122399</v>
      </c>
      <c r="C594" s="230">
        <v>1.7336680274387299</v>
      </c>
      <c r="D594" s="230">
        <v>1.03927673996785</v>
      </c>
      <c r="E594" s="230"/>
    </row>
    <row r="595" spans="1:5" x14ac:dyDescent="0.25">
      <c r="A595" s="230">
        <v>15422.0246060225</v>
      </c>
      <c r="B595" s="230">
        <v>1.6188046290787701</v>
      </c>
      <c r="C595" s="230">
        <v>1.7336680274387299</v>
      </c>
      <c r="D595" s="230">
        <v>1.03927673996785</v>
      </c>
      <c r="E595" s="230"/>
    </row>
    <row r="596" spans="1:5" x14ac:dyDescent="0.25">
      <c r="A596" s="230">
        <v>15422.0246060225</v>
      </c>
      <c r="B596" s="230">
        <v>1.93263175309994</v>
      </c>
      <c r="C596" s="230">
        <v>1.7336680274387299</v>
      </c>
      <c r="D596" s="230">
        <v>1.03927673996785</v>
      </c>
      <c r="E596" s="230"/>
    </row>
    <row r="597" spans="1:5" x14ac:dyDescent="0.25">
      <c r="A597" s="230">
        <v>15422.0246060225</v>
      </c>
      <c r="B597" s="230">
        <v>1.68711520048535</v>
      </c>
      <c r="C597" s="230">
        <v>1.7336680274387299</v>
      </c>
      <c r="D597" s="230">
        <v>1.03927673996785</v>
      </c>
      <c r="E597" s="230"/>
    </row>
    <row r="598" spans="1:5" x14ac:dyDescent="0.25">
      <c r="A598" s="230">
        <v>15422.0246060225</v>
      </c>
      <c r="B598" s="230">
        <v>1.7403289680385701</v>
      </c>
      <c r="C598" s="230">
        <v>1.7336680274387299</v>
      </c>
      <c r="D598" s="230">
        <v>1.03927673996785</v>
      </c>
      <c r="E598" s="230"/>
    </row>
    <row r="599" spans="1:5" x14ac:dyDescent="0.25">
      <c r="A599" s="230">
        <v>15422.0246060225</v>
      </c>
      <c r="B599" s="230">
        <v>1.6847222627107299</v>
      </c>
      <c r="C599" s="230">
        <v>1.7336680274387299</v>
      </c>
      <c r="D599" s="230">
        <v>1.03927673996785</v>
      </c>
      <c r="E599" s="230"/>
    </row>
    <row r="600" spans="1:5" x14ac:dyDescent="0.25">
      <c r="A600" s="230">
        <v>15422.0246060225</v>
      </c>
      <c r="B600" s="230">
        <v>1.62853386962474</v>
      </c>
      <c r="C600" s="230">
        <v>1.7336680274387299</v>
      </c>
      <c r="D600" s="230">
        <v>1.03927673996785</v>
      </c>
      <c r="E600" s="230"/>
    </row>
    <row r="601" spans="1:5" x14ac:dyDescent="0.25">
      <c r="A601" s="230">
        <v>15422.0246060225</v>
      </c>
      <c r="B601" s="230">
        <v>1.6327462473702401</v>
      </c>
      <c r="C601" s="230">
        <v>1.7336680274387299</v>
      </c>
      <c r="D601" s="230">
        <v>1.03927673996785</v>
      </c>
      <c r="E601" s="230"/>
    </row>
    <row r="602" spans="1:5" x14ac:dyDescent="0.25">
      <c r="A602" s="230">
        <v>15422.0246060225</v>
      </c>
      <c r="B602" s="230">
        <v>1.71752377768235</v>
      </c>
      <c r="C602" s="230">
        <v>1.7336680274387299</v>
      </c>
      <c r="D602" s="230">
        <v>1.03927673996785</v>
      </c>
      <c r="E602" s="230"/>
    </row>
    <row r="603" spans="1:5" x14ac:dyDescent="0.25">
      <c r="A603" s="230">
        <v>15422.0246060225</v>
      </c>
      <c r="B603" s="230">
        <v>1.65576270064558</v>
      </c>
      <c r="C603" s="230">
        <v>1.7336680274387299</v>
      </c>
      <c r="D603" s="230">
        <v>1.03927673996785</v>
      </c>
      <c r="E603" s="230"/>
    </row>
    <row r="604" spans="1:5" x14ac:dyDescent="0.25">
      <c r="A604" s="230">
        <v>15422.0246060225</v>
      </c>
      <c r="B604" s="230">
        <v>1.8417443666590001</v>
      </c>
      <c r="C604" s="230">
        <v>1.7336680274387299</v>
      </c>
      <c r="D604" s="230">
        <v>1.03927673996785</v>
      </c>
      <c r="E604" s="230"/>
    </row>
    <row r="605" spans="1:5" x14ac:dyDescent="0.25">
      <c r="A605" s="230">
        <v>15422.0246060225</v>
      </c>
      <c r="B605" s="230">
        <v>1.5788190490126</v>
      </c>
      <c r="C605" s="230">
        <v>1.7336680274387299</v>
      </c>
      <c r="D605" s="230">
        <v>1.03927673996785</v>
      </c>
      <c r="E605" s="230"/>
    </row>
    <row r="606" spans="1:5" x14ac:dyDescent="0.25">
      <c r="A606" s="230">
        <v>15422.0246060225</v>
      </c>
      <c r="B606" s="230">
        <v>1.9375338436616401</v>
      </c>
      <c r="C606" s="230">
        <v>1.7336680274387299</v>
      </c>
      <c r="D606" s="230">
        <v>1.03927673996785</v>
      </c>
      <c r="E606" s="230"/>
    </row>
    <row r="607" spans="1:5" x14ac:dyDescent="0.25">
      <c r="A607" s="230">
        <v>15422.0246060225</v>
      </c>
      <c r="B607" s="230">
        <v>1.7789831091257899</v>
      </c>
      <c r="C607" s="230">
        <v>1.7336680274387299</v>
      </c>
      <c r="D607" s="230">
        <v>1.03927673996785</v>
      </c>
      <c r="E607" s="230"/>
    </row>
    <row r="608" spans="1:5" x14ac:dyDescent="0.25">
      <c r="A608" s="230">
        <v>15422.0246060225</v>
      </c>
      <c r="B608" s="230">
        <v>1.6764449257349501</v>
      </c>
      <c r="C608" s="230">
        <v>1.7336680274387299</v>
      </c>
      <c r="D608" s="230">
        <v>1.03927673996785</v>
      </c>
      <c r="E608" s="230"/>
    </row>
    <row r="609" spans="1:5" x14ac:dyDescent="0.25">
      <c r="A609" s="230">
        <v>15422.0246060225</v>
      </c>
      <c r="B609" s="230">
        <v>1.6347425183594699</v>
      </c>
      <c r="C609" s="230">
        <v>1.7336680274387299</v>
      </c>
      <c r="D609" s="230">
        <v>1.03927673996785</v>
      </c>
      <c r="E609" s="230"/>
    </row>
    <row r="610" spans="1:5" x14ac:dyDescent="0.25">
      <c r="A610" s="230">
        <v>15422.0246060225</v>
      </c>
      <c r="B610" s="230">
        <v>1.5970415571124199</v>
      </c>
      <c r="C610" s="230">
        <v>1.7336680274387299</v>
      </c>
      <c r="D610" s="230">
        <v>1.03927673996785</v>
      </c>
      <c r="E610" s="230"/>
    </row>
    <row r="611" spans="1:5" x14ac:dyDescent="0.25">
      <c r="A611" s="230">
        <v>15422.0246060225</v>
      </c>
      <c r="B611" s="230">
        <v>1.72271026315389</v>
      </c>
      <c r="C611" s="230">
        <v>1.7336680274387299</v>
      </c>
      <c r="D611" s="230">
        <v>1.03927673996785</v>
      </c>
      <c r="E611" s="230"/>
    </row>
    <row r="612" spans="1:5" x14ac:dyDescent="0.25">
      <c r="A612" s="230">
        <v>15422.0246060225</v>
      </c>
      <c r="B612" s="230">
        <v>1.6125026366377899</v>
      </c>
      <c r="C612" s="230">
        <v>1.7336680274387299</v>
      </c>
      <c r="D612" s="230">
        <v>1.03927673996785</v>
      </c>
      <c r="E612" s="230"/>
    </row>
    <row r="613" spans="1:5" x14ac:dyDescent="0.25">
      <c r="A613" s="230">
        <v>15422.0246060225</v>
      </c>
      <c r="B613" s="230">
        <v>1.6627553588545601</v>
      </c>
      <c r="C613" s="230">
        <v>1.7336680274387299</v>
      </c>
      <c r="D613" s="230">
        <v>1.03927673996785</v>
      </c>
      <c r="E613" s="230"/>
    </row>
    <row r="614" spans="1:5" x14ac:dyDescent="0.25">
      <c r="A614" s="230">
        <v>15422.0246060225</v>
      </c>
      <c r="B614" s="230">
        <v>2.03752538038886</v>
      </c>
      <c r="C614" s="230">
        <v>1.7336680274387299</v>
      </c>
      <c r="D614" s="230">
        <v>1.03927673996785</v>
      </c>
      <c r="E614" s="230"/>
    </row>
    <row r="615" spans="1:5" x14ac:dyDescent="0.25">
      <c r="A615" s="230">
        <v>15422.0246060225</v>
      </c>
      <c r="B615" s="230">
        <v>1.6716474275413999</v>
      </c>
      <c r="C615" s="230">
        <v>1.7336680274387299</v>
      </c>
      <c r="D615" s="230">
        <v>1.03927673996785</v>
      </c>
      <c r="E615" s="230"/>
    </row>
    <row r="616" spans="1:5" x14ac:dyDescent="0.25">
      <c r="A616" s="230">
        <v>15422.0246060225</v>
      </c>
      <c r="B616" s="230">
        <v>2.1476685834009901</v>
      </c>
      <c r="C616" s="230">
        <v>1.7336680274387299</v>
      </c>
      <c r="D616" s="230">
        <v>1.03927673996785</v>
      </c>
      <c r="E616" s="230"/>
    </row>
    <row r="617" spans="1:5" x14ac:dyDescent="0.25">
      <c r="A617" s="230">
        <v>15422.0246060225</v>
      </c>
      <c r="B617" s="230">
        <v>1.6125001906290199</v>
      </c>
      <c r="C617" s="230">
        <v>1.7336680274387299</v>
      </c>
      <c r="D617" s="230">
        <v>1.03927673996785</v>
      </c>
      <c r="E617" s="230"/>
    </row>
    <row r="618" spans="1:5" x14ac:dyDescent="0.25">
      <c r="A618" s="230">
        <v>15422.0246060225</v>
      </c>
      <c r="B618" s="230">
        <v>1.6987158167766701</v>
      </c>
      <c r="C618" s="230">
        <v>1.7336680274387299</v>
      </c>
      <c r="D618" s="230">
        <v>1.03927673996785</v>
      </c>
      <c r="E618" s="230"/>
    </row>
    <row r="619" spans="1:5" x14ac:dyDescent="0.25">
      <c r="A619" s="230">
        <v>15422.0246060225</v>
      </c>
      <c r="B619" s="230">
        <v>1.64022758165063</v>
      </c>
      <c r="C619" s="230">
        <v>1.7336680274387299</v>
      </c>
      <c r="D619" s="230">
        <v>1.03927673996785</v>
      </c>
      <c r="E619" s="230"/>
    </row>
    <row r="620" spans="1:5" x14ac:dyDescent="0.25">
      <c r="A620" s="230">
        <v>15422.0246060225</v>
      </c>
      <c r="B620" s="230">
        <v>4.8624766270756403</v>
      </c>
      <c r="C620" s="230">
        <v>1.7336680274387299</v>
      </c>
      <c r="D620" s="230">
        <v>1.03927673996785</v>
      </c>
      <c r="E620" s="230"/>
    </row>
    <row r="621" spans="1:5" x14ac:dyDescent="0.25">
      <c r="A621" s="230">
        <v>15422.0246060225</v>
      </c>
      <c r="B621" s="230">
        <v>1.58845765457227</v>
      </c>
      <c r="C621" s="230">
        <v>1.7336680274387299</v>
      </c>
      <c r="D621" s="230">
        <v>1.03927673996785</v>
      </c>
      <c r="E621" s="230"/>
    </row>
    <row r="622" spans="1:5" x14ac:dyDescent="0.25">
      <c r="A622" s="230">
        <v>15422.0246060225</v>
      </c>
      <c r="B622" s="230">
        <v>1.94446756001789</v>
      </c>
      <c r="C622" s="230">
        <v>1.7336680274387299</v>
      </c>
      <c r="D622" s="230">
        <v>1.03927673996785</v>
      </c>
      <c r="E622" s="230"/>
    </row>
    <row r="623" spans="1:5" x14ac:dyDescent="0.25">
      <c r="A623" s="230">
        <v>15422.0246060225</v>
      </c>
      <c r="B623" s="230">
        <v>1.8283066844379201</v>
      </c>
      <c r="C623" s="230">
        <v>1.7336680274387299</v>
      </c>
      <c r="D623" s="230">
        <v>1.03927673996785</v>
      </c>
      <c r="E623" s="230"/>
    </row>
    <row r="624" spans="1:5" x14ac:dyDescent="0.25">
      <c r="A624" s="230">
        <v>15422.0246060225</v>
      </c>
      <c r="B624" s="230">
        <v>1.7106334768712601</v>
      </c>
      <c r="C624" s="230">
        <v>1.7336680274387299</v>
      </c>
      <c r="D624" s="230">
        <v>1.03927673996785</v>
      </c>
      <c r="E624" s="230"/>
    </row>
    <row r="625" spans="1:5" x14ac:dyDescent="0.25">
      <c r="A625" s="230">
        <v>15422.0246060225</v>
      </c>
      <c r="B625" s="230">
        <v>1.6148981035976699</v>
      </c>
      <c r="C625" s="230">
        <v>1.7336680274387299</v>
      </c>
      <c r="D625" s="230">
        <v>1.03927673996785</v>
      </c>
      <c r="E625" s="230"/>
    </row>
    <row r="626" spans="1:5" x14ac:dyDescent="0.25">
      <c r="A626" s="230">
        <v>15422.0246060225</v>
      </c>
      <c r="B626" s="230">
        <v>1.6610923768532799</v>
      </c>
      <c r="C626" s="230">
        <v>1.7336680274387299</v>
      </c>
      <c r="D626" s="230">
        <v>1.03927673996785</v>
      </c>
      <c r="E626" s="230"/>
    </row>
    <row r="627" spans="1:5" x14ac:dyDescent="0.25">
      <c r="A627" s="230">
        <v>15422.0246060225</v>
      </c>
      <c r="B627" s="230">
        <v>1.72174909968419</v>
      </c>
      <c r="C627" s="230">
        <v>1.7336680274387299</v>
      </c>
      <c r="D627" s="230">
        <v>1.03927673996785</v>
      </c>
      <c r="E627" s="230"/>
    </row>
    <row r="628" spans="1:5" x14ac:dyDescent="0.25">
      <c r="A628" s="230">
        <v>15422.0246060225</v>
      </c>
      <c r="B628" s="230">
        <v>1.6951377984097999</v>
      </c>
      <c r="C628" s="230">
        <v>1.7336680274387299</v>
      </c>
      <c r="D628" s="230">
        <v>1.03927673996785</v>
      </c>
      <c r="E628" s="230"/>
    </row>
    <row r="629" spans="1:5" x14ac:dyDescent="0.25">
      <c r="A629" s="230">
        <v>15422.0246060225</v>
      </c>
      <c r="B629" s="230">
        <v>2.28317536163678</v>
      </c>
      <c r="C629" s="230">
        <v>1.7336680274387299</v>
      </c>
      <c r="D629" s="230">
        <v>1.03927673996785</v>
      </c>
      <c r="E629" s="230"/>
    </row>
    <row r="630" spans="1:5" x14ac:dyDescent="0.25">
      <c r="A630" s="230">
        <v>15422.0246060225</v>
      </c>
      <c r="B630" s="230">
        <v>1.66811291392295</v>
      </c>
      <c r="C630" s="230">
        <v>1.7336680274387299</v>
      </c>
      <c r="D630" s="230">
        <v>1.03927673996785</v>
      </c>
      <c r="E630" s="230"/>
    </row>
    <row r="631" spans="1:5" x14ac:dyDescent="0.25">
      <c r="A631" s="230">
        <v>15422.0246060225</v>
      </c>
      <c r="B631" s="230">
        <v>1.6986932104819299</v>
      </c>
      <c r="C631" s="230">
        <v>1.7336680274387299</v>
      </c>
      <c r="D631" s="230">
        <v>1.03927673996785</v>
      </c>
      <c r="E631" s="230"/>
    </row>
    <row r="632" spans="1:5" x14ac:dyDescent="0.25">
      <c r="A632" s="230">
        <v>15422.0246060225</v>
      </c>
      <c r="B632" s="230">
        <v>1.7278817257803101</v>
      </c>
      <c r="C632" s="230">
        <v>1.7336680274387299</v>
      </c>
      <c r="D632" s="230">
        <v>1.03927673996785</v>
      </c>
      <c r="E632" s="230"/>
    </row>
    <row r="633" spans="1:5" x14ac:dyDescent="0.25">
      <c r="A633" s="230">
        <v>15422.0246060225</v>
      </c>
      <c r="B633" s="230">
        <v>1.72772309718188</v>
      </c>
      <c r="C633" s="230">
        <v>1.7336680274387299</v>
      </c>
      <c r="D633" s="230">
        <v>1.03927673996785</v>
      </c>
      <c r="E633" s="230"/>
    </row>
    <row r="634" spans="1:5" x14ac:dyDescent="0.25">
      <c r="A634" s="230">
        <v>15422.0246060225</v>
      </c>
      <c r="B634" s="230">
        <v>1.6932584801324</v>
      </c>
      <c r="C634" s="230">
        <v>1.7336680274387299</v>
      </c>
      <c r="D634" s="230">
        <v>1.03927673996785</v>
      </c>
      <c r="E634" s="230"/>
    </row>
    <row r="635" spans="1:5" x14ac:dyDescent="0.25">
      <c r="A635" s="230">
        <v>15422.0246060225</v>
      </c>
      <c r="B635" s="230">
        <v>1.61407072063777</v>
      </c>
      <c r="C635" s="230">
        <v>1.7336680274387299</v>
      </c>
      <c r="D635" s="230">
        <v>1.03927673996785</v>
      </c>
      <c r="E635" s="230"/>
    </row>
    <row r="636" spans="1:5" x14ac:dyDescent="0.25">
      <c r="A636" s="230">
        <v>15422.0246060225</v>
      </c>
      <c r="B636" s="230">
        <v>1.68246292133303</v>
      </c>
      <c r="C636" s="230">
        <v>1.7336680274387299</v>
      </c>
      <c r="D636" s="230">
        <v>1.03927673996785</v>
      </c>
      <c r="E636" s="230"/>
    </row>
    <row r="637" spans="1:5" x14ac:dyDescent="0.25">
      <c r="A637" s="230">
        <v>15422.0246060225</v>
      </c>
      <c r="B637" s="230">
        <v>1.7795311440527599</v>
      </c>
      <c r="C637" s="230">
        <v>1.7336680274387299</v>
      </c>
      <c r="D637" s="230">
        <v>1.03927673996785</v>
      </c>
      <c r="E637" s="230"/>
    </row>
    <row r="638" spans="1:5" x14ac:dyDescent="0.25">
      <c r="A638" s="230">
        <v>15422.0246060225</v>
      </c>
      <c r="B638" s="230">
        <v>1.65066968721908</v>
      </c>
      <c r="C638" s="230">
        <v>1.7336680274387299</v>
      </c>
      <c r="D638" s="230">
        <v>1.03927673996785</v>
      </c>
      <c r="E638" s="230"/>
    </row>
    <row r="639" spans="1:5" x14ac:dyDescent="0.25">
      <c r="A639" s="230">
        <v>15422.0246060225</v>
      </c>
      <c r="B639" s="230">
        <v>1.6680438104711901</v>
      </c>
      <c r="C639" s="230">
        <v>1.7336680274387299</v>
      </c>
      <c r="D639" s="230">
        <v>1.03927673996785</v>
      </c>
      <c r="E639" s="230"/>
    </row>
    <row r="640" spans="1:5" x14ac:dyDescent="0.25">
      <c r="A640" s="230">
        <v>15422.0246060225</v>
      </c>
      <c r="B640" s="230">
        <v>1.71545358430005</v>
      </c>
      <c r="C640" s="230">
        <v>1.7336680274387299</v>
      </c>
      <c r="D640" s="230">
        <v>1.03927673996785</v>
      </c>
      <c r="E640" s="230"/>
    </row>
    <row r="641" spans="1:5" x14ac:dyDescent="0.25">
      <c r="A641" s="230">
        <v>15422.0246060225</v>
      </c>
      <c r="B641" s="230">
        <v>1.6981268634245199</v>
      </c>
      <c r="C641" s="230">
        <v>1.7336680274387299</v>
      </c>
      <c r="D641" s="230">
        <v>1.03927673996785</v>
      </c>
      <c r="E641" s="230"/>
    </row>
    <row r="642" spans="1:5" x14ac:dyDescent="0.25">
      <c r="A642" s="230">
        <v>15422.0246060225</v>
      </c>
      <c r="B642" s="230">
        <v>1.6435875873307</v>
      </c>
      <c r="C642" s="230">
        <v>1.7336680274387299</v>
      </c>
      <c r="D642" s="230">
        <v>1.03927673996785</v>
      </c>
      <c r="E642" s="230"/>
    </row>
    <row r="643" spans="1:5" x14ac:dyDescent="0.25">
      <c r="A643" s="230">
        <v>15422.0246060225</v>
      </c>
      <c r="B643" s="230">
        <v>1.6589571673512</v>
      </c>
      <c r="C643" s="230">
        <v>1.7336680274387299</v>
      </c>
      <c r="D643" s="230">
        <v>1.03927673996785</v>
      </c>
      <c r="E643" s="230"/>
    </row>
    <row r="644" spans="1:5" x14ac:dyDescent="0.25">
      <c r="A644" s="230">
        <v>15422.0246060225</v>
      </c>
      <c r="B644" s="230">
        <v>1.68679793512445</v>
      </c>
      <c r="C644" s="230">
        <v>1.7336680274387299</v>
      </c>
      <c r="D644" s="230">
        <v>1.03927673996785</v>
      </c>
      <c r="E644" s="230"/>
    </row>
    <row r="645" spans="1:5" x14ac:dyDescent="0.25">
      <c r="A645" s="230">
        <v>15422.0246060225</v>
      </c>
      <c r="B645" s="230">
        <v>1.63498386534133</v>
      </c>
      <c r="C645" s="230">
        <v>1.7336680274387299</v>
      </c>
      <c r="D645" s="230">
        <v>1.03927673996785</v>
      </c>
      <c r="E645" s="230"/>
    </row>
    <row r="646" spans="1:5" x14ac:dyDescent="0.25">
      <c r="A646" s="230">
        <v>15422.0246060225</v>
      </c>
      <c r="B646" s="230">
        <v>1.5775974044796499</v>
      </c>
      <c r="C646" s="230">
        <v>1.7336680274387299</v>
      </c>
      <c r="D646" s="230">
        <v>1.03927673996785</v>
      </c>
      <c r="E646" s="230"/>
    </row>
    <row r="647" spans="1:5" x14ac:dyDescent="0.25">
      <c r="A647" s="230">
        <v>15422.0246060225</v>
      </c>
      <c r="B647" s="230">
        <v>2.3127241097343298</v>
      </c>
      <c r="C647" s="230">
        <v>1.7336680274387299</v>
      </c>
      <c r="D647" s="230">
        <v>1.03927673996785</v>
      </c>
      <c r="E647" s="230"/>
    </row>
    <row r="648" spans="1:5" x14ac:dyDescent="0.25">
      <c r="A648" s="230">
        <v>15422.0246060225</v>
      </c>
      <c r="B648" s="230">
        <v>1.63473889907313</v>
      </c>
      <c r="C648" s="230">
        <v>1.7336680274387299</v>
      </c>
      <c r="D648" s="230">
        <v>1.03927673996785</v>
      </c>
      <c r="E648" s="230"/>
    </row>
    <row r="649" spans="1:5" x14ac:dyDescent="0.25">
      <c r="A649" s="230">
        <v>15422.0246060225</v>
      </c>
      <c r="B649" s="230">
        <v>1.6680438104711901</v>
      </c>
      <c r="C649" s="230">
        <v>1.7336680274387299</v>
      </c>
      <c r="D649" s="230">
        <v>1.03927673996785</v>
      </c>
      <c r="E649" s="230"/>
    </row>
    <row r="650" spans="1:5" x14ac:dyDescent="0.25">
      <c r="A650" s="230">
        <v>15422.0246060225</v>
      </c>
      <c r="B650" s="230">
        <v>1.55632788253248</v>
      </c>
      <c r="C650" s="230">
        <v>1.7336680274387299</v>
      </c>
      <c r="D650" s="230">
        <v>1.03927673996785</v>
      </c>
      <c r="E650" s="230"/>
    </row>
    <row r="651" spans="1:5" x14ac:dyDescent="0.25">
      <c r="A651" s="230">
        <v>15422.0246060225</v>
      </c>
      <c r="B651" s="230">
        <v>1.67355780169658</v>
      </c>
      <c r="C651" s="230">
        <v>1.7336680274387299</v>
      </c>
      <c r="D651" s="230">
        <v>1.03927673996785</v>
      </c>
      <c r="E651" s="230"/>
    </row>
    <row r="652" spans="1:5" x14ac:dyDescent="0.25">
      <c r="A652" s="230">
        <v>15422.0246060225</v>
      </c>
      <c r="B652" s="230">
        <v>2.2838058448116301</v>
      </c>
      <c r="C652" s="230">
        <v>1.7336680274387299</v>
      </c>
      <c r="D652" s="230">
        <v>1.03927673996785</v>
      </c>
      <c r="E652" s="230"/>
    </row>
    <row r="653" spans="1:5" x14ac:dyDescent="0.25">
      <c r="A653" s="230">
        <v>15422.0246060225</v>
      </c>
      <c r="B653" s="230">
        <v>1.64969604079459</v>
      </c>
      <c r="C653" s="230">
        <v>1.7336680274387299</v>
      </c>
      <c r="D653" s="230">
        <v>1.03927673996785</v>
      </c>
      <c r="E653" s="230"/>
    </row>
    <row r="654" spans="1:5" x14ac:dyDescent="0.25">
      <c r="A654" s="230">
        <v>15422.0246060225</v>
      </c>
      <c r="B654" s="230">
        <v>1.6929468798566201</v>
      </c>
      <c r="C654" s="230">
        <v>1.7336680274387299</v>
      </c>
      <c r="D654" s="230">
        <v>1.03927673996785</v>
      </c>
      <c r="E654" s="230"/>
    </row>
    <row r="655" spans="1:5" x14ac:dyDescent="0.25">
      <c r="A655" s="230">
        <v>15422.0246060225</v>
      </c>
      <c r="B655" s="230">
        <v>1.6640942182038401</v>
      </c>
      <c r="C655" s="230">
        <v>1.7336680274387299</v>
      </c>
      <c r="D655" s="230">
        <v>1.03927673996785</v>
      </c>
      <c r="E655" s="230"/>
    </row>
    <row r="656" spans="1:5" x14ac:dyDescent="0.25">
      <c r="A656" s="230">
        <v>15422.0246060225</v>
      </c>
      <c r="B656" s="230">
        <v>1.73143160243452</v>
      </c>
      <c r="C656" s="230">
        <v>1.7336680274387299</v>
      </c>
      <c r="D656" s="230">
        <v>1.03927673996785</v>
      </c>
      <c r="E656" s="230"/>
    </row>
    <row r="657" spans="1:5" x14ac:dyDescent="0.25">
      <c r="A657" s="230">
        <v>15422.0246060225</v>
      </c>
      <c r="B657" s="230">
        <v>1.6635581523672101</v>
      </c>
      <c r="C657" s="230">
        <v>1.7336680274387299</v>
      </c>
      <c r="D657" s="230">
        <v>1.03927673996785</v>
      </c>
      <c r="E657" s="230"/>
    </row>
    <row r="658" spans="1:5" x14ac:dyDescent="0.25">
      <c r="A658" s="230">
        <v>15422.0246060225</v>
      </c>
      <c r="B658" s="230">
        <v>1.6629608648435901</v>
      </c>
      <c r="C658" s="230">
        <v>1.7336680274387299</v>
      </c>
      <c r="D658" s="230">
        <v>1.03927673996785</v>
      </c>
      <c r="E658" s="230"/>
    </row>
    <row r="659" spans="1:5" x14ac:dyDescent="0.25">
      <c r="A659" s="230">
        <v>15422.0246060225</v>
      </c>
      <c r="B659" s="230">
        <v>1.65255226695296</v>
      </c>
      <c r="C659" s="230">
        <v>1.7336680274387299</v>
      </c>
      <c r="D659" s="230">
        <v>1.03927673996785</v>
      </c>
      <c r="E659" s="230"/>
    </row>
    <row r="660" spans="1:5" x14ac:dyDescent="0.25">
      <c r="A660" s="230">
        <v>15422.0246060225</v>
      </c>
      <c r="B660" s="230">
        <v>1.72369758625044</v>
      </c>
      <c r="C660" s="230">
        <v>1.7336680274387299</v>
      </c>
      <c r="D660" s="230">
        <v>1.03927673996785</v>
      </c>
      <c r="E660" s="230"/>
    </row>
    <row r="661" spans="1:5" x14ac:dyDescent="0.25">
      <c r="A661" s="230">
        <v>15422.0246060225</v>
      </c>
      <c r="B661" s="230">
        <v>3.97788736171576</v>
      </c>
      <c r="C661" s="230">
        <v>1.7336680274387299</v>
      </c>
      <c r="D661" s="230">
        <v>1.03927673996785</v>
      </c>
      <c r="E661" s="230"/>
    </row>
    <row r="662" spans="1:5" x14ac:dyDescent="0.25">
      <c r="A662" s="230">
        <v>15422.0246060225</v>
      </c>
      <c r="B662" s="230">
        <v>2.0958514615209398</v>
      </c>
      <c r="C662" s="230">
        <v>1.7336680274387299</v>
      </c>
      <c r="D662" s="230">
        <v>1.03927673996785</v>
      </c>
      <c r="E662" s="230"/>
    </row>
    <row r="663" spans="1:5" x14ac:dyDescent="0.25">
      <c r="A663" s="230">
        <v>15422.0246060225</v>
      </c>
      <c r="B663" s="230">
        <v>1.6946315898848801</v>
      </c>
      <c r="C663" s="230">
        <v>1.7336680274387299</v>
      </c>
      <c r="D663" s="230">
        <v>1.03927673996785</v>
      </c>
      <c r="E663" s="230"/>
    </row>
    <row r="664" spans="1:5" x14ac:dyDescent="0.25">
      <c r="A664" s="230">
        <v>15422.0246060225</v>
      </c>
      <c r="B664" s="230">
        <v>1.6551125674756599</v>
      </c>
      <c r="C664" s="230">
        <v>1.7336680274387299</v>
      </c>
      <c r="D664" s="230">
        <v>1.03927673996785</v>
      </c>
      <c r="E664" s="230"/>
    </row>
    <row r="665" spans="1:5" x14ac:dyDescent="0.25">
      <c r="A665" s="230">
        <v>15422.0246060225</v>
      </c>
      <c r="B665" s="230">
        <v>1.60772041118538</v>
      </c>
      <c r="C665" s="230">
        <v>1.7336680274387299</v>
      </c>
      <c r="D665" s="230">
        <v>1.03927673996785</v>
      </c>
      <c r="E665" s="230"/>
    </row>
    <row r="666" spans="1:5" x14ac:dyDescent="0.25">
      <c r="A666" s="230">
        <v>15422.166169386101</v>
      </c>
      <c r="B666" s="230">
        <v>1.6279507932106301</v>
      </c>
      <c r="C666" s="230">
        <v>1.7336673464738599</v>
      </c>
      <c r="D666" s="230">
        <v>1.0392789850833899</v>
      </c>
      <c r="E666" s="230"/>
    </row>
    <row r="667" spans="1:5" x14ac:dyDescent="0.25">
      <c r="A667" s="230">
        <v>15422.166169386101</v>
      </c>
      <c r="B667" s="230">
        <v>1.6137098284269</v>
      </c>
      <c r="C667" s="230">
        <v>1.7336673464738599</v>
      </c>
      <c r="D667" s="230">
        <v>1.0392789850833899</v>
      </c>
      <c r="E667" s="230"/>
    </row>
    <row r="668" spans="1:5" x14ac:dyDescent="0.25">
      <c r="A668" s="230">
        <v>15422.166169386101</v>
      </c>
      <c r="B668" s="230">
        <v>1.59270827029268</v>
      </c>
      <c r="C668" s="230">
        <v>1.7336673464738599</v>
      </c>
      <c r="D668" s="230">
        <v>1.0392789850833899</v>
      </c>
      <c r="E668" s="230"/>
    </row>
    <row r="669" spans="1:5" x14ac:dyDescent="0.25">
      <c r="A669" s="230">
        <v>15422.166169386101</v>
      </c>
      <c r="B669" s="230">
        <v>4.0114726898598896</v>
      </c>
      <c r="C669" s="230">
        <v>1.7336673464738599</v>
      </c>
      <c r="D669" s="230">
        <v>1.0392789850833899</v>
      </c>
      <c r="E669" s="230"/>
    </row>
    <row r="670" spans="1:5" x14ac:dyDescent="0.25">
      <c r="A670" s="230">
        <v>15422.181247972399</v>
      </c>
      <c r="B670" s="230">
        <v>1.0933190388560099</v>
      </c>
      <c r="C670" s="230">
        <v>1.7336672739410499</v>
      </c>
      <c r="D670" s="230">
        <v>1.03927922422131</v>
      </c>
      <c r="E670" s="230"/>
    </row>
    <row r="671" spans="1:5" x14ac:dyDescent="0.25">
      <c r="A671" s="230">
        <v>15422.307732749699</v>
      </c>
      <c r="B671" s="230">
        <v>1.65952450141085</v>
      </c>
      <c r="C671" s="230">
        <v>1.7336666655089801</v>
      </c>
      <c r="D671" s="230">
        <v>1.03928123330764</v>
      </c>
      <c r="E671" s="230"/>
    </row>
    <row r="672" spans="1:5" x14ac:dyDescent="0.25">
      <c r="A672" s="230">
        <v>15422.307732749699</v>
      </c>
      <c r="B672" s="230">
        <v>1.66821034757347</v>
      </c>
      <c r="C672" s="230">
        <v>1.7336666655089801</v>
      </c>
      <c r="D672" s="230">
        <v>1.03928123330764</v>
      </c>
      <c r="E672" s="230"/>
    </row>
    <row r="673" spans="1:5" x14ac:dyDescent="0.25">
      <c r="A673" s="230">
        <v>15422.590859476901</v>
      </c>
      <c r="B673" s="230">
        <v>1.79988852842428</v>
      </c>
      <c r="C673" s="230">
        <v>1.73366530357924</v>
      </c>
      <c r="D673" s="230">
        <v>1.03928573049732</v>
      </c>
      <c r="E673" s="230"/>
    </row>
    <row r="674" spans="1:5" x14ac:dyDescent="0.25">
      <c r="A674" s="230">
        <v>15422.7324228405</v>
      </c>
      <c r="B674" s="230">
        <v>1.68984801153933</v>
      </c>
      <c r="C674" s="230">
        <v>1.7336646226143599</v>
      </c>
      <c r="D674" s="230">
        <v>1.0392879798924699</v>
      </c>
      <c r="E674" s="230"/>
    </row>
    <row r="675" spans="1:5" x14ac:dyDescent="0.25">
      <c r="A675" s="230">
        <v>15422.7324228405</v>
      </c>
      <c r="B675" s="230">
        <v>2.01028323286643</v>
      </c>
      <c r="C675" s="230">
        <v>1.7336646226143599</v>
      </c>
      <c r="D675" s="230">
        <v>1.0392879798924699</v>
      </c>
      <c r="E675" s="230"/>
    </row>
    <row r="676" spans="1:5" x14ac:dyDescent="0.25">
      <c r="A676" s="230">
        <v>15422.750022553601</v>
      </c>
      <c r="B676" s="230">
        <v>0.82481917968328899</v>
      </c>
      <c r="C676" s="230">
        <v>1.73366453795414</v>
      </c>
      <c r="D676" s="230">
        <v>1.03928825954679</v>
      </c>
      <c r="E676" s="230"/>
    </row>
    <row r="677" spans="1:5" x14ac:dyDescent="0.25">
      <c r="A677" s="230">
        <v>15422.873986204</v>
      </c>
      <c r="B677" s="230">
        <v>1.6961807875984301</v>
      </c>
      <c r="C677" s="230">
        <v>1.7336639416494899</v>
      </c>
      <c r="D677" s="230">
        <v>1.0392902311811201</v>
      </c>
      <c r="E677" s="230"/>
    </row>
    <row r="678" spans="1:5" x14ac:dyDescent="0.25">
      <c r="A678" s="230">
        <v>15422.873986204</v>
      </c>
      <c r="B678" s="230">
        <v>1.65718370296675</v>
      </c>
      <c r="C678" s="230">
        <v>1.7336639416494899</v>
      </c>
      <c r="D678" s="230">
        <v>1.0392902311811201</v>
      </c>
      <c r="E678" s="230"/>
    </row>
    <row r="679" spans="1:5" x14ac:dyDescent="0.25">
      <c r="A679" s="230">
        <v>15422.873986204</v>
      </c>
      <c r="B679" s="230">
        <v>1.68856080252064</v>
      </c>
      <c r="C679" s="230">
        <v>1.7336639416494899</v>
      </c>
      <c r="D679" s="230">
        <v>1.0392902311811201</v>
      </c>
      <c r="E679" s="230"/>
    </row>
    <row r="680" spans="1:5" x14ac:dyDescent="0.25">
      <c r="A680" s="230">
        <v>15422.873986204</v>
      </c>
      <c r="B680" s="230">
        <v>2.14331395444716</v>
      </c>
      <c r="C680" s="230">
        <v>1.7336639416494899</v>
      </c>
      <c r="D680" s="230">
        <v>1.0392902311811201</v>
      </c>
      <c r="E680" s="230"/>
    </row>
    <row r="681" spans="1:5" x14ac:dyDescent="0.25">
      <c r="A681" s="230">
        <v>15422.873986204</v>
      </c>
      <c r="B681" s="230">
        <v>1.62592149513479</v>
      </c>
      <c r="C681" s="230">
        <v>1.7336639416494899</v>
      </c>
      <c r="D681" s="230">
        <v>1.0392902311811201</v>
      </c>
      <c r="E681" s="230"/>
    </row>
    <row r="682" spans="1:5" x14ac:dyDescent="0.25">
      <c r="A682" s="230">
        <v>15423.015549567601</v>
      </c>
      <c r="B682" s="230">
        <v>1.7331586423502401</v>
      </c>
      <c r="C682" s="230">
        <v>1.7336632606846201</v>
      </c>
      <c r="D682" s="230">
        <v>1.03929248273783</v>
      </c>
      <c r="E682" s="230">
        <v>1.65952046609758</v>
      </c>
    </row>
    <row r="683" spans="1:5" x14ac:dyDescent="0.25">
      <c r="A683" s="230">
        <v>15423.1571129312</v>
      </c>
      <c r="B683" s="230">
        <v>1.7747094064700699</v>
      </c>
      <c r="C683" s="230">
        <v>1.73366257971974</v>
      </c>
      <c r="D683" s="230">
        <v>1.03929473429453</v>
      </c>
      <c r="E683" s="230"/>
    </row>
    <row r="684" spans="1:5" x14ac:dyDescent="0.25">
      <c r="A684" s="230">
        <v>15423.1571129312</v>
      </c>
      <c r="B684" s="230">
        <v>1.8854085001996499</v>
      </c>
      <c r="C684" s="230">
        <v>1.73366257971974</v>
      </c>
      <c r="D684" s="230">
        <v>1.03929473429453</v>
      </c>
      <c r="E684" s="230"/>
    </row>
    <row r="685" spans="1:5" x14ac:dyDescent="0.25">
      <c r="A685" s="230">
        <v>15423.1571129312</v>
      </c>
      <c r="B685" s="230">
        <v>1.7048108765565799</v>
      </c>
      <c r="C685" s="230">
        <v>1.73366257971974</v>
      </c>
      <c r="D685" s="230">
        <v>1.03929473429453</v>
      </c>
      <c r="E685" s="230"/>
    </row>
    <row r="686" spans="1:5" x14ac:dyDescent="0.25">
      <c r="A686" s="230">
        <v>15423.1571129312</v>
      </c>
      <c r="B686" s="230">
        <v>1.6904033583325</v>
      </c>
      <c r="C686" s="230">
        <v>1.73366257971974</v>
      </c>
      <c r="D686" s="230">
        <v>1.03929473429453</v>
      </c>
      <c r="E686" s="230"/>
    </row>
    <row r="687" spans="1:5" x14ac:dyDescent="0.25">
      <c r="A687" s="230">
        <v>15423.1571129312</v>
      </c>
      <c r="B687" s="230">
        <v>1.9628890106101</v>
      </c>
      <c r="C687" s="230">
        <v>1.73366257971974</v>
      </c>
      <c r="D687" s="230">
        <v>1.03929473429453</v>
      </c>
      <c r="E687" s="230"/>
    </row>
    <row r="688" spans="1:5" x14ac:dyDescent="0.25">
      <c r="A688" s="230">
        <v>15423.440239658399</v>
      </c>
      <c r="B688" s="230">
        <v>1.64991666396366</v>
      </c>
      <c r="C688" s="230">
        <v>1.7336612177899999</v>
      </c>
      <c r="D688" s="230">
        <v>1.03929923740793</v>
      </c>
      <c r="E688" s="230">
        <v>1.6594746300515699</v>
      </c>
    </row>
    <row r="689" spans="1:5" x14ac:dyDescent="0.25">
      <c r="A689" s="230">
        <v>15423.7233663856</v>
      </c>
      <c r="B689" s="230">
        <v>1.72518963961714</v>
      </c>
      <c r="C689" s="230">
        <v>1.7336598558602501</v>
      </c>
      <c r="D689" s="230">
        <v>1.0393037405213399</v>
      </c>
      <c r="E689" s="230"/>
    </row>
    <row r="690" spans="1:5" x14ac:dyDescent="0.25">
      <c r="A690" s="230">
        <v>15423.7233663856</v>
      </c>
      <c r="B690" s="230">
        <v>1.8912819718001299</v>
      </c>
      <c r="C690" s="230">
        <v>1.7336598558602501</v>
      </c>
      <c r="D690" s="230">
        <v>1.0393037405213399</v>
      </c>
      <c r="E690" s="230"/>
    </row>
    <row r="691" spans="1:5" x14ac:dyDescent="0.25">
      <c r="A691" s="230">
        <v>15424.0064931128</v>
      </c>
      <c r="B691" s="230">
        <v>4.8237302858536104</v>
      </c>
      <c r="C691" s="230">
        <v>1.7336584939305</v>
      </c>
      <c r="D691" s="230">
        <v>1.0393082436347401</v>
      </c>
      <c r="E691" s="230">
        <v>1.6594135129979599</v>
      </c>
    </row>
    <row r="692" spans="1:5" x14ac:dyDescent="0.25">
      <c r="A692" s="230">
        <v>15424.148056476401</v>
      </c>
      <c r="B692" s="230">
        <v>1.6955152576033601</v>
      </c>
      <c r="C692" s="230">
        <v>1.7336578129656299</v>
      </c>
      <c r="D692" s="230">
        <v>1.03931049640938</v>
      </c>
      <c r="E692" s="230">
        <v>1.6593982333192401</v>
      </c>
    </row>
    <row r="693" spans="1:5" x14ac:dyDescent="0.25">
      <c r="A693" s="230">
        <v>15424.572746567101</v>
      </c>
      <c r="B693" s="230">
        <v>1.7294523932202399</v>
      </c>
      <c r="C693" s="230">
        <v>1.73365577007101</v>
      </c>
      <c r="D693" s="230">
        <v>1.0393172659893799</v>
      </c>
      <c r="E693" s="230"/>
    </row>
    <row r="694" spans="1:5" x14ac:dyDescent="0.25">
      <c r="A694" s="230">
        <v>15424.572746567101</v>
      </c>
      <c r="B694" s="230">
        <v>1.6963857769366499</v>
      </c>
      <c r="C694" s="230">
        <v>1.73365577007101</v>
      </c>
      <c r="D694" s="230">
        <v>1.0393172659893799</v>
      </c>
      <c r="E694" s="230"/>
    </row>
    <row r="695" spans="1:5" x14ac:dyDescent="0.25">
      <c r="A695" s="230">
        <v>15424.7143099307</v>
      </c>
      <c r="B695" s="230">
        <v>1.7157025636976899</v>
      </c>
      <c r="C695" s="230">
        <v>1.73365508910614</v>
      </c>
      <c r="D695" s="230">
        <v>1.0393195225160501</v>
      </c>
      <c r="E695" s="230"/>
    </row>
    <row r="696" spans="1:5" x14ac:dyDescent="0.25">
      <c r="A696" s="230">
        <v>15424.8558732943</v>
      </c>
      <c r="B696" s="230">
        <v>1.69976745360643</v>
      </c>
      <c r="C696" s="230">
        <v>1.7336544081412599</v>
      </c>
      <c r="D696" s="230">
        <v>1.0393217790427201</v>
      </c>
      <c r="E696" s="230"/>
    </row>
    <row r="697" spans="1:5" x14ac:dyDescent="0.25">
      <c r="A697" s="230">
        <v>15425.2805633851</v>
      </c>
      <c r="B697" s="230">
        <v>1.6712996191693199</v>
      </c>
      <c r="C697" s="230">
        <v>1.73365236524664</v>
      </c>
      <c r="D697" s="230">
        <v>1.0393285486227299</v>
      </c>
      <c r="E697" s="230"/>
    </row>
    <row r="698" spans="1:5" x14ac:dyDescent="0.25">
      <c r="A698" s="230">
        <v>15425.422126748699</v>
      </c>
      <c r="B698" s="230">
        <v>1.7351604911643299</v>
      </c>
      <c r="C698" s="230">
        <v>1.73365168428177</v>
      </c>
      <c r="D698" s="230">
        <v>1.0393308051493999</v>
      </c>
      <c r="E698" s="230"/>
    </row>
    <row r="699" spans="1:5" x14ac:dyDescent="0.25">
      <c r="A699" s="230">
        <v>15425.7052534759</v>
      </c>
      <c r="B699" s="230">
        <v>1.7283692638191599</v>
      </c>
      <c r="C699" s="230">
        <v>1.7336503223520201</v>
      </c>
      <c r="D699" s="230">
        <v>1.0393353182027301</v>
      </c>
      <c r="E699" s="230">
        <v>1.65923014588785</v>
      </c>
    </row>
    <row r="700" spans="1:5" x14ac:dyDescent="0.25">
      <c r="A700" s="230">
        <v>15425.846816839499</v>
      </c>
      <c r="B700" s="230">
        <v>2.0369769055153601</v>
      </c>
      <c r="C700" s="230">
        <v>1.7336496413871501</v>
      </c>
      <c r="D700" s="230">
        <v>1.0393375747294</v>
      </c>
      <c r="E700" s="230"/>
    </row>
    <row r="701" spans="1:5" x14ac:dyDescent="0.25">
      <c r="A701" s="230">
        <v>15425.846816839499</v>
      </c>
      <c r="B701" s="230">
        <v>1.63195041701183</v>
      </c>
      <c r="C701" s="230">
        <v>1.7336496413871501</v>
      </c>
      <c r="D701" s="230">
        <v>1.0393375747294</v>
      </c>
      <c r="E701" s="230"/>
    </row>
    <row r="702" spans="1:5" x14ac:dyDescent="0.25">
      <c r="A702" s="230">
        <v>15425.846816839499</v>
      </c>
      <c r="B702" s="230">
        <v>1.67059551754727</v>
      </c>
      <c r="C702" s="230">
        <v>1.7336496413871501</v>
      </c>
      <c r="D702" s="230">
        <v>1.0393375747294</v>
      </c>
      <c r="E702" s="230"/>
    </row>
    <row r="703" spans="1:5" x14ac:dyDescent="0.25">
      <c r="A703" s="230">
        <v>15425.9883802031</v>
      </c>
      <c r="B703" s="230">
        <v>1.73591510923083</v>
      </c>
      <c r="C703" s="230">
        <v>1.73364896042228</v>
      </c>
      <c r="D703" s="230">
        <v>1.03933983125607</v>
      </c>
      <c r="E703" s="230">
        <v>1.6591995823765699</v>
      </c>
    </row>
    <row r="704" spans="1:5" x14ac:dyDescent="0.25">
      <c r="A704" s="230">
        <v>15426.2566879733</v>
      </c>
      <c r="B704" s="230">
        <v>3.6320070213787101</v>
      </c>
      <c r="C704" s="230">
        <v>1.73364766977643</v>
      </c>
      <c r="D704" s="230">
        <v>1.03934410809454</v>
      </c>
      <c r="E704" s="230">
        <v>1.6591706179407699</v>
      </c>
    </row>
    <row r="705" spans="1:5" x14ac:dyDescent="0.25">
      <c r="A705" s="230">
        <v>15426.271506930199</v>
      </c>
      <c r="B705" s="230">
        <v>2.57726831224028</v>
      </c>
      <c r="C705" s="230">
        <v>1.7336475984925299</v>
      </c>
      <c r="D705" s="230">
        <v>1.0393443447653301</v>
      </c>
      <c r="E705" s="230">
        <v>1.6591690182005701</v>
      </c>
    </row>
    <row r="706" spans="1:5" x14ac:dyDescent="0.25">
      <c r="A706" s="230">
        <v>15426.4130702938</v>
      </c>
      <c r="B706" s="230">
        <v>1.65812573324513</v>
      </c>
      <c r="C706" s="230">
        <v>1.7336469175276601</v>
      </c>
      <c r="D706" s="230">
        <v>1.0393466056473499</v>
      </c>
      <c r="E706" s="230">
        <v>1.65915373586329</v>
      </c>
    </row>
    <row r="707" spans="1:5" x14ac:dyDescent="0.25">
      <c r="A707" s="230">
        <v>15426.8377603846</v>
      </c>
      <c r="B707" s="230">
        <v>1.72222771297565</v>
      </c>
      <c r="C707" s="230">
        <v>1.73364487463304</v>
      </c>
      <c r="D707" s="230">
        <v>1.0393533882933901</v>
      </c>
      <c r="E707" s="230"/>
    </row>
    <row r="708" spans="1:5" x14ac:dyDescent="0.25">
      <c r="A708" s="230">
        <v>15427.093971976199</v>
      </c>
      <c r="B708" s="230">
        <v>2.2189086004223801</v>
      </c>
      <c r="C708" s="230">
        <v>1.7336436421736601</v>
      </c>
      <c r="D708" s="230">
        <v>1.0393574802008201</v>
      </c>
      <c r="E708" s="230">
        <v>1.65908022727335</v>
      </c>
    </row>
    <row r="709" spans="1:5" x14ac:dyDescent="0.25">
      <c r="A709" s="230">
        <v>15427.185594147801</v>
      </c>
      <c r="B709" s="230">
        <v>0.99437785801384004</v>
      </c>
      <c r="C709" s="230">
        <v>1.7336432040229399</v>
      </c>
      <c r="D709" s="230">
        <v>1.0393589434813999</v>
      </c>
      <c r="E709" s="230">
        <v>1.65907033575177</v>
      </c>
    </row>
    <row r="710" spans="1:5" x14ac:dyDescent="0.25">
      <c r="A710" s="230">
        <v>15427.2624504754</v>
      </c>
      <c r="B710" s="230">
        <v>1.80641175601546</v>
      </c>
      <c r="C710" s="230">
        <v>1.7336428364846601</v>
      </c>
      <c r="D710" s="230">
        <v>1.03936017175366</v>
      </c>
      <c r="E710" s="230">
        <v>1.6590620383493999</v>
      </c>
    </row>
    <row r="711" spans="1:5" x14ac:dyDescent="0.25">
      <c r="A711" s="230">
        <v>15427.404013838999</v>
      </c>
      <c r="B711" s="230">
        <v>1.64773306172297</v>
      </c>
      <c r="C711" s="230">
        <v>1.7336421595078</v>
      </c>
      <c r="D711" s="230">
        <v>1.0393624345174199</v>
      </c>
      <c r="E711" s="230"/>
    </row>
    <row r="712" spans="1:5" x14ac:dyDescent="0.25">
      <c r="A712" s="230">
        <v>15427.404013838999</v>
      </c>
      <c r="B712" s="230">
        <v>1.6927478987626401</v>
      </c>
      <c r="C712" s="230">
        <v>1.7336421595078</v>
      </c>
      <c r="D712" s="230">
        <v>1.0393624345174199</v>
      </c>
      <c r="E712" s="230"/>
    </row>
    <row r="713" spans="1:5" x14ac:dyDescent="0.25">
      <c r="A713" s="230">
        <v>15427.5455772026</v>
      </c>
      <c r="B713" s="230">
        <v>1.6622829614296999</v>
      </c>
      <c r="C713" s="230">
        <v>1.7336414825309301</v>
      </c>
      <c r="D713" s="230">
        <v>1.0393646975025801</v>
      </c>
      <c r="E713" s="230">
        <v>1.65903147118174</v>
      </c>
    </row>
    <row r="714" spans="1:5" x14ac:dyDescent="0.25">
      <c r="A714" s="230">
        <v>15427.611130102699</v>
      </c>
      <c r="B714" s="230">
        <v>0.89015524231677001</v>
      </c>
      <c r="C714" s="230">
        <v>1.7336411690473099</v>
      </c>
      <c r="D714" s="230">
        <v>1.0393657454095799</v>
      </c>
      <c r="E714" s="230">
        <v>1.6590243937885301</v>
      </c>
    </row>
    <row r="715" spans="1:5" x14ac:dyDescent="0.25">
      <c r="A715" s="230">
        <v>15427.6871405662</v>
      </c>
      <c r="B715" s="230">
        <v>1.73846367377872</v>
      </c>
      <c r="C715" s="230">
        <v>1.73364080555407</v>
      </c>
      <c r="D715" s="230">
        <v>1.0393669614669501</v>
      </c>
      <c r="E715" s="230"/>
    </row>
    <row r="716" spans="1:5" x14ac:dyDescent="0.25">
      <c r="A716" s="230">
        <v>15428.111830656901</v>
      </c>
      <c r="B716" s="230">
        <v>1.5774391894053601</v>
      </c>
      <c r="C716" s="230">
        <v>1.73363877462348</v>
      </c>
      <c r="D716" s="230">
        <v>1.0393737558935601</v>
      </c>
      <c r="E716" s="230"/>
    </row>
    <row r="717" spans="1:5" x14ac:dyDescent="0.25">
      <c r="A717" s="230">
        <v>15428.3949573841</v>
      </c>
      <c r="B717" s="230">
        <v>1.6513992826805699</v>
      </c>
      <c r="C717" s="230">
        <v>1.73363742066975</v>
      </c>
      <c r="D717" s="230">
        <v>1.0393782855112901</v>
      </c>
      <c r="E717" s="230">
        <v>1.6589397656892899</v>
      </c>
    </row>
    <row r="718" spans="1:5" x14ac:dyDescent="0.25">
      <c r="A718" s="230">
        <v>15428.600381919599</v>
      </c>
      <c r="B718" s="230">
        <v>0.99734824883768203</v>
      </c>
      <c r="C718" s="230">
        <v>1.7336364382993601</v>
      </c>
      <c r="D718" s="230">
        <v>1.0393815720064501</v>
      </c>
      <c r="E718" s="230">
        <v>1.6589175855498299</v>
      </c>
    </row>
    <row r="719" spans="1:5" x14ac:dyDescent="0.25">
      <c r="A719" s="230">
        <v>15429.385900929299</v>
      </c>
      <c r="B719" s="230">
        <v>1.6892209977749999</v>
      </c>
      <c r="C719" s="230">
        <v>1.73363268183172</v>
      </c>
      <c r="D719" s="230">
        <v>1.0393941531717199</v>
      </c>
      <c r="E719" s="230"/>
    </row>
    <row r="720" spans="1:5" x14ac:dyDescent="0.25">
      <c r="A720" s="230">
        <v>15429.5274642929</v>
      </c>
      <c r="B720" s="230">
        <v>1.65654160032853</v>
      </c>
      <c r="C720" s="230">
        <v>1.7336320048548499</v>
      </c>
      <c r="D720" s="230">
        <v>1.0393964238056199</v>
      </c>
      <c r="E720" s="230">
        <v>1.6588174823894</v>
      </c>
    </row>
    <row r="721" spans="1:5" x14ac:dyDescent="0.25">
      <c r="A721" s="230">
        <v>15429.810591019999</v>
      </c>
      <c r="B721" s="230">
        <v>1.6430906006204899</v>
      </c>
      <c r="C721" s="230">
        <v>1.7336306509011301</v>
      </c>
      <c r="D721" s="230">
        <v>1.03940096539146</v>
      </c>
      <c r="E721" s="230"/>
    </row>
    <row r="722" spans="1:5" x14ac:dyDescent="0.25">
      <c r="A722" s="230">
        <v>15430.093717747201</v>
      </c>
      <c r="B722" s="230">
        <v>1.6204992379360801</v>
      </c>
      <c r="C722" s="230">
        <v>1.7336292969474001</v>
      </c>
      <c r="D722" s="230">
        <v>1.0394055069772901</v>
      </c>
      <c r="E722" s="230"/>
    </row>
    <row r="723" spans="1:5" x14ac:dyDescent="0.25">
      <c r="A723" s="230">
        <v>15430.3768444744</v>
      </c>
      <c r="B723" s="230">
        <v>1.73001207518872</v>
      </c>
      <c r="C723" s="230">
        <v>1.7336279429936801</v>
      </c>
      <c r="D723" s="230">
        <v>1.0394100485631199</v>
      </c>
      <c r="E723" s="230">
        <v>1.65872576293093</v>
      </c>
    </row>
    <row r="724" spans="1:5" x14ac:dyDescent="0.25">
      <c r="A724" s="230">
        <v>15430.518407838001</v>
      </c>
      <c r="B724" s="230">
        <v>1.63089321197938</v>
      </c>
      <c r="C724" s="230">
        <v>1.7336272660168099</v>
      </c>
      <c r="D724" s="230">
        <v>1.0394123193560401</v>
      </c>
      <c r="E724" s="230">
        <v>1.65871047577248</v>
      </c>
    </row>
    <row r="725" spans="1:5" x14ac:dyDescent="0.25">
      <c r="A725" s="230">
        <v>15430.943097928801</v>
      </c>
      <c r="B725" s="230">
        <v>2.2053039759980999</v>
      </c>
      <c r="C725" s="230">
        <v>1.73362523508622</v>
      </c>
      <c r="D725" s="230">
        <v>1.0394191317347901</v>
      </c>
      <c r="E725" s="230"/>
    </row>
    <row r="726" spans="1:5" x14ac:dyDescent="0.25">
      <c r="A726" s="230">
        <v>15430.9569779947</v>
      </c>
      <c r="B726" s="230">
        <v>1.82734149260746</v>
      </c>
      <c r="C726" s="230">
        <v>1.7336251687097</v>
      </c>
      <c r="D726" s="230">
        <v>1.0394193543824799</v>
      </c>
      <c r="E726" s="230"/>
    </row>
    <row r="727" spans="1:5" x14ac:dyDescent="0.25">
      <c r="A727" s="230">
        <v>15431.1939292226</v>
      </c>
      <c r="B727" s="230">
        <v>1.4396623561499799</v>
      </c>
      <c r="C727" s="230">
        <v>1.7336240370445499</v>
      </c>
      <c r="D727" s="230">
        <v>1.0394231610495299</v>
      </c>
      <c r="E727" s="230">
        <v>1.6586375250052099</v>
      </c>
    </row>
    <row r="728" spans="1:5" x14ac:dyDescent="0.25">
      <c r="A728" s="230">
        <v>15432.075604837501</v>
      </c>
      <c r="B728" s="230">
        <v>1.69882933561689</v>
      </c>
      <c r="C728" s="230">
        <v>1.7336198280498201</v>
      </c>
      <c r="D728" s="230">
        <v>1.03943733620247</v>
      </c>
      <c r="E728" s="230">
        <v>1.65854230605271</v>
      </c>
    </row>
    <row r="729" spans="1:5" x14ac:dyDescent="0.25">
      <c r="A729" s="230">
        <v>15432.924985019101</v>
      </c>
      <c r="B729" s="230">
        <v>1.64352104161709</v>
      </c>
      <c r="C729" s="230">
        <v>1.7336157798262399</v>
      </c>
      <c r="D729" s="230">
        <v>1.0394509921250901</v>
      </c>
      <c r="E729" s="230">
        <v>1.6584505686313</v>
      </c>
    </row>
    <row r="730" spans="1:5" x14ac:dyDescent="0.25">
      <c r="A730" s="230">
        <v>15433.349675109799</v>
      </c>
      <c r="B730" s="230">
        <v>1.7382822509212099</v>
      </c>
      <c r="C730" s="230">
        <v>1.73361375571444</v>
      </c>
      <c r="D730" s="230">
        <v>1.0394578339235601</v>
      </c>
      <c r="E730" s="230">
        <v>1.65840469767466</v>
      </c>
    </row>
    <row r="731" spans="1:5" x14ac:dyDescent="0.25">
      <c r="A731" s="230">
        <v>15433.4912384734</v>
      </c>
      <c r="B731" s="230">
        <v>1.6806246462116099</v>
      </c>
      <c r="C731" s="230">
        <v>1.7336130810105099</v>
      </c>
      <c r="D731" s="230">
        <v>1.0394601165413699</v>
      </c>
      <c r="E731" s="230"/>
    </row>
    <row r="732" spans="1:5" x14ac:dyDescent="0.25">
      <c r="A732" s="230">
        <v>15433.4912384734</v>
      </c>
      <c r="B732" s="230">
        <v>1.74381475826284</v>
      </c>
      <c r="C732" s="230">
        <v>1.7336130810105099</v>
      </c>
      <c r="D732" s="230">
        <v>1.0394601165413699</v>
      </c>
      <c r="E732" s="230"/>
    </row>
    <row r="733" spans="1:5" x14ac:dyDescent="0.25">
      <c r="A733" s="230">
        <v>15433.4912384734</v>
      </c>
      <c r="B733" s="230">
        <v>2.0941317242332702</v>
      </c>
      <c r="C733" s="230">
        <v>1.7336130810105099</v>
      </c>
      <c r="D733" s="230">
        <v>1.0394601165413699</v>
      </c>
      <c r="E733" s="230"/>
    </row>
    <row r="734" spans="1:5" x14ac:dyDescent="0.25">
      <c r="A734" s="230">
        <v>15433.774365200599</v>
      </c>
      <c r="B734" s="230">
        <v>2.5398739650539701</v>
      </c>
      <c r="C734" s="230">
        <v>1.73361173160265</v>
      </c>
      <c r="D734" s="230">
        <v>1.0394646817769999</v>
      </c>
      <c r="E734" s="230"/>
    </row>
    <row r="735" spans="1:5" x14ac:dyDescent="0.25">
      <c r="A735" s="230">
        <v>15433.774365200599</v>
      </c>
      <c r="B735" s="230">
        <v>4.9345183489245796</v>
      </c>
      <c r="C735" s="230">
        <v>1.73361173160265</v>
      </c>
      <c r="D735" s="230">
        <v>1.0394646817769999</v>
      </c>
      <c r="E735" s="230"/>
    </row>
    <row r="736" spans="1:5" x14ac:dyDescent="0.25">
      <c r="A736" s="230">
        <v>15433.774365200599</v>
      </c>
      <c r="B736" s="230">
        <v>1.6983339450514601</v>
      </c>
      <c r="C736" s="230">
        <v>1.73361173160265</v>
      </c>
      <c r="D736" s="230">
        <v>1.0394646817769999</v>
      </c>
      <c r="E736" s="230"/>
    </row>
    <row r="737" spans="1:5" x14ac:dyDescent="0.25">
      <c r="A737" s="230">
        <v>15434.057491927801</v>
      </c>
      <c r="B737" s="230">
        <v>1.68898228598797</v>
      </c>
      <c r="C737" s="230">
        <v>1.7336103821947899</v>
      </c>
      <c r="D737" s="230">
        <v>1.0394692470126199</v>
      </c>
      <c r="E737" s="230"/>
    </row>
    <row r="738" spans="1:5" x14ac:dyDescent="0.25">
      <c r="A738" s="230">
        <v>15434.482182018601</v>
      </c>
      <c r="B738" s="230">
        <v>1.6758427107556499</v>
      </c>
      <c r="C738" s="230">
        <v>1.733608358083</v>
      </c>
      <c r="D738" s="230">
        <v>1.03947609486606</v>
      </c>
      <c r="E738" s="230"/>
    </row>
    <row r="739" spans="1:5" x14ac:dyDescent="0.25">
      <c r="A739" s="230">
        <v>15435.0484354729</v>
      </c>
      <c r="B739" s="230">
        <v>2.8605716870139899</v>
      </c>
      <c r="C739" s="230">
        <v>1.7336056592672699</v>
      </c>
      <c r="D739" s="230">
        <v>1.0394852253373099</v>
      </c>
      <c r="E739" s="230"/>
    </row>
    <row r="740" spans="1:5" x14ac:dyDescent="0.25">
      <c r="A740" s="230">
        <v>15435.0484354729</v>
      </c>
      <c r="B740" s="230">
        <v>1.6134692951846401</v>
      </c>
      <c r="C740" s="230">
        <v>1.7336056592672699</v>
      </c>
      <c r="D740" s="230">
        <v>1.0394852253373099</v>
      </c>
      <c r="E740" s="230"/>
    </row>
    <row r="741" spans="1:5" x14ac:dyDescent="0.25">
      <c r="A741" s="230">
        <v>15435.0484354729</v>
      </c>
      <c r="B741" s="230">
        <v>1.67176957990867</v>
      </c>
      <c r="C741" s="230">
        <v>1.7336056592672699</v>
      </c>
      <c r="D741" s="230">
        <v>1.0394852253373099</v>
      </c>
      <c r="E741" s="230"/>
    </row>
    <row r="742" spans="1:5" x14ac:dyDescent="0.25">
      <c r="A742" s="230">
        <v>15435.4731255637</v>
      </c>
      <c r="B742" s="230">
        <v>1.7680402957830801</v>
      </c>
      <c r="C742" s="230">
        <v>1.73360363515548</v>
      </c>
      <c r="D742" s="230">
        <v>1.03949207319075</v>
      </c>
      <c r="E742" s="230">
        <v>1.6581753204279801</v>
      </c>
    </row>
    <row r="743" spans="1:5" x14ac:dyDescent="0.25">
      <c r="A743" s="230">
        <v>15436.6056324724</v>
      </c>
      <c r="B743" s="230">
        <v>1.9922497740949101</v>
      </c>
      <c r="C743" s="230">
        <v>1.73359823752403</v>
      </c>
      <c r="D743" s="230">
        <v>1.0395103670335699</v>
      </c>
      <c r="E743" s="230">
        <v>1.6580529705849001</v>
      </c>
    </row>
    <row r="744" spans="1:5" x14ac:dyDescent="0.25">
      <c r="A744" s="230">
        <v>15437.455012654</v>
      </c>
      <c r="B744" s="230">
        <v>2.0740465981657001</v>
      </c>
      <c r="C744" s="230">
        <v>1.73359420193465</v>
      </c>
      <c r="D744" s="230">
        <v>1.0395241075553801</v>
      </c>
      <c r="E744" s="230">
        <v>1.6579612012110001</v>
      </c>
    </row>
    <row r="745" spans="1:5" x14ac:dyDescent="0.25">
      <c r="A745" s="230">
        <v>15437.738139381199</v>
      </c>
      <c r="B745" s="230">
        <v>2.8883803417254499</v>
      </c>
      <c r="C745" s="230">
        <v>1.7335928568613701</v>
      </c>
      <c r="D745" s="230">
        <v>1.03952869121905</v>
      </c>
      <c r="E745" s="230">
        <v>1.6579306100878</v>
      </c>
    </row>
    <row r="746" spans="1:5" x14ac:dyDescent="0.25">
      <c r="A746" s="230">
        <v>15437.8797027448</v>
      </c>
      <c r="B746" s="230">
        <v>2.0191816668879898</v>
      </c>
      <c r="C746" s="230">
        <v>1.7335921843247299</v>
      </c>
      <c r="D746" s="230">
        <v>1.0395309830508801</v>
      </c>
      <c r="E746" s="230">
        <v>1.65791531427646</v>
      </c>
    </row>
    <row r="747" spans="1:5" x14ac:dyDescent="0.25">
      <c r="A747" s="230">
        <v>15438.7290829263</v>
      </c>
      <c r="B747" s="230">
        <v>1.73910551740901</v>
      </c>
      <c r="C747" s="230">
        <v>1.7335881491049101</v>
      </c>
      <c r="D747" s="230">
        <v>1.03954476902238</v>
      </c>
      <c r="E747" s="230">
        <v>1.65782353591167</v>
      </c>
    </row>
    <row r="748" spans="1:5" x14ac:dyDescent="0.25">
      <c r="A748" s="230">
        <v>15438.870646289901</v>
      </c>
      <c r="B748" s="230">
        <v>1.5755292347779899</v>
      </c>
      <c r="C748" s="230">
        <v>1.7335874765682699</v>
      </c>
      <c r="D748" s="230">
        <v>1.0395470669892399</v>
      </c>
      <c r="E748" s="230">
        <v>1.65780823893472</v>
      </c>
    </row>
    <row r="749" spans="1:5" x14ac:dyDescent="0.25">
      <c r="A749" s="230">
        <v>15440.144716562199</v>
      </c>
      <c r="B749" s="230">
        <v>2.44604687875007</v>
      </c>
      <c r="C749" s="230">
        <v>1.7335814237385301</v>
      </c>
      <c r="D749" s="230">
        <v>1.0395677486910699</v>
      </c>
      <c r="E749" s="230">
        <v>1.65767055864783</v>
      </c>
    </row>
    <row r="750" spans="1:5" x14ac:dyDescent="0.25">
      <c r="A750" s="230">
        <v>15440.569406653</v>
      </c>
      <c r="B750" s="230">
        <v>1.63491345281392</v>
      </c>
      <c r="C750" s="230">
        <v>1.73357940612862</v>
      </c>
      <c r="D750" s="230">
        <v>1.0395746425916801</v>
      </c>
      <c r="E750" s="230">
        <v>1.6576246622208399</v>
      </c>
    </row>
    <row r="751" spans="1:5" x14ac:dyDescent="0.25">
      <c r="A751" s="230">
        <v>15440.852533380201</v>
      </c>
      <c r="B751" s="230">
        <v>1.81041855309174</v>
      </c>
      <c r="C751" s="230">
        <v>1.73357806105534</v>
      </c>
      <c r="D751" s="230">
        <v>1.0395792385254199</v>
      </c>
      <c r="E751" s="230">
        <v>1.65759406376997</v>
      </c>
    </row>
    <row r="752" spans="1:5" x14ac:dyDescent="0.25">
      <c r="A752" s="230">
        <v>15440.9940967438</v>
      </c>
      <c r="B752" s="230">
        <v>2.6161476303084901</v>
      </c>
      <c r="C752" s="230">
        <v>1.7335773885187</v>
      </c>
      <c r="D752" s="230">
        <v>1.03958153649229</v>
      </c>
      <c r="E752" s="230">
        <v>1.65757876429466</v>
      </c>
    </row>
    <row r="753" spans="1:5" x14ac:dyDescent="0.25">
      <c r="A753" s="230">
        <v>15441.4187868346</v>
      </c>
      <c r="B753" s="230">
        <v>1.7046672643423499</v>
      </c>
      <c r="C753" s="230">
        <v>1.73357537090879</v>
      </c>
      <c r="D753" s="230">
        <v>1.03958843039289</v>
      </c>
      <c r="E753" s="230">
        <v>1.65753286486919</v>
      </c>
    </row>
    <row r="754" spans="1:5" x14ac:dyDescent="0.25">
      <c r="A754" s="230">
        <v>15441.5603501981</v>
      </c>
      <c r="B754" s="230">
        <v>5.2692621025979296</v>
      </c>
      <c r="C754" s="230">
        <v>1.7335746983721501</v>
      </c>
      <c r="D754" s="230">
        <v>1.0395907283597601</v>
      </c>
      <c r="E754" s="230">
        <v>1.65751756472751</v>
      </c>
    </row>
    <row r="755" spans="1:5" x14ac:dyDescent="0.25">
      <c r="A755" s="230">
        <v>15441.8434769253</v>
      </c>
      <c r="B755" s="230">
        <v>1.7293805025531599</v>
      </c>
      <c r="C755" s="230">
        <v>1.73357335329888</v>
      </c>
      <c r="D755" s="230"/>
      <c r="E755" s="230"/>
    </row>
    <row r="756" spans="1:5" x14ac:dyDescent="0.25">
      <c r="A756" s="230">
        <v>15441.985040288901</v>
      </c>
      <c r="B756" s="230">
        <v>1.6431912492715699</v>
      </c>
      <c r="C756" s="230">
        <v>1.73357268076224</v>
      </c>
      <c r="D756" s="230"/>
      <c r="E756" s="230">
        <v>1.6574716633028199</v>
      </c>
    </row>
    <row r="757" spans="1:5" x14ac:dyDescent="0.25">
      <c r="A757" s="230">
        <v>15442.6928571069</v>
      </c>
      <c r="B757" s="230">
        <v>1.61883289604947</v>
      </c>
      <c r="C757" s="230">
        <v>1.73356932812249</v>
      </c>
      <c r="D757" s="230">
        <v>1.0396091630450699</v>
      </c>
      <c r="E757" s="230">
        <v>1.657395157596</v>
      </c>
    </row>
    <row r="758" spans="1:5" x14ac:dyDescent="0.25">
      <c r="A758" s="230">
        <v>15443.132625783999</v>
      </c>
      <c r="B758" s="230">
        <v>1.08249572591401</v>
      </c>
      <c r="C758" s="230">
        <v>1.7335672467434</v>
      </c>
      <c r="D758" s="230">
        <v>1.03961632851359</v>
      </c>
      <c r="E758" s="230">
        <v>1.6573476220452401</v>
      </c>
    </row>
    <row r="759" spans="1:5" x14ac:dyDescent="0.25">
      <c r="A759" s="230">
        <v>15443.259110561199</v>
      </c>
      <c r="B759" s="230">
        <v>1.7390598580095999</v>
      </c>
      <c r="C759" s="230">
        <v>1.7335666481042</v>
      </c>
      <c r="D759" s="230">
        <v>1.03961839210692</v>
      </c>
      <c r="E759" s="230"/>
    </row>
    <row r="760" spans="1:5" x14ac:dyDescent="0.25">
      <c r="A760" s="230">
        <v>15443.259110561199</v>
      </c>
      <c r="B760" s="230">
        <v>1.73153878978318</v>
      </c>
      <c r="C760" s="230">
        <v>1.7335666481042</v>
      </c>
      <c r="D760" s="230">
        <v>1.03961839210692</v>
      </c>
      <c r="E760" s="230"/>
    </row>
    <row r="761" spans="1:5" x14ac:dyDescent="0.25">
      <c r="A761" s="230">
        <v>15444.2500541064</v>
      </c>
      <c r="B761" s="230">
        <v>1.70420995417171</v>
      </c>
      <c r="C761" s="230">
        <v>1.7335619580721999</v>
      </c>
      <c r="D761" s="230">
        <v>1.0396345593053</v>
      </c>
      <c r="E761" s="230">
        <v>1.6572268303765301</v>
      </c>
    </row>
    <row r="762" spans="1:5" x14ac:dyDescent="0.25">
      <c r="A762" s="230">
        <v>15445.0994342879</v>
      </c>
      <c r="B762" s="230">
        <v>1.5785163041322601</v>
      </c>
      <c r="C762" s="230">
        <v>1.7335579380447701</v>
      </c>
      <c r="D762" s="230">
        <v>1.0396484327889399</v>
      </c>
      <c r="E762" s="230">
        <v>1.6571350070294</v>
      </c>
    </row>
    <row r="763" spans="1:5" x14ac:dyDescent="0.25">
      <c r="A763" s="230">
        <v>15445.3825610151</v>
      </c>
      <c r="B763" s="230">
        <v>1.93996102552825</v>
      </c>
      <c r="C763" s="230">
        <v>1.73355659803563</v>
      </c>
      <c r="D763" s="230">
        <v>1.0396530655007501</v>
      </c>
      <c r="E763" s="230"/>
    </row>
    <row r="764" spans="1:5" x14ac:dyDescent="0.25">
      <c r="A764" s="230">
        <v>15445.3825610151</v>
      </c>
      <c r="B764" s="230">
        <v>1.70980693232392</v>
      </c>
      <c r="C764" s="230">
        <v>1.73355659803563</v>
      </c>
      <c r="D764" s="230">
        <v>1.0396530655007501</v>
      </c>
      <c r="E764" s="230"/>
    </row>
    <row r="765" spans="1:5" x14ac:dyDescent="0.25">
      <c r="A765" s="230">
        <v>15446.090377833099</v>
      </c>
      <c r="B765" s="230">
        <v>2.0922453875309199</v>
      </c>
      <c r="C765" s="230">
        <v>1.73355324801277</v>
      </c>
      <c r="D765" s="230">
        <v>1.03966464728028</v>
      </c>
      <c r="E765" s="230"/>
    </row>
    <row r="766" spans="1:5" x14ac:dyDescent="0.25">
      <c r="A766" s="230">
        <v>15446.090377833099</v>
      </c>
      <c r="B766" s="230">
        <v>1.66881410755171</v>
      </c>
      <c r="C766" s="230">
        <v>1.73355324801277</v>
      </c>
      <c r="D766" s="230">
        <v>1.03966464728028</v>
      </c>
      <c r="E766" s="230"/>
    </row>
    <row r="767" spans="1:5" x14ac:dyDescent="0.25">
      <c r="A767" s="230">
        <v>15447.3644481054</v>
      </c>
      <c r="B767" s="230">
        <v>1.6561624453646799</v>
      </c>
      <c r="C767" s="230">
        <v>1.73354721797163</v>
      </c>
      <c r="D767" s="230">
        <v>1.03968549448343</v>
      </c>
      <c r="E767" s="230">
        <v>1.65689011542912</v>
      </c>
    </row>
    <row r="768" spans="1:5" x14ac:dyDescent="0.25">
      <c r="A768" s="230">
        <v>15448.780081741301</v>
      </c>
      <c r="B768" s="230">
        <v>1.9706334503304801</v>
      </c>
      <c r="C768" s="230">
        <v>1.73354052262196</v>
      </c>
      <c r="D768" s="230">
        <v>1.0397087045201301</v>
      </c>
      <c r="E768" s="230">
        <v>1.6567370365010901</v>
      </c>
    </row>
    <row r="769" spans="1:5" x14ac:dyDescent="0.25">
      <c r="A769" s="230">
        <v>15449.3692935214</v>
      </c>
      <c r="B769" s="230">
        <v>0.70286047211998204</v>
      </c>
      <c r="C769" s="230">
        <v>1.73353774181075</v>
      </c>
      <c r="D769" s="230">
        <v>1.0397183771349301</v>
      </c>
      <c r="E769" s="230">
        <v>1.6566733169354</v>
      </c>
    </row>
    <row r="770" spans="1:5" x14ac:dyDescent="0.25">
      <c r="A770" s="230">
        <v>15449.5691560292</v>
      </c>
      <c r="B770" s="230">
        <v>1.6705448298118399</v>
      </c>
      <c r="C770" s="230">
        <v>1.7335367985507499</v>
      </c>
      <c r="D770" s="230">
        <v>1.0397216623737999</v>
      </c>
      <c r="E770" s="230">
        <v>1.65665170305628</v>
      </c>
    </row>
    <row r="771" spans="1:5" x14ac:dyDescent="0.25">
      <c r="A771" s="230">
        <v>15450.932966721201</v>
      </c>
      <c r="B771" s="230">
        <v>1.75248176839584</v>
      </c>
      <c r="C771" s="230">
        <v>1.73353036198552</v>
      </c>
      <c r="D771" s="230">
        <v>1.0397440909272799</v>
      </c>
      <c r="E771" s="230">
        <v>1.65650420297318</v>
      </c>
    </row>
    <row r="772" spans="1:5" x14ac:dyDescent="0.25">
      <c r="A772" s="230">
        <v>15451.4697856496</v>
      </c>
      <c r="B772" s="230">
        <v>2.0914410201870601</v>
      </c>
      <c r="C772" s="230">
        <v>1.7335278309664</v>
      </c>
      <c r="D772" s="230">
        <v>1.0397529312759799</v>
      </c>
      <c r="E772" s="230">
        <v>1.65644614058166</v>
      </c>
    </row>
    <row r="773" spans="1:5" x14ac:dyDescent="0.25">
      <c r="A773" s="230">
        <v>15451.611349013199</v>
      </c>
      <c r="B773" s="230">
        <v>1.7965674235637299</v>
      </c>
      <c r="C773" s="230">
        <v>1.73352716362618</v>
      </c>
      <c r="D773" s="230">
        <v>1.0397552625452999</v>
      </c>
      <c r="E773" s="230"/>
    </row>
    <row r="774" spans="1:5" x14ac:dyDescent="0.25">
      <c r="A774" s="230">
        <v>15451.611349013199</v>
      </c>
      <c r="B774" s="230">
        <v>1.58932170495987</v>
      </c>
      <c r="C774" s="230">
        <v>1.73352716362618</v>
      </c>
      <c r="D774" s="230">
        <v>1.0397552625452999</v>
      </c>
      <c r="E774" s="230"/>
    </row>
    <row r="775" spans="1:5" x14ac:dyDescent="0.25">
      <c r="A775" s="230">
        <v>15452.036039103899</v>
      </c>
      <c r="B775" s="230">
        <v>3.4790850741562598</v>
      </c>
      <c r="C775" s="230">
        <v>1.73352516597554</v>
      </c>
      <c r="D775" s="230">
        <v>1.03976225635325</v>
      </c>
      <c r="E775" s="230">
        <v>1.6563848916602599</v>
      </c>
    </row>
    <row r="776" spans="1:5" x14ac:dyDescent="0.25">
      <c r="A776" s="230">
        <v>15452.1776024675</v>
      </c>
      <c r="B776" s="230">
        <v>1.57245167575137</v>
      </c>
      <c r="C776" s="230">
        <v>1.7335245002555499</v>
      </c>
      <c r="D776" s="230">
        <v>1.0397645876225701</v>
      </c>
      <c r="E776" s="230">
        <v>1.6563695790127</v>
      </c>
    </row>
    <row r="777" spans="1:5" x14ac:dyDescent="0.25">
      <c r="A777" s="230">
        <v>15452.8854192855</v>
      </c>
      <c r="B777" s="230">
        <v>1.64538970588255</v>
      </c>
      <c r="C777" s="230">
        <v>1.7335211716555901</v>
      </c>
      <c r="D777" s="230">
        <v>1.0397762671798301</v>
      </c>
      <c r="E777" s="230">
        <v>1.6562930132714799</v>
      </c>
    </row>
    <row r="778" spans="1:5" x14ac:dyDescent="0.25">
      <c r="A778" s="230">
        <v>15453.3101093763</v>
      </c>
      <c r="B778" s="230">
        <v>1.70421494804187</v>
      </c>
      <c r="C778" s="230">
        <v>1.73351917449561</v>
      </c>
      <c r="D778" s="230">
        <v>1.0397832815169199</v>
      </c>
      <c r="E778" s="230">
        <v>1.65624707182385</v>
      </c>
    </row>
    <row r="779" spans="1:5" x14ac:dyDescent="0.25">
      <c r="A779" s="230">
        <v>15454.725743012201</v>
      </c>
      <c r="B779" s="230">
        <v>1.6557534050357401</v>
      </c>
      <c r="C779" s="230">
        <v>1.73351251729569</v>
      </c>
      <c r="D779" s="230">
        <v>1.03980666264056</v>
      </c>
      <c r="E779" s="230">
        <v>1.6560939228146501</v>
      </c>
    </row>
    <row r="780" spans="1:5" x14ac:dyDescent="0.25">
      <c r="A780" s="230">
        <v>15454.8673063758</v>
      </c>
      <c r="B780" s="230">
        <v>2.2808328963419102</v>
      </c>
      <c r="C780" s="230">
        <v>1.73351185157569</v>
      </c>
      <c r="D780" s="230">
        <v>1.0398090007529199</v>
      </c>
      <c r="E780" s="230"/>
    </row>
    <row r="781" spans="1:5" x14ac:dyDescent="0.25">
      <c r="A781" s="230">
        <v>15454.8673063758</v>
      </c>
      <c r="B781" s="230">
        <v>1.7344282291205799</v>
      </c>
      <c r="C781" s="230">
        <v>1.73351185157569</v>
      </c>
      <c r="D781" s="230">
        <v>1.0398090007529199</v>
      </c>
      <c r="E781" s="230"/>
    </row>
    <row r="782" spans="1:5" x14ac:dyDescent="0.25">
      <c r="A782" s="230">
        <v>15455.575123193699</v>
      </c>
      <c r="B782" s="230">
        <v>1.80688567310279</v>
      </c>
      <c r="C782" s="230">
        <v>1.7335085229757301</v>
      </c>
      <c r="D782" s="230">
        <v>1.0398206981545399</v>
      </c>
      <c r="E782" s="230">
        <v>1.65600202539532</v>
      </c>
    </row>
    <row r="783" spans="1:5" x14ac:dyDescent="0.25">
      <c r="A783" s="230">
        <v>15455.7166865573</v>
      </c>
      <c r="B783" s="230">
        <v>1.98052885730911</v>
      </c>
      <c r="C783" s="230">
        <v>1.7335078572557401</v>
      </c>
      <c r="D783" s="230">
        <v>1.03982304123169</v>
      </c>
      <c r="E783" s="230">
        <v>1.65598670857435</v>
      </c>
    </row>
    <row r="784" spans="1:5" x14ac:dyDescent="0.25">
      <c r="A784" s="230">
        <v>15457.2889621432</v>
      </c>
      <c r="B784" s="230">
        <v>0.97608288891290995</v>
      </c>
      <c r="C784" s="230">
        <v>1.7335004634268201</v>
      </c>
      <c r="D784" s="230"/>
      <c r="E784" s="230">
        <v>1.65581657909264</v>
      </c>
    </row>
    <row r="785" spans="1:5" x14ac:dyDescent="0.25">
      <c r="A785" s="230">
        <v>15457.2889621432</v>
      </c>
      <c r="B785" s="230">
        <v>1.0666178234382699</v>
      </c>
      <c r="C785" s="230">
        <v>1.7335004634268201</v>
      </c>
      <c r="D785" s="230"/>
      <c r="E785" s="230">
        <v>1.65581657909264</v>
      </c>
    </row>
    <row r="786" spans="1:5" x14ac:dyDescent="0.25">
      <c r="A786" s="230">
        <v>15457.2889621432</v>
      </c>
      <c r="B786" s="230">
        <v>1.0662798122855099</v>
      </c>
      <c r="C786" s="230">
        <v>1.7335004634268201</v>
      </c>
      <c r="D786" s="230"/>
      <c r="E786" s="230">
        <v>1.65581657909264</v>
      </c>
    </row>
    <row r="787" spans="1:5" x14ac:dyDescent="0.25">
      <c r="A787" s="230">
        <v>15457.2889621432</v>
      </c>
      <c r="B787" s="230">
        <v>1.0509097798822</v>
      </c>
      <c r="C787" s="230">
        <v>1.7335004634268201</v>
      </c>
      <c r="D787" s="230"/>
      <c r="E787" s="230">
        <v>1.65581657909264</v>
      </c>
    </row>
    <row r="788" spans="1:5" x14ac:dyDescent="0.25">
      <c r="A788" s="230">
        <v>15457.557010283999</v>
      </c>
      <c r="B788" s="230">
        <v>2.0905315606136998</v>
      </c>
      <c r="C788" s="230">
        <v>1.73349920289584</v>
      </c>
      <c r="D788" s="230"/>
      <c r="E788" s="230"/>
    </row>
    <row r="789" spans="1:5" x14ac:dyDescent="0.25">
      <c r="A789" s="230">
        <v>15457.854638168201</v>
      </c>
      <c r="B789" s="230">
        <v>1.1092080994059601</v>
      </c>
      <c r="C789" s="230">
        <v>1.7334978032622901</v>
      </c>
      <c r="D789" s="230">
        <v>1.03985847633734</v>
      </c>
      <c r="E789" s="230">
        <v>1.65575536662911</v>
      </c>
    </row>
    <row r="790" spans="1:5" x14ac:dyDescent="0.25">
      <c r="A790" s="230">
        <v>15458.1232637384</v>
      </c>
      <c r="B790" s="230">
        <v>1.6522835476612301</v>
      </c>
      <c r="C790" s="230">
        <v>1.7334965400158699</v>
      </c>
      <c r="D790" s="230">
        <v>1.03986293910139</v>
      </c>
      <c r="E790" s="230">
        <v>1.65572629706577</v>
      </c>
    </row>
    <row r="791" spans="1:5" x14ac:dyDescent="0.25">
      <c r="A791" s="230">
        <v>15460.1286880566</v>
      </c>
      <c r="B791" s="230">
        <v>1.05082225163791</v>
      </c>
      <c r="C791" s="230">
        <v>1.7334871345549401</v>
      </c>
      <c r="D791" s="230">
        <v>1.03989626883106</v>
      </c>
      <c r="E791" s="230">
        <v>1.6555092565973</v>
      </c>
    </row>
    <row r="792" spans="1:5" x14ac:dyDescent="0.25">
      <c r="A792" s="230">
        <v>15463.3611081913</v>
      </c>
      <c r="B792" s="230">
        <v>1.8763234578606001</v>
      </c>
      <c r="C792" s="230">
        <v>1.73347199771162</v>
      </c>
      <c r="D792" s="230">
        <v>1.0399501917057601</v>
      </c>
      <c r="E792" s="230">
        <v>1.6551593521665</v>
      </c>
    </row>
    <row r="793" spans="1:5" x14ac:dyDescent="0.25">
      <c r="A793" s="230">
        <v>15463.502671554899</v>
      </c>
      <c r="B793" s="230">
        <v>1.6792671396591401</v>
      </c>
      <c r="C793" s="230">
        <v>1.7334713347958</v>
      </c>
      <c r="D793" s="230">
        <v>1.0399525532501099</v>
      </c>
      <c r="E793" s="230">
        <v>1.6551440261555801</v>
      </c>
    </row>
    <row r="794" spans="1:5" x14ac:dyDescent="0.25">
      <c r="A794" s="230">
        <v>15463.927361645599</v>
      </c>
      <c r="B794" s="230">
        <v>1.7091994983865499</v>
      </c>
      <c r="C794" s="230">
        <v>1.7334693460483299</v>
      </c>
      <c r="D794" s="230">
        <v>1.0399596378831699</v>
      </c>
      <c r="E794" s="230">
        <v>1.6550980471196399</v>
      </c>
    </row>
    <row r="795" spans="1:5" x14ac:dyDescent="0.25">
      <c r="A795" s="230">
        <v>15464.0948087587</v>
      </c>
      <c r="B795" s="230">
        <v>0.84726564308270602</v>
      </c>
      <c r="C795" s="230">
        <v>1.7334685619235499</v>
      </c>
      <c r="D795" s="230">
        <v>1.0399624312173601</v>
      </c>
      <c r="E795" s="230">
        <v>1.65507991728568</v>
      </c>
    </row>
    <row r="796" spans="1:5" x14ac:dyDescent="0.25">
      <c r="A796" s="230">
        <v>15465.628367027501</v>
      </c>
      <c r="B796" s="230">
        <v>2.8608870959360999</v>
      </c>
      <c r="C796" s="230">
        <v>1.73346139150324</v>
      </c>
      <c r="D796" s="230">
        <v>1.0399880988689301</v>
      </c>
      <c r="E796" s="230">
        <v>1.65491387283216</v>
      </c>
    </row>
    <row r="797" spans="1:5" x14ac:dyDescent="0.25">
      <c r="A797" s="230">
        <v>15465.767685372301</v>
      </c>
      <c r="B797" s="230">
        <v>1.6904033345560101</v>
      </c>
      <c r="C797" s="230">
        <v>1.7334607407371401</v>
      </c>
      <c r="D797" s="230">
        <v>1.03999043532946</v>
      </c>
      <c r="E797" s="230"/>
    </row>
    <row r="798" spans="1:5" x14ac:dyDescent="0.25">
      <c r="A798" s="230">
        <v>15465.767685372301</v>
      </c>
      <c r="B798" s="230">
        <v>1.9446778912880001</v>
      </c>
      <c r="C798" s="230">
        <v>1.7334607407371401</v>
      </c>
      <c r="D798" s="230">
        <v>1.03999043532946</v>
      </c>
      <c r="E798" s="230"/>
    </row>
    <row r="799" spans="1:5" x14ac:dyDescent="0.25">
      <c r="A799" s="230">
        <v>15465.909248735899</v>
      </c>
      <c r="B799" s="230">
        <v>1.8345810225756101</v>
      </c>
      <c r="C799" s="230">
        <v>1.73346007948439</v>
      </c>
      <c r="D799" s="230">
        <v>1.03999280944044</v>
      </c>
      <c r="E799" s="230">
        <v>1.6548834583857299</v>
      </c>
    </row>
    <row r="800" spans="1:5" x14ac:dyDescent="0.25">
      <c r="A800" s="230">
        <v>15466.3339388267</v>
      </c>
      <c r="B800" s="230">
        <v>1.64157521423385</v>
      </c>
      <c r="C800" s="230">
        <v>1.7334580957261501</v>
      </c>
      <c r="D800" s="230">
        <v>1.0399999317733599</v>
      </c>
      <c r="E800" s="230">
        <v>1.65483747082078</v>
      </c>
    </row>
    <row r="801" spans="1:5" x14ac:dyDescent="0.25">
      <c r="A801" s="230">
        <v>15466.581060308101</v>
      </c>
      <c r="B801" s="230">
        <v>1.3243178711155299</v>
      </c>
      <c r="C801" s="230">
        <v>1.7334569414037799</v>
      </c>
      <c r="D801" s="230">
        <v>1.04000407616359</v>
      </c>
      <c r="E801" s="230">
        <v>1.6548107103960401</v>
      </c>
    </row>
    <row r="802" spans="1:5" x14ac:dyDescent="0.25">
      <c r="A802" s="230">
        <v>15466.7586289175</v>
      </c>
      <c r="B802" s="230">
        <v>1.65596384587292</v>
      </c>
      <c r="C802" s="230">
        <v>1.73345611320938</v>
      </c>
      <c r="D802" s="230">
        <v>1.04000705410628</v>
      </c>
      <c r="E802" s="230">
        <v>1.6547914817503599</v>
      </c>
    </row>
    <row r="803" spans="1:5" x14ac:dyDescent="0.25">
      <c r="A803" s="230">
        <v>15467.041755644699</v>
      </c>
      <c r="B803" s="230">
        <v>2.0891160709765</v>
      </c>
      <c r="C803" s="230">
        <v>1.7334547926833599</v>
      </c>
      <c r="D803" s="230">
        <v>1.0400118023282301</v>
      </c>
      <c r="E803" s="230"/>
    </row>
    <row r="804" spans="1:5" x14ac:dyDescent="0.25">
      <c r="A804" s="230">
        <v>15467.1833190082</v>
      </c>
      <c r="B804" s="230">
        <v>1.6700950905880201</v>
      </c>
      <c r="C804" s="230">
        <v>1.7334541324203501</v>
      </c>
      <c r="D804" s="230">
        <v>1.0400141764392099</v>
      </c>
      <c r="E804" s="230">
        <v>1.65474549117438</v>
      </c>
    </row>
    <row r="805" spans="1:5" x14ac:dyDescent="0.25">
      <c r="A805" s="230">
        <v>15467.7507414299</v>
      </c>
      <c r="B805" s="230">
        <v>0.84643365732990405</v>
      </c>
      <c r="C805" s="230">
        <v>1.7334514859161401</v>
      </c>
      <c r="D805" s="230">
        <v>1.0400236999581001</v>
      </c>
      <c r="E805" s="230">
        <v>1.65468404119771</v>
      </c>
    </row>
    <row r="806" spans="1:5" x14ac:dyDescent="0.25">
      <c r="A806" s="230">
        <v>15469.2939446897</v>
      </c>
      <c r="B806" s="230">
        <v>2.2301010452307999</v>
      </c>
      <c r="C806" s="230">
        <v>1.73344428829096</v>
      </c>
      <c r="D806" s="230">
        <v>1.04004965223336</v>
      </c>
      <c r="E806" s="230">
        <v>1.65451690446681</v>
      </c>
    </row>
    <row r="807" spans="1:5" x14ac:dyDescent="0.25">
      <c r="A807" s="230">
        <v>15469.873022916499</v>
      </c>
      <c r="B807" s="230">
        <v>1.6785091771159599</v>
      </c>
      <c r="C807" s="230">
        <v>1.7334415923156301</v>
      </c>
      <c r="D807" s="230">
        <v>1.0400593923772701</v>
      </c>
      <c r="E807" s="230">
        <v>1.6544541825571699</v>
      </c>
    </row>
    <row r="808" spans="1:5" x14ac:dyDescent="0.25">
      <c r="A808" s="230">
        <v>15470.580839734401</v>
      </c>
      <c r="B808" s="230">
        <v>1.6311286015487301</v>
      </c>
      <c r="C808" s="230">
        <v>1.73343829698076</v>
      </c>
      <c r="D808" s="230">
        <v>1.0400713185675201</v>
      </c>
      <c r="E808" s="230">
        <v>1.6543775123536399</v>
      </c>
    </row>
    <row r="809" spans="1:5" x14ac:dyDescent="0.25">
      <c r="A809" s="230">
        <v>15471.346596675099</v>
      </c>
      <c r="B809" s="230">
        <v>1.03777159512686</v>
      </c>
      <c r="C809" s="230">
        <v>1.7334347318979799</v>
      </c>
      <c r="D809" s="230">
        <v>1.0400842248864199</v>
      </c>
      <c r="E809" s="230">
        <v>1.65429455842135</v>
      </c>
    </row>
    <row r="810" spans="1:5" x14ac:dyDescent="0.25">
      <c r="A810" s="230">
        <v>15472.1362049454</v>
      </c>
      <c r="B810" s="230">
        <v>2.8907199034264601</v>
      </c>
      <c r="C810" s="230">
        <v>1.7334310557721699</v>
      </c>
      <c r="D810" s="230">
        <v>1.04009755831923</v>
      </c>
      <c r="E810" s="230">
        <v>1.6542090206906099</v>
      </c>
    </row>
    <row r="811" spans="1:5" x14ac:dyDescent="0.25">
      <c r="A811" s="230">
        <v>15472.279600097499</v>
      </c>
      <c r="B811" s="230">
        <v>2.4134714334788798</v>
      </c>
      <c r="C811" s="230">
        <v>1.7334303894538401</v>
      </c>
      <c r="D811" s="230">
        <v>1.0400999870171199</v>
      </c>
      <c r="E811" s="230">
        <v>1.6541934867906201</v>
      </c>
    </row>
    <row r="812" spans="1:5" x14ac:dyDescent="0.25">
      <c r="A812" s="230">
        <v>15473.2705436427</v>
      </c>
      <c r="B812" s="230">
        <v>1.9556920120680901</v>
      </c>
      <c r="C812" s="230">
        <v>1.7334257848082699</v>
      </c>
      <c r="D812" s="230">
        <v>1.0401167707260599</v>
      </c>
      <c r="E812" s="230">
        <v>1.6540861274115299</v>
      </c>
    </row>
    <row r="813" spans="1:5" x14ac:dyDescent="0.25">
      <c r="A813" s="230">
        <v>15474.544613915001</v>
      </c>
      <c r="B813" s="230">
        <v>1.6943597589889099</v>
      </c>
      <c r="C813" s="230">
        <v>1.7334198645496799</v>
      </c>
      <c r="D813" s="230">
        <v>1.04013834978042</v>
      </c>
      <c r="E813" s="230">
        <v>1.6539480818667101</v>
      </c>
    </row>
    <row r="814" spans="1:5" x14ac:dyDescent="0.25">
      <c r="A814" s="230">
        <v>15474.969304005799</v>
      </c>
      <c r="B814" s="230">
        <v>1.7122185057788999</v>
      </c>
      <c r="C814" s="230">
        <v>1.7334178911301501</v>
      </c>
      <c r="D814" s="230">
        <v>1.04014554279854</v>
      </c>
      <c r="E814" s="230">
        <v>1.6539020636703201</v>
      </c>
    </row>
    <row r="815" spans="1:5" x14ac:dyDescent="0.25">
      <c r="A815" s="230">
        <v>15475.1463366427</v>
      </c>
      <c r="B815" s="230">
        <v>1.6898505813846401</v>
      </c>
      <c r="C815" s="230">
        <v>1.7334170685075601</v>
      </c>
      <c r="D815" s="230">
        <v>1.04014854121784</v>
      </c>
      <c r="E815" s="230">
        <v>1.6538828801899299</v>
      </c>
    </row>
    <row r="816" spans="1:5" x14ac:dyDescent="0.25">
      <c r="A816" s="230">
        <v>15476.526501005301</v>
      </c>
      <c r="B816" s="230">
        <v>2.5319060993589999</v>
      </c>
      <c r="C816" s="230">
        <v>1.73341067144408</v>
      </c>
      <c r="D816" s="230">
        <v>1.0401719171983199</v>
      </c>
      <c r="E816" s="230">
        <v>1.65373331738466</v>
      </c>
    </row>
    <row r="817" spans="1:5" x14ac:dyDescent="0.25">
      <c r="A817" s="230">
        <v>15476.732058043201</v>
      </c>
      <c r="B817" s="230">
        <v>0.65201256438498501</v>
      </c>
      <c r="C817" s="230">
        <v>1.7334097186869599</v>
      </c>
      <c r="D817" s="230">
        <v>1.0401753987382201</v>
      </c>
      <c r="E817" s="230">
        <v>1.6537110404097899</v>
      </c>
    </row>
    <row r="818" spans="1:5" x14ac:dyDescent="0.25">
      <c r="A818" s="230">
        <v>15476.951191096099</v>
      </c>
      <c r="B818" s="230">
        <v>1.88442144953394</v>
      </c>
      <c r="C818" s="230">
        <v>1.7334087030050001</v>
      </c>
      <c r="D818" s="230">
        <v>1.0401791102164399</v>
      </c>
      <c r="E818" s="230">
        <v>1.65368729215207</v>
      </c>
    </row>
    <row r="819" spans="1:5" x14ac:dyDescent="0.25">
      <c r="A819" s="230">
        <v>15480.490275185901</v>
      </c>
      <c r="B819" s="230">
        <v>1.8790170719556401</v>
      </c>
      <c r="C819" s="230">
        <v>1.7333923110946501</v>
      </c>
      <c r="D819" s="230">
        <v>1.0402393150365401</v>
      </c>
      <c r="E819" s="230">
        <v>1.65330368989082</v>
      </c>
    </row>
    <row r="820" spans="1:5" x14ac:dyDescent="0.25">
      <c r="A820" s="230">
        <v>15481.339655367399</v>
      </c>
      <c r="B820" s="230">
        <v>1.6806438650511299</v>
      </c>
      <c r="C820" s="230">
        <v>1.7333883895886399</v>
      </c>
      <c r="D820" s="230">
        <v>1.0402537993543901</v>
      </c>
      <c r="E820" s="230">
        <v>1.6532116097582701</v>
      </c>
    </row>
    <row r="821" spans="1:5" x14ac:dyDescent="0.25">
      <c r="A821" s="230">
        <v>15482.2041141353</v>
      </c>
      <c r="B821" s="230">
        <v>0.99315758387625896</v>
      </c>
      <c r="C821" s="230">
        <v>1.73338439846625</v>
      </c>
      <c r="D821" s="230">
        <v>1.0402685614976099</v>
      </c>
      <c r="E821" s="230">
        <v>1.65311788844437</v>
      </c>
    </row>
    <row r="822" spans="1:5" x14ac:dyDescent="0.25">
      <c r="A822" s="230">
        <v>15482.472162276101</v>
      </c>
      <c r="B822" s="230">
        <v>1.6115758513131999</v>
      </c>
      <c r="C822" s="230">
        <v>1.7333831609139501</v>
      </c>
      <c r="D822" s="230">
        <v>1.0402731438753301</v>
      </c>
      <c r="E822" s="230">
        <v>1.65308882685799</v>
      </c>
    </row>
    <row r="823" spans="1:5" x14ac:dyDescent="0.25">
      <c r="A823" s="230">
        <v>15482.9810051775</v>
      </c>
      <c r="B823" s="230">
        <v>1.0692770053059</v>
      </c>
      <c r="C823" s="230">
        <v>1.73338081163557</v>
      </c>
      <c r="D823" s="230">
        <v>1.0402818427245999</v>
      </c>
      <c r="E823" s="230">
        <v>1.6530336470207501</v>
      </c>
    </row>
    <row r="824" spans="1:5" x14ac:dyDescent="0.25">
      <c r="A824" s="230">
        <v>15484.594897433301</v>
      </c>
      <c r="B824" s="230">
        <v>1.0370141173729099</v>
      </c>
      <c r="C824" s="230">
        <v>1.7333733604513699</v>
      </c>
      <c r="D824" s="230"/>
      <c r="E824" s="230">
        <v>1.6528586336487101</v>
      </c>
    </row>
    <row r="825" spans="1:5" x14ac:dyDescent="0.25">
      <c r="A825" s="230">
        <v>15487.0298608792</v>
      </c>
      <c r="B825" s="230">
        <v>1.60115356452712</v>
      </c>
      <c r="C825" s="230">
        <v>1.7333621184610299</v>
      </c>
      <c r="D825" s="230">
        <v>1.04035125904767</v>
      </c>
      <c r="E825" s="230">
        <v>1.6525945818435499</v>
      </c>
    </row>
    <row r="826" spans="1:5" x14ac:dyDescent="0.25">
      <c r="A826" s="230">
        <v>15487.285316638299</v>
      </c>
      <c r="B826" s="230">
        <v>2.00470893038842</v>
      </c>
      <c r="C826" s="230">
        <v>1.7333609428785399</v>
      </c>
      <c r="D826" s="230">
        <v>1.0403556510768099</v>
      </c>
      <c r="E826" s="230">
        <v>1.65256687976268</v>
      </c>
    </row>
    <row r="827" spans="1:5" x14ac:dyDescent="0.25">
      <c r="A827" s="230">
        <v>15489.685121455601</v>
      </c>
      <c r="B827" s="230">
        <v>2.02633685639546</v>
      </c>
      <c r="C827" s="230">
        <v>1.73334989921088</v>
      </c>
      <c r="D827" s="230">
        <v>1.04039695965668</v>
      </c>
      <c r="E827" s="230">
        <v>1.65230655273423</v>
      </c>
    </row>
    <row r="828" spans="1:5" x14ac:dyDescent="0.25">
      <c r="A828" s="230">
        <v>15489.848535769301</v>
      </c>
      <c r="B828" s="230">
        <v>1.06001965675022</v>
      </c>
      <c r="C828" s="230">
        <v>1.73334914811841</v>
      </c>
      <c r="D828" s="230"/>
      <c r="E828" s="230">
        <v>1.6522888258081201</v>
      </c>
    </row>
    <row r="829" spans="1:5" x14ac:dyDescent="0.25">
      <c r="A829" s="230">
        <v>15489.848535769301</v>
      </c>
      <c r="B829" s="230">
        <v>1.1024508831881199</v>
      </c>
      <c r="C829" s="230">
        <v>1.73334914811841</v>
      </c>
      <c r="D829" s="230"/>
      <c r="E829" s="230">
        <v>1.6522888258081201</v>
      </c>
    </row>
    <row r="830" spans="1:5" x14ac:dyDescent="0.25">
      <c r="A830" s="230">
        <v>15489.848535769301</v>
      </c>
      <c r="B830" s="230">
        <v>1.0083270832030899</v>
      </c>
      <c r="C830" s="230">
        <v>1.73334914811841</v>
      </c>
      <c r="D830" s="230"/>
      <c r="E830" s="230">
        <v>1.6522888258081201</v>
      </c>
    </row>
    <row r="831" spans="1:5" x14ac:dyDescent="0.25">
      <c r="A831" s="230">
        <v>15490.1310850671</v>
      </c>
      <c r="B831" s="230">
        <v>0.94234655689173796</v>
      </c>
      <c r="C831" s="230">
        <v>1.7333478494522001</v>
      </c>
      <c r="D831" s="230">
        <v>1.0404046492197001</v>
      </c>
      <c r="E831" s="230">
        <v>1.6522581753074801</v>
      </c>
    </row>
    <row r="832" spans="1:5" x14ac:dyDescent="0.25">
      <c r="A832" s="230">
        <v>15490.739914699099</v>
      </c>
      <c r="B832" s="230">
        <v>1.3789014869628</v>
      </c>
      <c r="C832" s="230">
        <v>1.7333450511211499</v>
      </c>
      <c r="D832" s="230">
        <v>1.0404151548534499</v>
      </c>
      <c r="E832" s="230">
        <v>1.6521921304325899</v>
      </c>
    </row>
    <row r="833" spans="1:5" x14ac:dyDescent="0.25">
      <c r="A833" s="230">
        <v>15491.219047812399</v>
      </c>
      <c r="B833" s="230">
        <v>1.0384573123737999</v>
      </c>
      <c r="C833" s="230">
        <v>1.7333428513784099</v>
      </c>
      <c r="D833" s="230">
        <v>1.04042342628067</v>
      </c>
      <c r="E833" s="230">
        <v>1.6521401548141199</v>
      </c>
    </row>
    <row r="834" spans="1:5" x14ac:dyDescent="0.25">
      <c r="A834" s="230">
        <v>15492.3036015341</v>
      </c>
      <c r="B834" s="230">
        <v>0.72417174277754603</v>
      </c>
      <c r="C834" s="230">
        <v>1.7333378720958299</v>
      </c>
      <c r="D834" s="230">
        <v>1.0404421683653899</v>
      </c>
      <c r="E834" s="230">
        <v>1.65202248094765</v>
      </c>
    </row>
    <row r="835" spans="1:5" x14ac:dyDescent="0.25">
      <c r="A835" s="230">
        <v>15492.5215999303</v>
      </c>
      <c r="B835" s="230">
        <v>1.0745866110621001</v>
      </c>
      <c r="C835" s="230">
        <v>1.7333368712458099</v>
      </c>
      <c r="D835" s="230">
        <v>1.0404459384537701</v>
      </c>
      <c r="E835" s="230">
        <v>1.6519988274386199</v>
      </c>
    </row>
    <row r="836" spans="1:5" x14ac:dyDescent="0.25">
      <c r="A836" s="230">
        <v>15492.6647244547</v>
      </c>
      <c r="B836" s="230">
        <v>2.4328730342787899</v>
      </c>
      <c r="C836" s="230">
        <v>1.7333362141483899</v>
      </c>
      <c r="D836" s="230">
        <v>1.0404484145142301</v>
      </c>
      <c r="E836" s="230">
        <v>1.65198329751333</v>
      </c>
    </row>
    <row r="837" spans="1:5" x14ac:dyDescent="0.25">
      <c r="A837" s="230">
        <v>15494.0803580907</v>
      </c>
      <c r="B837" s="230">
        <v>1.6372777866766799</v>
      </c>
      <c r="C837" s="230">
        <v>1.7333297355100601</v>
      </c>
      <c r="D837" s="230">
        <v>1.0404729255224401</v>
      </c>
      <c r="E837" s="230">
        <v>1.65182968292899</v>
      </c>
    </row>
    <row r="838" spans="1:5" x14ac:dyDescent="0.25">
      <c r="A838" s="230">
        <v>15494.2195144292</v>
      </c>
      <c r="B838" s="230">
        <v>1.1267167940799201</v>
      </c>
      <c r="C838" s="230">
        <v>1.7333290994693999</v>
      </c>
      <c r="D838" s="230">
        <v>1.0404753353265299</v>
      </c>
      <c r="E838" s="230">
        <v>1.65181458175123</v>
      </c>
    </row>
    <row r="839" spans="1:5" x14ac:dyDescent="0.25">
      <c r="A839" s="230">
        <v>15496.345371908101</v>
      </c>
      <c r="B839" s="230">
        <v>2.0847549260683702</v>
      </c>
      <c r="C839" s="230">
        <v>1.73331938283112</v>
      </c>
      <c r="D839" s="230">
        <v>1.04051222382974</v>
      </c>
      <c r="E839" s="230">
        <v>1.6515838646432901</v>
      </c>
    </row>
    <row r="840" spans="1:5" x14ac:dyDescent="0.25">
      <c r="A840" s="230">
        <v>15500.051248317801</v>
      </c>
      <c r="B840" s="230">
        <v>0.95166894215459297</v>
      </c>
      <c r="C840" s="230">
        <v>1.7333024444140599</v>
      </c>
      <c r="D840" s="230">
        <v>1.04057674814155</v>
      </c>
      <c r="E840" s="230">
        <v>1.6511815783677299</v>
      </c>
    </row>
    <row r="841" spans="1:5" x14ac:dyDescent="0.25">
      <c r="A841" s="230">
        <v>15500.5922728159</v>
      </c>
      <c r="B841" s="230">
        <v>1.61981864689971</v>
      </c>
      <c r="C841" s="230">
        <v>1.7332999715580899</v>
      </c>
      <c r="D841" s="230">
        <v>1.0405861951906501</v>
      </c>
      <c r="E841" s="230">
        <v>1.65112283936577</v>
      </c>
    </row>
    <row r="842" spans="1:5" x14ac:dyDescent="0.25">
      <c r="A842" s="230">
        <v>15501.3000896338</v>
      </c>
      <c r="B842" s="230">
        <v>1.7651174019603699</v>
      </c>
      <c r="C842" s="230">
        <v>1.73329673634592</v>
      </c>
      <c r="D842" s="230">
        <v>1.0405985552669901</v>
      </c>
      <c r="E842" s="230">
        <v>1.6510459871047101</v>
      </c>
    </row>
    <row r="843" spans="1:5" x14ac:dyDescent="0.25">
      <c r="A843" s="230">
        <v>15502.5741599062</v>
      </c>
      <c r="B843" s="230">
        <v>1.9714906692327701</v>
      </c>
      <c r="C843" s="230">
        <v>1.7332909129640199</v>
      </c>
      <c r="D843" s="230">
        <v>1.0406208402556201</v>
      </c>
      <c r="E843" s="230">
        <v>1.6509076424366</v>
      </c>
    </row>
    <row r="844" spans="1:5" x14ac:dyDescent="0.25">
      <c r="A844" s="230">
        <v>15503.2744945141</v>
      </c>
      <c r="B844" s="230">
        <v>1.0487914461938499</v>
      </c>
      <c r="C844" s="230">
        <v>1.73328771195072</v>
      </c>
      <c r="D844" s="230">
        <v>1.0406330957701999</v>
      </c>
      <c r="E844" s="230">
        <v>1.65083157842595</v>
      </c>
    </row>
    <row r="845" spans="1:5" x14ac:dyDescent="0.25">
      <c r="A845" s="230">
        <v>15507.685519581801</v>
      </c>
      <c r="B845" s="230">
        <v>1.1389679489592699</v>
      </c>
      <c r="C845" s="230">
        <v>1.7332676471886601</v>
      </c>
      <c r="D845" s="230">
        <v>1.04071054944474</v>
      </c>
      <c r="E845" s="230">
        <v>1.65035248821616</v>
      </c>
    </row>
    <row r="846" spans="1:5" x14ac:dyDescent="0.25">
      <c r="A846" s="230">
        <v>15508.883448823301</v>
      </c>
      <c r="B846" s="230">
        <v>1.07139414559583</v>
      </c>
      <c r="C846" s="230">
        <v>1.73326220420265</v>
      </c>
      <c r="D846" s="230">
        <v>1.0407316522337999</v>
      </c>
      <c r="E846" s="230">
        <v>1.6502223450718601</v>
      </c>
    </row>
    <row r="847" spans="1:5" x14ac:dyDescent="0.25">
      <c r="A847" s="230">
        <v>15512.074096429</v>
      </c>
      <c r="B847" s="230">
        <v>1.6082373433497199</v>
      </c>
      <c r="C847" s="230">
        <v>1.73324772644799</v>
      </c>
      <c r="D847" s="230">
        <v>1.04078800445407</v>
      </c>
      <c r="E847" s="230">
        <v>1.64987566385314</v>
      </c>
    </row>
    <row r="848" spans="1:5" x14ac:dyDescent="0.25">
      <c r="A848" s="230">
        <v>15512.498673943899</v>
      </c>
      <c r="B848" s="230">
        <v>0.98727534513267701</v>
      </c>
      <c r="C848" s="230">
        <v>1.7332458036434399</v>
      </c>
      <c r="D848" s="230">
        <v>1.0407955149995001</v>
      </c>
      <c r="E848" s="230">
        <v>1.6498295187352401</v>
      </c>
    </row>
    <row r="849" spans="1:5" x14ac:dyDescent="0.25">
      <c r="A849" s="230">
        <v>15513.868254884601</v>
      </c>
      <c r="B849" s="230">
        <v>2.0181885353106201</v>
      </c>
      <c r="C849" s="230">
        <v>1.7332396011565601</v>
      </c>
      <c r="D849" s="230">
        <v>1.0408197792581799</v>
      </c>
      <c r="E849" s="230">
        <v>1.6496806661187899</v>
      </c>
    </row>
    <row r="850" spans="1:5" x14ac:dyDescent="0.25">
      <c r="A850" s="230">
        <v>15515.1878004228</v>
      </c>
      <c r="B850" s="230">
        <v>0.75529714293647299</v>
      </c>
      <c r="C850" s="230">
        <v>1.7332336353199</v>
      </c>
      <c r="D850" s="230"/>
      <c r="E850" s="230">
        <v>1.6495372515895299</v>
      </c>
    </row>
    <row r="851" spans="1:5" x14ac:dyDescent="0.25">
      <c r="A851" s="230">
        <v>15515.1878004228</v>
      </c>
      <c r="B851" s="230">
        <v>0.72723427449823397</v>
      </c>
      <c r="C851" s="230">
        <v>1.7332336353199</v>
      </c>
      <c r="D851" s="230"/>
      <c r="E851" s="230">
        <v>1.6495372515895299</v>
      </c>
    </row>
    <row r="852" spans="1:5" x14ac:dyDescent="0.25">
      <c r="A852" s="230">
        <v>15515.329941215799</v>
      </c>
      <c r="B852" s="230">
        <v>1.0821774960158499</v>
      </c>
      <c r="C852" s="230">
        <v>1.73323299325238</v>
      </c>
      <c r="D852" s="230"/>
      <c r="E852" s="230">
        <v>1.64952180304735</v>
      </c>
    </row>
    <row r="853" spans="1:5" x14ac:dyDescent="0.25">
      <c r="A853" s="230">
        <v>15515.329941215799</v>
      </c>
      <c r="B853" s="230">
        <v>0.96611659429926</v>
      </c>
      <c r="C853" s="230">
        <v>1.73323299325238</v>
      </c>
      <c r="D853" s="230"/>
      <c r="E853" s="230">
        <v>1.64952180304735</v>
      </c>
    </row>
    <row r="854" spans="1:5" x14ac:dyDescent="0.25">
      <c r="A854" s="230">
        <v>15515.5485094819</v>
      </c>
      <c r="B854" s="230">
        <v>1.93906137587576</v>
      </c>
      <c r="C854" s="230">
        <v>1.7332320059525199</v>
      </c>
      <c r="D854" s="230">
        <v>1.04084959676438</v>
      </c>
      <c r="E854" s="230">
        <v>1.6494980480013199</v>
      </c>
    </row>
    <row r="855" spans="1:5" x14ac:dyDescent="0.25">
      <c r="A855" s="230">
        <v>15518.3027718512</v>
      </c>
      <c r="B855" s="230">
        <v>0.98668573807780802</v>
      </c>
      <c r="C855" s="230">
        <v>1.73321957686092</v>
      </c>
      <c r="D855" s="230">
        <v>1.0408985997683999</v>
      </c>
      <c r="E855" s="230">
        <v>1.64919862824024</v>
      </c>
    </row>
    <row r="856" spans="1:5" x14ac:dyDescent="0.25">
      <c r="A856" s="230">
        <v>15518.7123833556</v>
      </c>
      <c r="B856" s="230">
        <v>2.2539530527497398</v>
      </c>
      <c r="C856" s="230">
        <v>1.7332177320879001</v>
      </c>
      <c r="D856" s="230">
        <v>1.0409059010814401</v>
      </c>
      <c r="E856" s="230">
        <v>1.64915409606579</v>
      </c>
    </row>
    <row r="857" spans="1:5" x14ac:dyDescent="0.25">
      <c r="A857" s="230">
        <v>15518.8196743919</v>
      </c>
      <c r="B857" s="230">
        <v>1.3504202304033699</v>
      </c>
      <c r="C857" s="230">
        <v>1.7332172488797699</v>
      </c>
      <c r="D857" s="230">
        <v>1.0409078135410099</v>
      </c>
      <c r="E857" s="230">
        <v>1.6491424290335099</v>
      </c>
    </row>
    <row r="858" spans="1:5" x14ac:dyDescent="0.25">
      <c r="A858" s="230">
        <v>15521.836435495599</v>
      </c>
      <c r="B858" s="230">
        <v>0.67906502265500102</v>
      </c>
      <c r="C858" s="230">
        <v>1.73320366225087</v>
      </c>
      <c r="D858" s="230">
        <v>1.0409616956880501</v>
      </c>
      <c r="E858" s="230">
        <v>1.6488143806671001</v>
      </c>
    </row>
    <row r="859" spans="1:5" x14ac:dyDescent="0.25">
      <c r="A859" s="230">
        <v>15522.534594172599</v>
      </c>
      <c r="B859" s="230">
        <v>1.7198903965519601</v>
      </c>
      <c r="C859" s="230">
        <v>1.73320051794394</v>
      </c>
      <c r="D859" s="230">
        <v>1.0409741919481199</v>
      </c>
      <c r="E859" s="230">
        <v>1.64873846155862</v>
      </c>
    </row>
    <row r="860" spans="1:5" x14ac:dyDescent="0.25">
      <c r="A860" s="230">
        <v>15522.549095329599</v>
      </c>
      <c r="B860" s="230">
        <v>0.76144483410593999</v>
      </c>
      <c r="C860" s="230">
        <v>1.7332004526348701</v>
      </c>
      <c r="D860" s="230">
        <v>1.04097445150262</v>
      </c>
      <c r="E860" s="230">
        <v>1.64873688413041</v>
      </c>
    </row>
    <row r="861" spans="1:5" x14ac:dyDescent="0.25">
      <c r="A861" s="230">
        <v>15522.9743628497</v>
      </c>
      <c r="B861" s="230">
        <v>0.98861402003791499</v>
      </c>
      <c r="C861" s="230">
        <v>1.7331985373516401</v>
      </c>
      <c r="D861" s="230">
        <v>1.0409820682422599</v>
      </c>
      <c r="E861" s="230">
        <v>1.6486906237538099</v>
      </c>
    </row>
    <row r="862" spans="1:5" x14ac:dyDescent="0.25">
      <c r="A862" s="230">
        <v>15527.2226998067</v>
      </c>
      <c r="B862" s="230">
        <v>1.3897366300777101</v>
      </c>
      <c r="C862" s="230">
        <v>1.7331794682570001</v>
      </c>
      <c r="D862" s="230">
        <v>1.04105836012258</v>
      </c>
      <c r="E862" s="230">
        <v>1.6482284918998</v>
      </c>
    </row>
    <row r="863" spans="1:5" x14ac:dyDescent="0.25">
      <c r="A863" s="230">
        <v>15529.0154472391</v>
      </c>
      <c r="B863" s="230">
        <v>0.84562548498934298</v>
      </c>
      <c r="C863" s="230">
        <v>1.73317142614048</v>
      </c>
      <c r="D863" s="230">
        <v>1.0410906660270001</v>
      </c>
      <c r="E863" s="230">
        <v>1.6480334247167201</v>
      </c>
    </row>
    <row r="864" spans="1:5" x14ac:dyDescent="0.25">
      <c r="A864" s="230">
        <v>15530.051953599899</v>
      </c>
      <c r="B864" s="230">
        <v>0.74288511206215302</v>
      </c>
      <c r="C864" s="230">
        <v>1.73316678706455</v>
      </c>
      <c r="D864" s="230">
        <v>1.04110937201883</v>
      </c>
      <c r="E864" s="230">
        <v>1.647920634378</v>
      </c>
    </row>
    <row r="865" spans="1:5" x14ac:dyDescent="0.25">
      <c r="A865" s="230">
        <v>15530.530143914501</v>
      </c>
      <c r="B865" s="230">
        <v>0.99165339208300296</v>
      </c>
      <c r="C865" s="230">
        <v>1.7331646477290401</v>
      </c>
      <c r="D865" s="230">
        <v>1.0411180099852499</v>
      </c>
      <c r="E865" s="230">
        <v>1.6478685987614301</v>
      </c>
    </row>
    <row r="866" spans="1:5" x14ac:dyDescent="0.25">
      <c r="A866" s="230">
        <v>15531.5117534869</v>
      </c>
      <c r="B866" s="230">
        <v>1.28054867945224</v>
      </c>
      <c r="C866" s="230">
        <v>1.73316025810781</v>
      </c>
      <c r="D866" s="230">
        <v>1.0411357629354101</v>
      </c>
      <c r="E866" s="230">
        <v>1.6477617821702899</v>
      </c>
    </row>
    <row r="867" spans="1:5" x14ac:dyDescent="0.25">
      <c r="A867" s="230">
        <v>15532.003841298399</v>
      </c>
      <c r="B867" s="230">
        <v>3.7047008179409402</v>
      </c>
      <c r="C867" s="230">
        <v>1.7331580610867099</v>
      </c>
      <c r="D867" s="230">
        <v>1.0411446762296801</v>
      </c>
      <c r="E867" s="230">
        <v>1.6477082273244199</v>
      </c>
    </row>
    <row r="868" spans="1:5" x14ac:dyDescent="0.25">
      <c r="A868" s="230">
        <v>15533.151846442001</v>
      </c>
      <c r="B868" s="230">
        <v>2.0793028901667099</v>
      </c>
      <c r="C868" s="230">
        <v>1.7331529355959401</v>
      </c>
      <c r="D868" s="230">
        <v>1.0411654702982001</v>
      </c>
      <c r="E868" s="230">
        <v>1.6475832753850499</v>
      </c>
    </row>
    <row r="869" spans="1:5" x14ac:dyDescent="0.25">
      <c r="A869" s="230">
        <v>15536.281319027299</v>
      </c>
      <c r="B869" s="230">
        <v>1.02425310317191</v>
      </c>
      <c r="C869" s="230">
        <v>1.7331389810261599</v>
      </c>
      <c r="D869" s="230">
        <v>1.04122226376136</v>
      </c>
      <c r="E869" s="230">
        <v>1.6472425845990499</v>
      </c>
    </row>
    <row r="870" spans="1:5" x14ac:dyDescent="0.25">
      <c r="A870" s="230">
        <v>15537.1057193903</v>
      </c>
      <c r="B870" s="230">
        <v>1.0713572764138799</v>
      </c>
      <c r="C870" s="230">
        <v>1.7331353114071499</v>
      </c>
      <c r="D870" s="230">
        <v>1.04123726328334</v>
      </c>
      <c r="E870" s="230">
        <v>1.6471528207877899</v>
      </c>
    </row>
    <row r="871" spans="1:5" x14ac:dyDescent="0.25">
      <c r="A871" s="230">
        <v>15537.752866958501</v>
      </c>
      <c r="B871" s="230">
        <v>0.80566443148990496</v>
      </c>
      <c r="C871" s="230">
        <v>1.73313243078612</v>
      </c>
      <c r="D871" s="230">
        <v>1.04124904750415</v>
      </c>
      <c r="E871" s="230">
        <v>1.6470823569272901</v>
      </c>
    </row>
    <row r="872" spans="1:5" x14ac:dyDescent="0.25">
      <c r="A872" s="230">
        <v>15539.6186464356</v>
      </c>
      <c r="B872" s="230">
        <v>1.64014146747511</v>
      </c>
      <c r="C872" s="230">
        <v>1.7331241257196199</v>
      </c>
      <c r="D872" s="230">
        <v>1.0412830713805299</v>
      </c>
      <c r="E872" s="230">
        <v>1.6468792038425</v>
      </c>
    </row>
    <row r="873" spans="1:5" x14ac:dyDescent="0.25">
      <c r="A873" s="230">
        <v>15539.6788397535</v>
      </c>
      <c r="B873" s="230">
        <v>1.0197436385331</v>
      </c>
      <c r="C873" s="230">
        <v>1.7331238577836099</v>
      </c>
      <c r="D873" s="230">
        <v>1.04128416905045</v>
      </c>
      <c r="E873" s="230">
        <v>1.64687264753667</v>
      </c>
    </row>
    <row r="874" spans="1:5" x14ac:dyDescent="0.25">
      <c r="A874" s="230">
        <v>15539.796150592399</v>
      </c>
      <c r="B874" s="230">
        <v>1.03193040234835</v>
      </c>
      <c r="C874" s="230">
        <v>1.73312333560276</v>
      </c>
      <c r="D874" s="230">
        <v>1.0412863107478001</v>
      </c>
      <c r="E874" s="230">
        <v>1.6468598699433501</v>
      </c>
    </row>
    <row r="875" spans="1:5" x14ac:dyDescent="0.25">
      <c r="A875" s="230">
        <v>15541.009027852801</v>
      </c>
      <c r="B875" s="230">
        <v>1.0043122565040801</v>
      </c>
      <c r="C875" s="230">
        <v>1.73311794480503</v>
      </c>
      <c r="D875" s="230">
        <v>1.04130847023856</v>
      </c>
      <c r="E875" s="230">
        <v>1.6467277623518399</v>
      </c>
    </row>
    <row r="876" spans="1:5" x14ac:dyDescent="0.25">
      <c r="A876" s="230">
        <v>15541.5278920296</v>
      </c>
      <c r="B876" s="230">
        <v>0.63513478624419595</v>
      </c>
      <c r="C876" s="230">
        <v>1.7331156408903099</v>
      </c>
      <c r="D876" s="230">
        <v>1.0413179591578501</v>
      </c>
      <c r="E876" s="230">
        <v>1.64667124723778</v>
      </c>
    </row>
    <row r="877" spans="1:5" x14ac:dyDescent="0.25">
      <c r="A877" s="230">
        <v>15542.145764082399</v>
      </c>
      <c r="B877" s="230">
        <v>1.0700454976640701</v>
      </c>
      <c r="C877" s="230">
        <v>1.7331128975379799</v>
      </c>
      <c r="D877" s="230">
        <v>1.04132926589301</v>
      </c>
      <c r="E877" s="230">
        <v>1.6466039481042101</v>
      </c>
    </row>
    <row r="878" spans="1:5" x14ac:dyDescent="0.25">
      <c r="A878" s="230">
        <v>15542.7966172092</v>
      </c>
      <c r="B878" s="230">
        <v>1.0076621301679001</v>
      </c>
      <c r="C878" s="230">
        <v>1.73311001175645</v>
      </c>
      <c r="D878" s="230">
        <v>1.0413411845985701</v>
      </c>
      <c r="E878" s="230">
        <v>1.6465330566448499</v>
      </c>
    </row>
    <row r="879" spans="1:5" x14ac:dyDescent="0.25">
      <c r="A879" s="230">
        <v>15543.108225782</v>
      </c>
      <c r="B879" s="230">
        <v>1.0309562377390999</v>
      </c>
      <c r="C879" s="230">
        <v>1.73310863013251</v>
      </c>
      <c r="D879" s="230">
        <v>1.04134689397377</v>
      </c>
      <c r="E879" s="230">
        <v>1.6464991159821101</v>
      </c>
    </row>
    <row r="880" spans="1:5" x14ac:dyDescent="0.25">
      <c r="A880" s="230">
        <v>15544.0522254385</v>
      </c>
      <c r="B880" s="230">
        <v>2.56752369655426</v>
      </c>
      <c r="C880" s="230">
        <v>1.73310444458487</v>
      </c>
      <c r="D880" s="230">
        <v>1.0413642133637</v>
      </c>
      <c r="E880" s="230">
        <v>1.6463962947609601</v>
      </c>
    </row>
    <row r="881" spans="1:5" x14ac:dyDescent="0.25">
      <c r="A881" s="230">
        <v>15546.4203009715</v>
      </c>
      <c r="B881" s="230">
        <v>0.96291651437803205</v>
      </c>
      <c r="C881" s="230">
        <v>1.7330939609736</v>
      </c>
      <c r="D881" s="230">
        <v>1.04140770132114</v>
      </c>
      <c r="E881" s="230">
        <v>1.6461382737843799</v>
      </c>
    </row>
    <row r="882" spans="1:5" x14ac:dyDescent="0.25">
      <c r="A882" s="230">
        <v>15547.4648247511</v>
      </c>
      <c r="B882" s="230">
        <v>1.1160651020677601</v>
      </c>
      <c r="C882" s="230">
        <v>1.73308933839515</v>
      </c>
      <c r="D882" s="230">
        <v>1.04142692454122</v>
      </c>
      <c r="E882" s="230">
        <v>1.64602446073869</v>
      </c>
    </row>
    <row r="883" spans="1:5" x14ac:dyDescent="0.25">
      <c r="A883" s="230">
        <v>15548.8226106939</v>
      </c>
      <c r="B883" s="230">
        <v>0.72055592145976499</v>
      </c>
      <c r="C883" s="230">
        <v>1.73308334024184</v>
      </c>
      <c r="D883" s="230">
        <v>1.0414519463251</v>
      </c>
      <c r="E883" s="230">
        <v>1.6458765141274501</v>
      </c>
    </row>
    <row r="884" spans="1:5" x14ac:dyDescent="0.25">
      <c r="A884" s="230">
        <v>15549.431633255001</v>
      </c>
      <c r="B884" s="230">
        <v>1.9776590350850201</v>
      </c>
      <c r="C884" s="230">
        <v>1.7330806500692799</v>
      </c>
      <c r="D884" s="230">
        <v>1.0414631915627</v>
      </c>
      <c r="E884" s="230">
        <v>1.64581014213412</v>
      </c>
    </row>
    <row r="885" spans="1:5" x14ac:dyDescent="0.25">
      <c r="A885" s="230">
        <v>15551.555083708899</v>
      </c>
      <c r="B885" s="230">
        <v>2.0533429321283299</v>
      </c>
      <c r="C885" s="230">
        <v>1.7330713059487</v>
      </c>
      <c r="D885" s="230">
        <v>1.0415024156530699</v>
      </c>
      <c r="E885" s="230">
        <v>1.64557869872341</v>
      </c>
    </row>
    <row r="886" spans="1:5" x14ac:dyDescent="0.25">
      <c r="A886" s="230">
        <v>15551.9942749566</v>
      </c>
      <c r="B886" s="230">
        <v>0.999620357872821</v>
      </c>
      <c r="C886" s="230">
        <v>1.73306937550581</v>
      </c>
      <c r="D886" s="230"/>
      <c r="E886" s="230">
        <v>1.6455308137148501</v>
      </c>
    </row>
    <row r="887" spans="1:5" x14ac:dyDescent="0.25">
      <c r="A887" s="230">
        <v>15552.136415749599</v>
      </c>
      <c r="B887" s="230">
        <v>1.31785727104836</v>
      </c>
      <c r="C887" s="230">
        <v>1.7330687507331499</v>
      </c>
      <c r="D887" s="230"/>
      <c r="E887" s="230">
        <v>1.6455153161084499</v>
      </c>
    </row>
    <row r="888" spans="1:5" x14ac:dyDescent="0.25">
      <c r="A888" s="230">
        <v>15552.2779791132</v>
      </c>
      <c r="B888" s="230">
        <v>1.1357016172152301</v>
      </c>
      <c r="C888" s="230">
        <v>1.7330681284985601</v>
      </c>
      <c r="D888" s="230">
        <v>1.04151579321483</v>
      </c>
      <c r="E888" s="230">
        <v>1.6454998814591699</v>
      </c>
    </row>
    <row r="889" spans="1:5" x14ac:dyDescent="0.25">
      <c r="A889" s="230">
        <v>15552.847616024201</v>
      </c>
      <c r="B889" s="230">
        <v>0.96245021997298796</v>
      </c>
      <c r="C889" s="230">
        <v>1.73306562468836</v>
      </c>
      <c r="D889" s="230">
        <v>1.0415263421875001</v>
      </c>
      <c r="E889" s="230">
        <v>1.6454377739638499</v>
      </c>
    </row>
    <row r="890" spans="1:5" x14ac:dyDescent="0.25">
      <c r="A890" s="230">
        <v>15553.410486021899</v>
      </c>
      <c r="B890" s="230">
        <v>0.91144942824266095</v>
      </c>
      <c r="C890" s="230">
        <v>1.7330631506217899</v>
      </c>
      <c r="D890" s="230">
        <v>1.04153677236774</v>
      </c>
      <c r="E890" s="230">
        <v>1.64537640426489</v>
      </c>
    </row>
    <row r="891" spans="1:5" x14ac:dyDescent="0.25">
      <c r="A891" s="230">
        <v>15559.6686017297</v>
      </c>
      <c r="B891" s="230">
        <v>1.0499772695165901</v>
      </c>
      <c r="C891" s="230">
        <v>1.73303564339111</v>
      </c>
      <c r="D891" s="230">
        <v>1.04165317441692</v>
      </c>
      <c r="E891" s="230">
        <v>1.6446940210026999</v>
      </c>
    </row>
    <row r="892" spans="1:5" x14ac:dyDescent="0.25">
      <c r="A892" s="230">
        <v>15560.0488855244</v>
      </c>
      <c r="B892" s="230">
        <v>1.6828485631560799</v>
      </c>
      <c r="C892" s="230">
        <v>1.7330339718729499</v>
      </c>
      <c r="D892" s="230">
        <v>1.04166027367251</v>
      </c>
      <c r="E892" s="230">
        <v>1.6446525433946899</v>
      </c>
    </row>
    <row r="893" spans="1:5" x14ac:dyDescent="0.25">
      <c r="A893" s="230">
        <v>15560.3233230928</v>
      </c>
      <c r="B893" s="230">
        <v>1.08614910878684</v>
      </c>
      <c r="C893" s="230">
        <v>1.7330327655965201</v>
      </c>
      <c r="D893" s="230"/>
      <c r="E893" s="230">
        <v>1.64462260676139</v>
      </c>
    </row>
    <row r="894" spans="1:5" x14ac:dyDescent="0.25">
      <c r="A894" s="230">
        <v>15560.606449819899</v>
      </c>
      <c r="B894" s="230">
        <v>0.99638390775571595</v>
      </c>
      <c r="C894" s="230">
        <v>1.73303152112732</v>
      </c>
      <c r="D894" s="230">
        <v>1.04167068766744</v>
      </c>
      <c r="E894" s="230">
        <v>1.6445917097998</v>
      </c>
    </row>
    <row r="895" spans="1:5" x14ac:dyDescent="0.25">
      <c r="A895" s="230">
        <v>15560.772626792899</v>
      </c>
      <c r="B895" s="230">
        <v>1.0851608315035</v>
      </c>
      <c r="C895" s="230">
        <v>1.7330307907048601</v>
      </c>
      <c r="D895" s="230"/>
      <c r="E895" s="230">
        <v>1.6445735752930399</v>
      </c>
    </row>
    <row r="896" spans="1:5" x14ac:dyDescent="0.25">
      <c r="A896" s="230">
        <v>15561.1958935901</v>
      </c>
      <c r="B896" s="230">
        <v>0.73606967990498295</v>
      </c>
      <c r="C896" s="230">
        <v>1.73302893025708</v>
      </c>
      <c r="D896" s="230">
        <v>1.04168170408525</v>
      </c>
      <c r="E896" s="230">
        <v>1.64452738517138</v>
      </c>
    </row>
    <row r="897" spans="1:5" x14ac:dyDescent="0.25">
      <c r="A897" s="230">
        <v>15561.3380343831</v>
      </c>
      <c r="B897" s="230">
        <v>1.06105355667407</v>
      </c>
      <c r="C897" s="230">
        <v>1.73302830548443</v>
      </c>
      <c r="D897" s="230"/>
      <c r="E897" s="230">
        <v>1.6445118736770601</v>
      </c>
    </row>
    <row r="898" spans="1:5" x14ac:dyDescent="0.25">
      <c r="A898" s="230">
        <v>15561.3380343831</v>
      </c>
      <c r="B898" s="230">
        <v>0.98202609062605395</v>
      </c>
      <c r="C898" s="230">
        <v>1.73302830548443</v>
      </c>
      <c r="D898" s="230"/>
      <c r="E898" s="230">
        <v>1.6445118736770601</v>
      </c>
    </row>
    <row r="899" spans="1:5" x14ac:dyDescent="0.25">
      <c r="A899" s="230">
        <v>15561.738956728699</v>
      </c>
      <c r="B899" s="230">
        <v>1.2471265797634501</v>
      </c>
      <c r="C899" s="230">
        <v>1.73302654459387</v>
      </c>
      <c r="D899" s="230">
        <v>1.0416918599733</v>
      </c>
      <c r="E899" s="230">
        <v>1.64446812195347</v>
      </c>
    </row>
    <row r="900" spans="1:5" x14ac:dyDescent="0.25">
      <c r="A900" s="230">
        <v>15563.169902138099</v>
      </c>
      <c r="B900" s="230">
        <v>1.05102267597321</v>
      </c>
      <c r="C900" s="230">
        <v>1.7330202923340501</v>
      </c>
      <c r="D900" s="230">
        <v>1.0417186491997901</v>
      </c>
      <c r="E900" s="230">
        <v>1.6443119662073</v>
      </c>
    </row>
    <row r="901" spans="1:5" x14ac:dyDescent="0.25">
      <c r="A901" s="230">
        <v>15564.7349776799</v>
      </c>
      <c r="B901" s="230">
        <v>0.80128082802262102</v>
      </c>
      <c r="C901" s="230">
        <v>1.73301345401662</v>
      </c>
      <c r="D901" s="230"/>
      <c r="E901" s="230">
        <v>1.64414117315158</v>
      </c>
    </row>
    <row r="902" spans="1:5" x14ac:dyDescent="0.25">
      <c r="A902" s="230">
        <v>15565.2919251556</v>
      </c>
      <c r="B902" s="230">
        <v>0.71573845195906904</v>
      </c>
      <c r="C902" s="230">
        <v>1.7330110205343301</v>
      </c>
      <c r="D902" s="230"/>
      <c r="E902" s="230">
        <v>1.6440803947682301</v>
      </c>
    </row>
    <row r="903" spans="1:5" x14ac:dyDescent="0.25">
      <c r="A903" s="230">
        <v>15565.301808563599</v>
      </c>
      <c r="B903" s="230">
        <v>1.4076092833579701</v>
      </c>
      <c r="C903" s="230">
        <v>1.73301097735054</v>
      </c>
      <c r="D903" s="230">
        <v>1.0417586392178599</v>
      </c>
      <c r="E903" s="230">
        <v>1.6440793162148899</v>
      </c>
    </row>
    <row r="904" spans="1:5" x14ac:dyDescent="0.25">
      <c r="A904" s="230">
        <v>15565.7264986544</v>
      </c>
      <c r="B904" s="230">
        <v>1.0242245559151999</v>
      </c>
      <c r="C904" s="230">
        <v>1.73300912174321</v>
      </c>
      <c r="D904" s="230"/>
      <c r="E904" s="230">
        <v>1.6440329707725101</v>
      </c>
    </row>
    <row r="905" spans="1:5" x14ac:dyDescent="0.25">
      <c r="A905" s="230">
        <v>15566.150611315799</v>
      </c>
      <c r="B905" s="230">
        <v>0.86431562650119997</v>
      </c>
      <c r="C905" s="230">
        <v>1.73300726865886</v>
      </c>
      <c r="D905" s="230"/>
      <c r="E905" s="230">
        <v>1.64398668834366</v>
      </c>
    </row>
    <row r="906" spans="1:5" x14ac:dyDescent="0.25">
      <c r="A906" s="230">
        <v>15566.150611315799</v>
      </c>
      <c r="B906" s="230">
        <v>0.72774901007899295</v>
      </c>
      <c r="C906" s="230">
        <v>1.73300726865886</v>
      </c>
      <c r="D906" s="230"/>
      <c r="E906" s="230">
        <v>1.64398668834366</v>
      </c>
    </row>
    <row r="907" spans="1:5" x14ac:dyDescent="0.25">
      <c r="A907" s="230">
        <v>15566.150611315799</v>
      </c>
      <c r="B907" s="230">
        <v>0.71712170078603898</v>
      </c>
      <c r="C907" s="230">
        <v>1.73300726865886</v>
      </c>
      <c r="D907" s="230"/>
      <c r="E907" s="230">
        <v>1.64398668834366</v>
      </c>
    </row>
    <row r="908" spans="1:5" x14ac:dyDescent="0.25">
      <c r="A908" s="230">
        <v>15566.150611315799</v>
      </c>
      <c r="B908" s="230">
        <v>0.796699895796249</v>
      </c>
      <c r="C908" s="230">
        <v>1.73300726865886</v>
      </c>
      <c r="D908" s="230"/>
      <c r="E908" s="230">
        <v>1.64398668834366</v>
      </c>
    </row>
    <row r="909" spans="1:5" x14ac:dyDescent="0.25">
      <c r="A909" s="230">
        <v>15566.150611315799</v>
      </c>
      <c r="B909" s="230">
        <v>0.79608041562129195</v>
      </c>
      <c r="C909" s="230">
        <v>1.73300726865886</v>
      </c>
      <c r="D909" s="230"/>
      <c r="E909" s="230">
        <v>1.64398668834366</v>
      </c>
    </row>
    <row r="910" spans="1:5" x14ac:dyDescent="0.25">
      <c r="A910" s="230">
        <v>15566.150611315799</v>
      </c>
      <c r="B910" s="230">
        <v>0.84102798265688306</v>
      </c>
      <c r="C910" s="230">
        <v>1.73300726865886</v>
      </c>
      <c r="D910" s="230"/>
      <c r="E910" s="230">
        <v>1.64398668834366</v>
      </c>
    </row>
    <row r="911" spans="1:5" x14ac:dyDescent="0.25">
      <c r="A911" s="230">
        <v>15566.150611315799</v>
      </c>
      <c r="B911" s="230">
        <v>0.824306593994795</v>
      </c>
      <c r="C911" s="230">
        <v>1.73300726865886</v>
      </c>
      <c r="D911" s="230"/>
      <c r="E911" s="230">
        <v>1.64398668834366</v>
      </c>
    </row>
    <row r="912" spans="1:5" x14ac:dyDescent="0.25">
      <c r="A912" s="230">
        <v>15566.150611315799</v>
      </c>
      <c r="B912" s="230">
        <v>0.684544475433158</v>
      </c>
      <c r="C912" s="230">
        <v>1.73300726865886</v>
      </c>
      <c r="D912" s="230"/>
      <c r="E912" s="230">
        <v>1.64398668834366</v>
      </c>
    </row>
    <row r="913" spans="1:5" x14ac:dyDescent="0.25">
      <c r="A913" s="230">
        <v>15566.150611315799</v>
      </c>
      <c r="B913" s="230">
        <v>0.93331581818003595</v>
      </c>
      <c r="C913" s="230">
        <v>1.73300726865886</v>
      </c>
      <c r="D913" s="230"/>
      <c r="E913" s="230">
        <v>1.64398668834366</v>
      </c>
    </row>
    <row r="914" spans="1:5" x14ac:dyDescent="0.25">
      <c r="A914" s="230">
        <v>15566.150611315799</v>
      </c>
      <c r="B914" s="230">
        <v>0.82592951925646296</v>
      </c>
      <c r="C914" s="230">
        <v>1.73300726865886</v>
      </c>
      <c r="D914" s="230"/>
      <c r="E914" s="230">
        <v>1.64398668834366</v>
      </c>
    </row>
    <row r="915" spans="1:5" x14ac:dyDescent="0.25">
      <c r="A915" s="230">
        <v>15566.150611315799</v>
      </c>
      <c r="B915" s="230">
        <v>0.72280926639296506</v>
      </c>
      <c r="C915" s="230">
        <v>1.73300726865886</v>
      </c>
      <c r="D915" s="230"/>
      <c r="E915" s="230">
        <v>1.64398668834366</v>
      </c>
    </row>
    <row r="916" spans="1:5" x14ac:dyDescent="0.25">
      <c r="A916" s="230">
        <v>15566.150611315799</v>
      </c>
      <c r="B916" s="230">
        <v>1.0007851770368601</v>
      </c>
      <c r="C916" s="230">
        <v>1.73300726865886</v>
      </c>
      <c r="D916" s="230"/>
      <c r="E916" s="230">
        <v>1.64398668834366</v>
      </c>
    </row>
    <row r="917" spans="1:5" x14ac:dyDescent="0.25">
      <c r="A917" s="230">
        <v>15566.150611315799</v>
      </c>
      <c r="B917" s="230">
        <v>0.80426782193891999</v>
      </c>
      <c r="C917" s="230">
        <v>1.73300726865886</v>
      </c>
      <c r="D917" s="230"/>
      <c r="E917" s="230">
        <v>1.64398668834366</v>
      </c>
    </row>
    <row r="918" spans="1:5" x14ac:dyDescent="0.25">
      <c r="A918" s="230">
        <v>15566.150611315799</v>
      </c>
      <c r="B918" s="230">
        <v>0.70259914678782998</v>
      </c>
      <c r="C918" s="230">
        <v>1.73300726865886</v>
      </c>
      <c r="D918" s="230"/>
      <c r="E918" s="230">
        <v>1.64398668834366</v>
      </c>
    </row>
    <row r="919" spans="1:5" x14ac:dyDescent="0.25">
      <c r="A919" s="230">
        <v>15566.150611315799</v>
      </c>
      <c r="B919" s="230">
        <v>0.684535732382341</v>
      </c>
      <c r="C919" s="230">
        <v>1.73300726865886</v>
      </c>
      <c r="D919" s="230"/>
      <c r="E919" s="230">
        <v>1.64398668834366</v>
      </c>
    </row>
    <row r="920" spans="1:5" x14ac:dyDescent="0.25">
      <c r="A920" s="230">
        <v>15566.150611315799</v>
      </c>
      <c r="B920" s="230">
        <v>1.0368944341884201</v>
      </c>
      <c r="C920" s="230">
        <v>1.73300726865886</v>
      </c>
      <c r="D920" s="230"/>
      <c r="E920" s="230">
        <v>1.64398668834366</v>
      </c>
    </row>
    <row r="921" spans="1:5" x14ac:dyDescent="0.25">
      <c r="A921" s="230">
        <v>15566.150611315799</v>
      </c>
      <c r="B921" s="230">
        <v>0.70211678481055795</v>
      </c>
      <c r="C921" s="230">
        <v>1.73300726865886</v>
      </c>
      <c r="D921" s="230"/>
      <c r="E921" s="230">
        <v>1.64398668834366</v>
      </c>
    </row>
    <row r="922" spans="1:5" x14ac:dyDescent="0.25">
      <c r="A922" s="230">
        <v>15566.150611315799</v>
      </c>
      <c r="B922" s="230">
        <v>1.0635646015579401</v>
      </c>
      <c r="C922" s="230">
        <v>1.73300726865886</v>
      </c>
      <c r="D922" s="230"/>
      <c r="E922" s="230">
        <v>1.64398668834366</v>
      </c>
    </row>
    <row r="923" spans="1:5" x14ac:dyDescent="0.25">
      <c r="A923" s="230">
        <v>15566.150611315799</v>
      </c>
      <c r="B923" s="230">
        <v>1.0368944341884201</v>
      </c>
      <c r="C923" s="230">
        <v>1.73300726865886</v>
      </c>
      <c r="D923" s="230"/>
      <c r="E923" s="230">
        <v>1.64398668834366</v>
      </c>
    </row>
    <row r="924" spans="1:5" x14ac:dyDescent="0.25">
      <c r="A924" s="230">
        <v>15566.150611315799</v>
      </c>
      <c r="B924" s="230">
        <v>0.75997655242443496</v>
      </c>
      <c r="C924" s="230">
        <v>1.73300726865886</v>
      </c>
      <c r="D924" s="230"/>
      <c r="E924" s="230">
        <v>1.64398668834366</v>
      </c>
    </row>
    <row r="925" spans="1:5" x14ac:dyDescent="0.25">
      <c r="A925" s="230">
        <v>15566.2921746794</v>
      </c>
      <c r="B925" s="230">
        <v>0.80036969747174802</v>
      </c>
      <c r="C925" s="230">
        <v>1.7330066501230801</v>
      </c>
      <c r="D925" s="230"/>
      <c r="E925" s="230">
        <v>1.6439712398628701</v>
      </c>
    </row>
    <row r="926" spans="1:5" x14ac:dyDescent="0.25">
      <c r="A926" s="230">
        <v>15566.2921746794</v>
      </c>
      <c r="B926" s="230">
        <v>0.62542148035276102</v>
      </c>
      <c r="C926" s="230">
        <v>1.7330066501230801</v>
      </c>
      <c r="D926" s="230"/>
      <c r="E926" s="230">
        <v>1.6439712398628701</v>
      </c>
    </row>
    <row r="927" spans="1:5" x14ac:dyDescent="0.25">
      <c r="A927" s="230">
        <v>15566.2927521088</v>
      </c>
      <c r="B927" s="230">
        <v>0.93142550800659996</v>
      </c>
      <c r="C927" s="230">
        <v>1.73300664760011</v>
      </c>
      <c r="D927" s="230"/>
      <c r="E927" s="230">
        <v>1.6439711768493399</v>
      </c>
    </row>
    <row r="928" spans="1:5" x14ac:dyDescent="0.25">
      <c r="A928" s="230">
        <v>15566.2927521088</v>
      </c>
      <c r="B928" s="230">
        <v>1.2849039861562801</v>
      </c>
      <c r="C928" s="230">
        <v>1.73300664760011</v>
      </c>
      <c r="D928" s="230"/>
      <c r="E928" s="230">
        <v>1.6439711768493399</v>
      </c>
    </row>
    <row r="929" spans="1:5" x14ac:dyDescent="0.25">
      <c r="A929" s="230">
        <v>15566.2927521088</v>
      </c>
      <c r="B929" s="230">
        <v>0.97074703345219104</v>
      </c>
      <c r="C929" s="230">
        <v>1.73300664760011</v>
      </c>
      <c r="D929" s="230"/>
      <c r="E929" s="230">
        <v>1.6439711768493399</v>
      </c>
    </row>
    <row r="930" spans="1:5" x14ac:dyDescent="0.25">
      <c r="A930" s="230">
        <v>15566.2927521088</v>
      </c>
      <c r="B930" s="230">
        <v>1.0062081314948099</v>
      </c>
      <c r="C930" s="230">
        <v>1.73300664760011</v>
      </c>
      <c r="D930" s="230"/>
      <c r="E930" s="230">
        <v>1.6439711768493399</v>
      </c>
    </row>
    <row r="931" spans="1:5" x14ac:dyDescent="0.25">
      <c r="A931" s="230">
        <v>15566.2927521088</v>
      </c>
      <c r="B931" s="230">
        <v>1.0732158365664799</v>
      </c>
      <c r="C931" s="230">
        <v>1.73300664760011</v>
      </c>
      <c r="D931" s="230"/>
      <c r="E931" s="230">
        <v>1.6439711768493399</v>
      </c>
    </row>
    <row r="932" spans="1:5" x14ac:dyDescent="0.25">
      <c r="A932" s="230">
        <v>15566.2927521088</v>
      </c>
      <c r="B932" s="230">
        <v>1.04750282287871</v>
      </c>
      <c r="C932" s="230">
        <v>1.73300664760011</v>
      </c>
      <c r="D932" s="230"/>
      <c r="E932" s="230">
        <v>1.6439711768493399</v>
      </c>
    </row>
    <row r="933" spans="1:5" x14ac:dyDescent="0.25">
      <c r="A933" s="230">
        <v>15566.2927521088</v>
      </c>
      <c r="B933" s="230">
        <v>1.0340348437721401</v>
      </c>
      <c r="C933" s="230">
        <v>1.73300664760011</v>
      </c>
      <c r="D933" s="230"/>
      <c r="E933" s="230">
        <v>1.6439711768493399</v>
      </c>
    </row>
    <row r="934" spans="1:5" x14ac:dyDescent="0.25">
      <c r="A934" s="230">
        <v>15566.2927521088</v>
      </c>
      <c r="B934" s="230">
        <v>1.22080888171252</v>
      </c>
      <c r="C934" s="230">
        <v>1.73300664760011</v>
      </c>
      <c r="D934" s="230"/>
      <c r="E934" s="230">
        <v>1.6439711768493399</v>
      </c>
    </row>
    <row r="935" spans="1:5" x14ac:dyDescent="0.25">
      <c r="A935" s="230">
        <v>15566.2927521088</v>
      </c>
      <c r="B935" s="230">
        <v>1.08276361759883</v>
      </c>
      <c r="C935" s="230">
        <v>1.73300664760011</v>
      </c>
      <c r="D935" s="230"/>
      <c r="E935" s="230">
        <v>1.6439711768493399</v>
      </c>
    </row>
    <row r="936" spans="1:5" x14ac:dyDescent="0.25">
      <c r="A936" s="230">
        <v>15566.2927521088</v>
      </c>
      <c r="B936" s="230">
        <v>1.11857350701474</v>
      </c>
      <c r="C936" s="230">
        <v>1.73300664760011</v>
      </c>
      <c r="D936" s="230"/>
      <c r="E936" s="230">
        <v>1.6439711768493399</v>
      </c>
    </row>
    <row r="937" spans="1:5" x14ac:dyDescent="0.25">
      <c r="A937" s="230">
        <v>15566.2927521088</v>
      </c>
      <c r="B937" s="230">
        <v>1.1158356285033899</v>
      </c>
      <c r="C937" s="230">
        <v>1.73300664760011</v>
      </c>
      <c r="D937" s="230"/>
      <c r="E937" s="230">
        <v>1.6439711768493399</v>
      </c>
    </row>
    <row r="938" spans="1:5" x14ac:dyDescent="0.25">
      <c r="A938" s="230">
        <v>15566.2927521088</v>
      </c>
      <c r="B938" s="230">
        <v>1.0821355780213899</v>
      </c>
      <c r="C938" s="230">
        <v>1.73300664760011</v>
      </c>
      <c r="D938" s="230"/>
      <c r="E938" s="230">
        <v>1.6439711768493399</v>
      </c>
    </row>
    <row r="939" spans="1:5" x14ac:dyDescent="0.25">
      <c r="A939" s="230">
        <v>15566.2927521088</v>
      </c>
      <c r="B939" s="230">
        <v>1.2995888560078499</v>
      </c>
      <c r="C939" s="230">
        <v>1.73300664760011</v>
      </c>
      <c r="D939" s="230"/>
      <c r="E939" s="230">
        <v>1.6439711768493399</v>
      </c>
    </row>
    <row r="940" spans="1:5" x14ac:dyDescent="0.25">
      <c r="A940" s="230">
        <v>15566.2927521088</v>
      </c>
      <c r="B940" s="230">
        <v>1.0256982276700199</v>
      </c>
      <c r="C940" s="230">
        <v>1.73300664760011</v>
      </c>
      <c r="D940" s="230"/>
      <c r="E940" s="230">
        <v>1.6439711768493399</v>
      </c>
    </row>
    <row r="941" spans="1:5" x14ac:dyDescent="0.25">
      <c r="A941" s="230">
        <v>15566.2927521088</v>
      </c>
      <c r="B941" s="230">
        <v>1.0211242199200401</v>
      </c>
      <c r="C941" s="230">
        <v>1.73300664760011</v>
      </c>
      <c r="D941" s="230"/>
      <c r="E941" s="230">
        <v>1.6439711768493399</v>
      </c>
    </row>
    <row r="942" spans="1:5" x14ac:dyDescent="0.25">
      <c r="A942" s="230">
        <v>15566.2927521088</v>
      </c>
      <c r="B942" s="230">
        <v>1.16570265529539</v>
      </c>
      <c r="C942" s="230">
        <v>1.73300664760011</v>
      </c>
      <c r="D942" s="230"/>
      <c r="E942" s="230">
        <v>1.6439711768493399</v>
      </c>
    </row>
    <row r="943" spans="1:5" x14ac:dyDescent="0.25">
      <c r="A943" s="230">
        <v>15566.2927521088</v>
      </c>
      <c r="B943" s="230">
        <v>1.33064744842875</v>
      </c>
      <c r="C943" s="230">
        <v>1.73300664760011</v>
      </c>
      <c r="D943" s="230"/>
      <c r="E943" s="230">
        <v>1.6439711768493399</v>
      </c>
    </row>
    <row r="944" spans="1:5" x14ac:dyDescent="0.25">
      <c r="A944" s="230">
        <v>15566.2927521088</v>
      </c>
      <c r="B944" s="230">
        <v>1.1606852822170699</v>
      </c>
      <c r="C944" s="230">
        <v>1.73300664760011</v>
      </c>
      <c r="D944" s="230"/>
      <c r="E944" s="230">
        <v>1.6439711768493399</v>
      </c>
    </row>
    <row r="945" spans="1:5" x14ac:dyDescent="0.25">
      <c r="A945" s="230">
        <v>15566.2927521088</v>
      </c>
      <c r="B945" s="230">
        <v>1.6163713251730001</v>
      </c>
      <c r="C945" s="230">
        <v>1.73300664760011</v>
      </c>
      <c r="D945" s="230"/>
      <c r="E945" s="230">
        <v>1.6439711768493399</v>
      </c>
    </row>
    <row r="946" spans="1:5" x14ac:dyDescent="0.25">
      <c r="A946" s="230">
        <v>15566.2927521088</v>
      </c>
      <c r="B946" s="230">
        <v>1.05230738227078</v>
      </c>
      <c r="C946" s="230">
        <v>1.73300664760011</v>
      </c>
      <c r="D946" s="230"/>
      <c r="E946" s="230">
        <v>1.6439711768493399</v>
      </c>
    </row>
    <row r="947" spans="1:5" x14ac:dyDescent="0.25">
      <c r="A947" s="230">
        <v>15566.2927521088</v>
      </c>
      <c r="B947" s="230">
        <v>1.0959452118600701</v>
      </c>
      <c r="C947" s="230">
        <v>1.73300664760011</v>
      </c>
      <c r="D947" s="230"/>
      <c r="E947" s="230">
        <v>1.6439711768493399</v>
      </c>
    </row>
    <row r="948" spans="1:5" x14ac:dyDescent="0.25">
      <c r="A948" s="230">
        <v>15566.2927521088</v>
      </c>
      <c r="B948" s="230">
        <v>1.1592656665746</v>
      </c>
      <c r="C948" s="230">
        <v>1.73300664760011</v>
      </c>
      <c r="D948" s="230"/>
      <c r="E948" s="230">
        <v>1.6439711768493399</v>
      </c>
    </row>
    <row r="949" spans="1:5" x14ac:dyDescent="0.25">
      <c r="A949" s="230">
        <v>15566.2927521088</v>
      </c>
      <c r="B949" s="230">
        <v>1.1451651120806901</v>
      </c>
      <c r="C949" s="230">
        <v>1.73300664760011</v>
      </c>
      <c r="D949" s="230"/>
      <c r="E949" s="230">
        <v>1.6439711768493399</v>
      </c>
    </row>
    <row r="950" spans="1:5" x14ac:dyDescent="0.25">
      <c r="A950" s="230">
        <v>15566.2927521088</v>
      </c>
      <c r="B950" s="230">
        <v>0.94871526758595304</v>
      </c>
      <c r="C950" s="230">
        <v>1.73300664760011</v>
      </c>
      <c r="D950" s="230"/>
      <c r="E950" s="230">
        <v>1.6439711768493399</v>
      </c>
    </row>
    <row r="951" spans="1:5" x14ac:dyDescent="0.25">
      <c r="A951" s="230">
        <v>15566.2927521088</v>
      </c>
      <c r="B951" s="230">
        <v>1.0474748965654499</v>
      </c>
      <c r="C951" s="230">
        <v>1.73300664760011</v>
      </c>
      <c r="D951" s="230"/>
      <c r="E951" s="230">
        <v>1.6439711768493399</v>
      </c>
    </row>
    <row r="952" spans="1:5" x14ac:dyDescent="0.25">
      <c r="A952" s="230">
        <v>15566.2927521088</v>
      </c>
      <c r="B952" s="230">
        <v>1.2670464693443499</v>
      </c>
      <c r="C952" s="230">
        <v>1.73300664760011</v>
      </c>
      <c r="D952" s="230"/>
      <c r="E952" s="230">
        <v>1.6439711768493399</v>
      </c>
    </row>
    <row r="953" spans="1:5" x14ac:dyDescent="0.25">
      <c r="A953" s="230">
        <v>15566.2927521088</v>
      </c>
      <c r="B953" s="230">
        <v>0.99746704257657204</v>
      </c>
      <c r="C953" s="230">
        <v>1.73300664760011</v>
      </c>
      <c r="D953" s="230"/>
      <c r="E953" s="230">
        <v>1.6439711768493399</v>
      </c>
    </row>
    <row r="954" spans="1:5" x14ac:dyDescent="0.25">
      <c r="A954" s="230">
        <v>15566.2927521088</v>
      </c>
      <c r="B954" s="230">
        <v>1.04849856909572</v>
      </c>
      <c r="C954" s="230">
        <v>1.73300664760011</v>
      </c>
      <c r="D954" s="230"/>
      <c r="E954" s="230">
        <v>1.6439711768493399</v>
      </c>
    </row>
    <row r="955" spans="1:5" x14ac:dyDescent="0.25">
      <c r="A955" s="230">
        <v>15566.2927521088</v>
      </c>
      <c r="B955" s="230">
        <v>1.08589434325097</v>
      </c>
      <c r="C955" s="230">
        <v>1.73300664760011</v>
      </c>
      <c r="D955" s="230"/>
      <c r="E955" s="230">
        <v>1.6439711768493399</v>
      </c>
    </row>
    <row r="956" spans="1:5" x14ac:dyDescent="0.25">
      <c r="A956" s="230">
        <v>15566.2927521088</v>
      </c>
      <c r="B956" s="230">
        <v>1.33046734908702</v>
      </c>
      <c r="C956" s="230">
        <v>1.73300664760011</v>
      </c>
      <c r="D956" s="230"/>
      <c r="E956" s="230">
        <v>1.6439711768493399</v>
      </c>
    </row>
    <row r="957" spans="1:5" x14ac:dyDescent="0.25">
      <c r="A957" s="230">
        <v>15566.2927521088</v>
      </c>
      <c r="B957" s="230">
        <v>1.1579373262877299</v>
      </c>
      <c r="C957" s="230">
        <v>1.73300664760011</v>
      </c>
      <c r="D957" s="230"/>
      <c r="E957" s="230">
        <v>1.6439711768493399</v>
      </c>
    </row>
    <row r="958" spans="1:5" x14ac:dyDescent="0.25">
      <c r="A958" s="230">
        <v>15566.2927521088</v>
      </c>
      <c r="B958" s="230">
        <v>0.97836507376096704</v>
      </c>
      <c r="C958" s="230">
        <v>1.73300664760011</v>
      </c>
      <c r="D958" s="230"/>
      <c r="E958" s="230">
        <v>1.6439711768493399</v>
      </c>
    </row>
    <row r="959" spans="1:5" x14ac:dyDescent="0.25">
      <c r="A959" s="230">
        <v>15566.2927521088</v>
      </c>
      <c r="B959" s="230">
        <v>1.1053354710219401</v>
      </c>
      <c r="C959" s="230">
        <v>1.73300664760011</v>
      </c>
      <c r="D959" s="230"/>
      <c r="E959" s="230">
        <v>1.6439711768493399</v>
      </c>
    </row>
    <row r="960" spans="1:5" x14ac:dyDescent="0.25">
      <c r="A960" s="230">
        <v>15566.2927521088</v>
      </c>
      <c r="B960" s="230">
        <v>1.1048512843581999</v>
      </c>
      <c r="C960" s="230">
        <v>1.73300664760011</v>
      </c>
      <c r="D960" s="230"/>
      <c r="E960" s="230">
        <v>1.6439711768493399</v>
      </c>
    </row>
    <row r="961" spans="1:5" x14ac:dyDescent="0.25">
      <c r="A961" s="230">
        <v>15566.2927521088</v>
      </c>
      <c r="B961" s="230">
        <v>1.04178574186957</v>
      </c>
      <c r="C961" s="230">
        <v>1.73300664760011</v>
      </c>
      <c r="D961" s="230"/>
      <c r="E961" s="230">
        <v>1.6439711768493399</v>
      </c>
    </row>
    <row r="962" spans="1:5" x14ac:dyDescent="0.25">
      <c r="A962" s="230">
        <v>15566.2927521088</v>
      </c>
      <c r="B962" s="230">
        <v>0.97019301614547104</v>
      </c>
      <c r="C962" s="230">
        <v>1.73300664760011</v>
      </c>
      <c r="D962" s="230"/>
      <c r="E962" s="230">
        <v>1.6439711768493399</v>
      </c>
    </row>
    <row r="963" spans="1:5" x14ac:dyDescent="0.25">
      <c r="A963" s="230">
        <v>15566.2927521088</v>
      </c>
      <c r="B963" s="230">
        <v>1.0387278989750599</v>
      </c>
      <c r="C963" s="230">
        <v>1.73300664760011</v>
      </c>
      <c r="D963" s="230"/>
      <c r="E963" s="230">
        <v>1.6439711768493399</v>
      </c>
    </row>
    <row r="964" spans="1:5" x14ac:dyDescent="0.25">
      <c r="A964" s="230">
        <v>15566.2927521088</v>
      </c>
      <c r="B964" s="230">
        <v>1.0627242188217001</v>
      </c>
      <c r="C964" s="230">
        <v>1.73300664760011</v>
      </c>
      <c r="D964" s="230"/>
      <c r="E964" s="230">
        <v>1.6439711768493399</v>
      </c>
    </row>
    <row r="965" spans="1:5" x14ac:dyDescent="0.25">
      <c r="A965" s="230">
        <v>15566.2927521088</v>
      </c>
      <c r="B965" s="230">
        <v>1.0937687011675099</v>
      </c>
      <c r="C965" s="230">
        <v>1.73300664760011</v>
      </c>
      <c r="D965" s="230"/>
      <c r="E965" s="230">
        <v>1.6439711768493399</v>
      </c>
    </row>
    <row r="966" spans="1:5" x14ac:dyDescent="0.25">
      <c r="A966" s="230">
        <v>15566.2927521088</v>
      </c>
      <c r="B966" s="230">
        <v>1.0558052943554901</v>
      </c>
      <c r="C966" s="230">
        <v>1.73300664760011</v>
      </c>
      <c r="D966" s="230"/>
      <c r="E966" s="230">
        <v>1.6439711768493399</v>
      </c>
    </row>
    <row r="967" spans="1:5" x14ac:dyDescent="0.25">
      <c r="A967" s="230">
        <v>15566.2927521088</v>
      </c>
      <c r="B967" s="230">
        <v>0.96376049001582997</v>
      </c>
      <c r="C967" s="230">
        <v>1.73300664760011</v>
      </c>
      <c r="D967" s="230"/>
      <c r="E967" s="230">
        <v>1.6439711768493399</v>
      </c>
    </row>
    <row r="968" spans="1:5" x14ac:dyDescent="0.25">
      <c r="A968" s="230">
        <v>15566.2927521088</v>
      </c>
      <c r="B968" s="230">
        <v>1.0554761825474399</v>
      </c>
      <c r="C968" s="230">
        <v>1.73300664760011</v>
      </c>
      <c r="D968" s="230"/>
      <c r="E968" s="230">
        <v>1.6439711768493399</v>
      </c>
    </row>
    <row r="969" spans="1:5" x14ac:dyDescent="0.25">
      <c r="A969" s="230">
        <v>15566.2927521088</v>
      </c>
      <c r="B969" s="230">
        <v>1.08037284189786</v>
      </c>
      <c r="C969" s="230">
        <v>1.73300664760011</v>
      </c>
      <c r="D969" s="230"/>
      <c r="E969" s="230">
        <v>1.6439711768493399</v>
      </c>
    </row>
    <row r="970" spans="1:5" x14ac:dyDescent="0.25">
      <c r="A970" s="230">
        <v>15566.2927521088</v>
      </c>
      <c r="B970" s="230">
        <v>1.08999022868894</v>
      </c>
      <c r="C970" s="230">
        <v>1.73300664760011</v>
      </c>
      <c r="D970" s="230"/>
      <c r="E970" s="230">
        <v>1.6439711768493399</v>
      </c>
    </row>
    <row r="971" spans="1:5" x14ac:dyDescent="0.25">
      <c r="A971" s="230">
        <v>15566.2927521088</v>
      </c>
      <c r="B971" s="230">
        <v>1.01324509473193</v>
      </c>
      <c r="C971" s="230">
        <v>1.73300664760011</v>
      </c>
      <c r="D971" s="230"/>
      <c r="E971" s="230">
        <v>1.6439711768493399</v>
      </c>
    </row>
    <row r="972" spans="1:5" x14ac:dyDescent="0.25">
      <c r="A972" s="230">
        <v>15566.2927521088</v>
      </c>
      <c r="B972" s="230">
        <v>1.0656796826138</v>
      </c>
      <c r="C972" s="230">
        <v>1.73300664760011</v>
      </c>
      <c r="D972" s="230"/>
      <c r="E972" s="230">
        <v>1.6439711768493399</v>
      </c>
    </row>
    <row r="973" spans="1:5" x14ac:dyDescent="0.25">
      <c r="A973" s="230">
        <v>15566.2927521088</v>
      </c>
      <c r="B973" s="230">
        <v>1.08300286973031</v>
      </c>
      <c r="C973" s="230">
        <v>1.73300664760011</v>
      </c>
      <c r="D973" s="230"/>
      <c r="E973" s="230">
        <v>1.6439711768493399</v>
      </c>
    </row>
    <row r="974" spans="1:5" x14ac:dyDescent="0.25">
      <c r="A974" s="230">
        <v>15566.2927521088</v>
      </c>
      <c r="B974" s="230">
        <v>0.98730549353194297</v>
      </c>
      <c r="C974" s="230">
        <v>1.73300664760011</v>
      </c>
      <c r="D974" s="230"/>
      <c r="E974" s="230">
        <v>1.6439711768493399</v>
      </c>
    </row>
    <row r="975" spans="1:5" x14ac:dyDescent="0.25">
      <c r="A975" s="230">
        <v>15566.2927521088</v>
      </c>
      <c r="B975" s="230">
        <v>1.0621431583513099</v>
      </c>
      <c r="C975" s="230">
        <v>1.73300664760011</v>
      </c>
      <c r="D975" s="230"/>
      <c r="E975" s="230">
        <v>1.6439711768493399</v>
      </c>
    </row>
    <row r="976" spans="1:5" x14ac:dyDescent="0.25">
      <c r="A976" s="230">
        <v>15566.2927521088</v>
      </c>
      <c r="B976" s="230">
        <v>1.0260410439945999</v>
      </c>
      <c r="C976" s="230">
        <v>1.73300664760011</v>
      </c>
      <c r="D976" s="230"/>
      <c r="E976" s="230">
        <v>1.6439711768493399</v>
      </c>
    </row>
    <row r="977" spans="1:5" x14ac:dyDescent="0.25">
      <c r="A977" s="230">
        <v>15566.2927521088</v>
      </c>
      <c r="B977" s="230">
        <v>1.1097604271702599</v>
      </c>
      <c r="C977" s="230">
        <v>1.73300664760011</v>
      </c>
      <c r="D977" s="230"/>
      <c r="E977" s="230">
        <v>1.6439711768493399</v>
      </c>
    </row>
    <row r="978" spans="1:5" x14ac:dyDescent="0.25">
      <c r="A978" s="230">
        <v>15566.2927521088</v>
      </c>
      <c r="B978" s="230">
        <v>1.14339422402068</v>
      </c>
      <c r="C978" s="230">
        <v>1.73300664760011</v>
      </c>
      <c r="D978" s="230"/>
      <c r="E978" s="230">
        <v>1.6439711768493399</v>
      </c>
    </row>
    <row r="979" spans="1:5" x14ac:dyDescent="0.25">
      <c r="A979" s="230">
        <v>15566.2927521088</v>
      </c>
      <c r="B979" s="230">
        <v>0.90513204019320204</v>
      </c>
      <c r="C979" s="230">
        <v>1.73300664760011</v>
      </c>
      <c r="D979" s="230"/>
      <c r="E979" s="230">
        <v>1.6439711768493399</v>
      </c>
    </row>
    <row r="980" spans="1:5" x14ac:dyDescent="0.25">
      <c r="A980" s="230">
        <v>15566.2927521088</v>
      </c>
      <c r="B980" s="230">
        <v>1.037380464607</v>
      </c>
      <c r="C980" s="230">
        <v>1.73300664760011</v>
      </c>
      <c r="D980" s="230"/>
      <c r="E980" s="230">
        <v>1.6439711768493399</v>
      </c>
    </row>
    <row r="981" spans="1:5" x14ac:dyDescent="0.25">
      <c r="A981" s="230">
        <v>15566.2927521088</v>
      </c>
      <c r="B981" s="230">
        <v>1.0965447892414999</v>
      </c>
      <c r="C981" s="230">
        <v>1.73300664760011</v>
      </c>
      <c r="D981" s="230"/>
      <c r="E981" s="230">
        <v>1.6439711768493399</v>
      </c>
    </row>
    <row r="982" spans="1:5" x14ac:dyDescent="0.25">
      <c r="A982" s="230">
        <v>15566.2927521088</v>
      </c>
      <c r="B982" s="230">
        <v>0.12775453669706699</v>
      </c>
      <c r="C982" s="230">
        <v>1.73300664760011</v>
      </c>
      <c r="D982" s="230"/>
      <c r="E982" s="230">
        <v>1.6439711768493399</v>
      </c>
    </row>
    <row r="983" spans="1:5" x14ac:dyDescent="0.25">
      <c r="A983" s="230">
        <v>15566.2927521088</v>
      </c>
      <c r="B983" s="230">
        <v>0.94032362169929096</v>
      </c>
      <c r="C983" s="230">
        <v>1.73300664760011</v>
      </c>
      <c r="D983" s="230"/>
      <c r="E983" s="230">
        <v>1.6439711768493399</v>
      </c>
    </row>
    <row r="984" spans="1:5" x14ac:dyDescent="0.25">
      <c r="A984" s="230">
        <v>15566.2927521088</v>
      </c>
      <c r="B984" s="230">
        <v>1.0192991441522601</v>
      </c>
      <c r="C984" s="230">
        <v>1.73300664760011</v>
      </c>
      <c r="D984" s="230"/>
      <c r="E984" s="230">
        <v>1.6439711768493399</v>
      </c>
    </row>
    <row r="985" spans="1:5" x14ac:dyDescent="0.25">
      <c r="A985" s="230">
        <v>15566.2927521088</v>
      </c>
      <c r="B985" s="230">
        <v>1.4074906550116</v>
      </c>
      <c r="C985" s="230">
        <v>1.73300664760011</v>
      </c>
      <c r="D985" s="230"/>
      <c r="E985" s="230">
        <v>1.6439711768493399</v>
      </c>
    </row>
    <row r="986" spans="1:5" x14ac:dyDescent="0.25">
      <c r="A986" s="230">
        <v>15566.2927521088</v>
      </c>
      <c r="B986" s="230">
        <v>0.90993775116960895</v>
      </c>
      <c r="C986" s="230">
        <v>1.73300664760011</v>
      </c>
      <c r="D986" s="230"/>
      <c r="E986" s="230">
        <v>1.6439711768493399</v>
      </c>
    </row>
    <row r="987" spans="1:5" x14ac:dyDescent="0.25">
      <c r="A987" s="230">
        <v>15566.2927521088</v>
      </c>
      <c r="B987" s="230">
        <v>1.0893726370902099</v>
      </c>
      <c r="C987" s="230">
        <v>1.73300664760011</v>
      </c>
      <c r="D987" s="230"/>
      <c r="E987" s="230">
        <v>1.6439711768493399</v>
      </c>
    </row>
    <row r="988" spans="1:5" x14ac:dyDescent="0.25">
      <c r="A988" s="230">
        <v>15566.2927521088</v>
      </c>
      <c r="B988" s="230">
        <v>1.1063688882656699</v>
      </c>
      <c r="C988" s="230">
        <v>1.73300664760011</v>
      </c>
      <c r="D988" s="230"/>
      <c r="E988" s="230">
        <v>1.6439711768493399</v>
      </c>
    </row>
    <row r="989" spans="1:5" x14ac:dyDescent="0.25">
      <c r="A989" s="230">
        <v>15566.2927521088</v>
      </c>
      <c r="B989" s="230">
        <v>0.98694787827367003</v>
      </c>
      <c r="C989" s="230">
        <v>1.73300664760011</v>
      </c>
      <c r="D989" s="230"/>
      <c r="E989" s="230">
        <v>1.6439711768493399</v>
      </c>
    </row>
    <row r="990" spans="1:5" x14ac:dyDescent="0.25">
      <c r="A990" s="230">
        <v>15566.2927521088</v>
      </c>
      <c r="B990" s="230">
        <v>1.04270113646645</v>
      </c>
      <c r="C990" s="230">
        <v>1.73300664760011</v>
      </c>
      <c r="D990" s="230"/>
      <c r="E990" s="230">
        <v>1.6439711768493399</v>
      </c>
    </row>
    <row r="991" spans="1:5" x14ac:dyDescent="0.25">
      <c r="A991" s="230">
        <v>15566.2927521088</v>
      </c>
      <c r="B991" s="230">
        <v>1.1074451631892399</v>
      </c>
      <c r="C991" s="230">
        <v>1.73300664760011</v>
      </c>
      <c r="D991" s="230"/>
      <c r="E991" s="230">
        <v>1.6439711768493399</v>
      </c>
    </row>
    <row r="992" spans="1:5" x14ac:dyDescent="0.25">
      <c r="A992" s="230">
        <v>15566.2927521088</v>
      </c>
      <c r="B992" s="230">
        <v>1.1097801820772999</v>
      </c>
      <c r="C992" s="230">
        <v>1.73300664760011</v>
      </c>
      <c r="D992" s="230"/>
      <c r="E992" s="230">
        <v>1.6439711768493399</v>
      </c>
    </row>
    <row r="993" spans="1:5" x14ac:dyDescent="0.25">
      <c r="A993" s="230">
        <v>15566.2927521088</v>
      </c>
      <c r="B993" s="230">
        <v>1.39867103171634</v>
      </c>
      <c r="C993" s="230">
        <v>1.73300664760011</v>
      </c>
      <c r="D993" s="230"/>
      <c r="E993" s="230">
        <v>1.6439711768493399</v>
      </c>
    </row>
    <row r="994" spans="1:5" x14ac:dyDescent="0.25">
      <c r="A994" s="230">
        <v>15566.2927521088</v>
      </c>
      <c r="B994" s="230">
        <v>1.04246219111872</v>
      </c>
      <c r="C994" s="230">
        <v>1.73300664760011</v>
      </c>
      <c r="D994" s="230"/>
      <c r="E994" s="230">
        <v>1.6439711768493399</v>
      </c>
    </row>
    <row r="995" spans="1:5" x14ac:dyDescent="0.25">
      <c r="A995" s="230">
        <v>15566.2927521088</v>
      </c>
      <c r="B995" s="230">
        <v>1.0806215807225299</v>
      </c>
      <c r="C995" s="230">
        <v>1.73300664760011</v>
      </c>
      <c r="D995" s="230"/>
      <c r="E995" s="230">
        <v>1.6439711768493399</v>
      </c>
    </row>
    <row r="996" spans="1:5" x14ac:dyDescent="0.25">
      <c r="A996" s="230">
        <v>15566.2927521088</v>
      </c>
      <c r="B996" s="230">
        <v>1.08919710831086</v>
      </c>
      <c r="C996" s="230">
        <v>1.73300664760011</v>
      </c>
      <c r="D996" s="230"/>
      <c r="E996" s="230">
        <v>1.6439711768493399</v>
      </c>
    </row>
    <row r="997" spans="1:5" x14ac:dyDescent="0.25">
      <c r="A997" s="230">
        <v>15566.2927521088</v>
      </c>
      <c r="B997" s="230">
        <v>1.41103679677996</v>
      </c>
      <c r="C997" s="230">
        <v>1.73300664760011</v>
      </c>
      <c r="D997" s="230"/>
      <c r="E997" s="230">
        <v>1.6439711768493399</v>
      </c>
    </row>
    <row r="998" spans="1:5" x14ac:dyDescent="0.25">
      <c r="A998" s="230">
        <v>15566.2927521088</v>
      </c>
      <c r="B998" s="230">
        <v>1.02693379630836</v>
      </c>
      <c r="C998" s="230">
        <v>1.73300664760011</v>
      </c>
      <c r="D998" s="230"/>
      <c r="E998" s="230">
        <v>1.6439711768493399</v>
      </c>
    </row>
    <row r="999" spans="1:5" x14ac:dyDescent="0.25">
      <c r="A999" s="230">
        <v>15566.2927521088</v>
      </c>
      <c r="B999" s="230">
        <v>1.11383428552432</v>
      </c>
      <c r="C999" s="230">
        <v>1.73300664760011</v>
      </c>
      <c r="D999" s="230"/>
      <c r="E999" s="230">
        <v>1.6439711768493399</v>
      </c>
    </row>
    <row r="1000" spans="1:5" x14ac:dyDescent="0.25">
      <c r="A1000" s="230">
        <v>15566.2927521088</v>
      </c>
      <c r="B1000" s="230">
        <v>1.05698037468711</v>
      </c>
      <c r="C1000" s="230">
        <v>1.73300664760011</v>
      </c>
      <c r="D1000" s="230"/>
      <c r="E1000" s="230">
        <v>1.6439711768493399</v>
      </c>
    </row>
    <row r="1001" spans="1:5" x14ac:dyDescent="0.25">
      <c r="A1001" s="230">
        <v>15566.2927521088</v>
      </c>
      <c r="B1001" s="230">
        <v>1.1672831198551401</v>
      </c>
      <c r="C1001" s="230">
        <v>1.73300664760011</v>
      </c>
      <c r="D1001" s="230"/>
      <c r="E1001" s="230">
        <v>1.6439711768493399</v>
      </c>
    </row>
    <row r="1002" spans="1:5" x14ac:dyDescent="0.25">
      <c r="A1002" s="230">
        <v>15566.2927521088</v>
      </c>
      <c r="B1002" s="230">
        <v>1.0147732482867999</v>
      </c>
      <c r="C1002" s="230">
        <v>1.73300664760011</v>
      </c>
      <c r="D1002" s="230"/>
      <c r="E1002" s="230">
        <v>1.6439711768493399</v>
      </c>
    </row>
    <row r="1003" spans="1:5" x14ac:dyDescent="0.25">
      <c r="A1003" s="230">
        <v>15566.2927521088</v>
      </c>
      <c r="B1003" s="230">
        <v>1.4074906550116</v>
      </c>
      <c r="C1003" s="230">
        <v>1.73300664760011</v>
      </c>
      <c r="D1003" s="230"/>
      <c r="E1003" s="230">
        <v>1.6439711768493399</v>
      </c>
    </row>
    <row r="1004" spans="1:5" x14ac:dyDescent="0.25">
      <c r="A1004" s="230">
        <v>15566.2927521088</v>
      </c>
      <c r="B1004" s="230">
        <v>0.97695795798686802</v>
      </c>
      <c r="C1004" s="230">
        <v>1.73300664760011</v>
      </c>
      <c r="D1004" s="230"/>
      <c r="E1004" s="230">
        <v>1.6439711768493399</v>
      </c>
    </row>
    <row r="1005" spans="1:5" x14ac:dyDescent="0.25">
      <c r="A1005" s="230">
        <v>15566.2927521088</v>
      </c>
      <c r="B1005" s="230">
        <v>1.04836475612531</v>
      </c>
      <c r="C1005" s="230">
        <v>1.73300664760011</v>
      </c>
      <c r="D1005" s="230"/>
      <c r="E1005" s="230">
        <v>1.6439711768493399</v>
      </c>
    </row>
    <row r="1006" spans="1:5" x14ac:dyDescent="0.25">
      <c r="A1006" s="230">
        <v>15566.2927521088</v>
      </c>
      <c r="B1006" s="230">
        <v>1.1344968506554101</v>
      </c>
      <c r="C1006" s="230">
        <v>1.73300664760011</v>
      </c>
      <c r="D1006" s="230"/>
      <c r="E1006" s="230">
        <v>1.6439711768493399</v>
      </c>
    </row>
    <row r="1007" spans="1:5" x14ac:dyDescent="0.25">
      <c r="A1007" s="230">
        <v>15566.2927521088</v>
      </c>
      <c r="B1007" s="230">
        <v>0.99519963419494295</v>
      </c>
      <c r="C1007" s="230">
        <v>1.73300664760011</v>
      </c>
      <c r="D1007" s="230"/>
      <c r="E1007" s="230">
        <v>1.6439711768493399</v>
      </c>
    </row>
    <row r="1008" spans="1:5" x14ac:dyDescent="0.25">
      <c r="A1008" s="230">
        <v>15566.2927521088</v>
      </c>
      <c r="B1008" s="230">
        <v>0.93549230395990601</v>
      </c>
      <c r="C1008" s="230">
        <v>1.73300664760011</v>
      </c>
      <c r="D1008" s="230"/>
      <c r="E1008" s="230">
        <v>1.6439711768493399</v>
      </c>
    </row>
    <row r="1009" spans="1:5" x14ac:dyDescent="0.25">
      <c r="A1009" s="230">
        <v>15566.2927521088</v>
      </c>
      <c r="B1009" s="230">
        <v>1.0263647252735999</v>
      </c>
      <c r="C1009" s="230">
        <v>1.73300664760011</v>
      </c>
      <c r="D1009" s="230"/>
      <c r="E1009" s="230">
        <v>1.6439711768493399</v>
      </c>
    </row>
    <row r="1010" spans="1:5" x14ac:dyDescent="0.25">
      <c r="A1010" s="230">
        <v>15566.2927521088</v>
      </c>
      <c r="B1010" s="230">
        <v>1.0510930286659701</v>
      </c>
      <c r="C1010" s="230">
        <v>1.73300664760011</v>
      </c>
      <c r="D1010" s="230"/>
      <c r="E1010" s="230">
        <v>1.6439711768493399</v>
      </c>
    </row>
    <row r="1011" spans="1:5" x14ac:dyDescent="0.25">
      <c r="A1011" s="230">
        <v>15566.2927521088</v>
      </c>
      <c r="B1011" s="230">
        <v>1.0414651000500299</v>
      </c>
      <c r="C1011" s="230">
        <v>1.73300664760011</v>
      </c>
      <c r="D1011" s="230"/>
      <c r="E1011" s="230">
        <v>1.6439711768493399</v>
      </c>
    </row>
    <row r="1012" spans="1:5" x14ac:dyDescent="0.25">
      <c r="A1012" s="230">
        <v>15566.2927521088</v>
      </c>
      <c r="B1012" s="230">
        <v>1.1036872533815201</v>
      </c>
      <c r="C1012" s="230">
        <v>1.73300664760011</v>
      </c>
      <c r="D1012" s="230"/>
      <c r="E1012" s="230">
        <v>1.6439711768493399</v>
      </c>
    </row>
    <row r="1013" spans="1:5" x14ac:dyDescent="0.25">
      <c r="A1013" s="230">
        <v>15566.2927521088</v>
      </c>
      <c r="B1013" s="230">
        <v>1.05581185157602</v>
      </c>
      <c r="C1013" s="230">
        <v>1.73300664760011</v>
      </c>
      <c r="D1013" s="230"/>
      <c r="E1013" s="230">
        <v>1.6439711768493399</v>
      </c>
    </row>
    <row r="1014" spans="1:5" x14ac:dyDescent="0.25">
      <c r="A1014" s="230">
        <v>15566.2927521088</v>
      </c>
      <c r="B1014" s="230">
        <v>1.04259266130595</v>
      </c>
      <c r="C1014" s="230">
        <v>1.73300664760011</v>
      </c>
      <c r="D1014" s="230"/>
      <c r="E1014" s="230">
        <v>1.6439711768493399</v>
      </c>
    </row>
    <row r="1015" spans="1:5" x14ac:dyDescent="0.25">
      <c r="A1015" s="230">
        <v>15566.2927521088</v>
      </c>
      <c r="B1015" s="230">
        <v>1.11244687947998</v>
      </c>
      <c r="C1015" s="230">
        <v>1.73300664760011</v>
      </c>
      <c r="D1015" s="230"/>
      <c r="E1015" s="230">
        <v>1.6439711768493399</v>
      </c>
    </row>
    <row r="1016" spans="1:5" x14ac:dyDescent="0.25">
      <c r="A1016" s="230">
        <v>15566.2927521088</v>
      </c>
      <c r="B1016" s="230">
        <v>1.1004009418379399</v>
      </c>
      <c r="C1016" s="230">
        <v>1.73300664760011</v>
      </c>
      <c r="D1016" s="230"/>
      <c r="E1016" s="230">
        <v>1.6439711768493399</v>
      </c>
    </row>
    <row r="1017" spans="1:5" x14ac:dyDescent="0.25">
      <c r="A1017" s="230">
        <v>15566.2927521088</v>
      </c>
      <c r="B1017" s="230">
        <v>1.0265670443444099</v>
      </c>
      <c r="C1017" s="230">
        <v>1.73300664760011</v>
      </c>
      <c r="D1017" s="230"/>
      <c r="E1017" s="230">
        <v>1.6439711768493399</v>
      </c>
    </row>
    <row r="1018" spans="1:5" x14ac:dyDescent="0.25">
      <c r="A1018" s="230">
        <v>15566.2927521088</v>
      </c>
      <c r="B1018" s="230">
        <v>1.0559443221146401</v>
      </c>
      <c r="C1018" s="230">
        <v>1.73300664760011</v>
      </c>
      <c r="D1018" s="230"/>
      <c r="E1018" s="230">
        <v>1.6439711768493399</v>
      </c>
    </row>
    <row r="1019" spans="1:5" x14ac:dyDescent="0.25">
      <c r="A1019" s="230">
        <v>15566.2927521088</v>
      </c>
      <c r="B1019" s="230">
        <v>1.1658325406458201</v>
      </c>
      <c r="C1019" s="230">
        <v>1.73300664760011</v>
      </c>
      <c r="D1019" s="230"/>
      <c r="E1019" s="230">
        <v>1.6439711768493399</v>
      </c>
    </row>
    <row r="1020" spans="1:5" x14ac:dyDescent="0.25">
      <c r="A1020" s="230">
        <v>15566.2927521088</v>
      </c>
      <c r="B1020" s="230">
        <v>1.0330187549593099</v>
      </c>
      <c r="C1020" s="230">
        <v>1.73300664760011</v>
      </c>
      <c r="D1020" s="230"/>
      <c r="E1020" s="230">
        <v>1.6439711768493399</v>
      </c>
    </row>
    <row r="1021" spans="1:5" x14ac:dyDescent="0.25">
      <c r="A1021" s="230">
        <v>15566.2927521088</v>
      </c>
      <c r="B1021" s="230">
        <v>1.01400275833918</v>
      </c>
      <c r="C1021" s="230">
        <v>1.73300664760011</v>
      </c>
      <c r="D1021" s="230"/>
      <c r="E1021" s="230">
        <v>1.6439711768493399</v>
      </c>
    </row>
    <row r="1022" spans="1:5" x14ac:dyDescent="0.25">
      <c r="A1022" s="230">
        <v>15566.2927521088</v>
      </c>
      <c r="B1022" s="230">
        <v>0.99628637534192599</v>
      </c>
      <c r="C1022" s="230">
        <v>1.73300664760011</v>
      </c>
      <c r="D1022" s="230"/>
      <c r="E1022" s="230">
        <v>1.6439711768493399</v>
      </c>
    </row>
    <row r="1023" spans="1:5" x14ac:dyDescent="0.25">
      <c r="A1023" s="230">
        <v>15566.2927521088</v>
      </c>
      <c r="B1023" s="230">
        <v>1.0875403033548301</v>
      </c>
      <c r="C1023" s="230">
        <v>1.73300664760011</v>
      </c>
      <c r="D1023" s="230"/>
      <c r="E1023" s="230">
        <v>1.6439711768493399</v>
      </c>
    </row>
    <row r="1024" spans="1:5" x14ac:dyDescent="0.25">
      <c r="A1024" s="230">
        <v>15566.2927521088</v>
      </c>
      <c r="B1024" s="230">
        <v>1.11033408037624</v>
      </c>
      <c r="C1024" s="230">
        <v>1.73300664760011</v>
      </c>
      <c r="D1024" s="230"/>
      <c r="E1024" s="230">
        <v>1.6439711768493399</v>
      </c>
    </row>
    <row r="1025" spans="1:5" x14ac:dyDescent="0.25">
      <c r="A1025" s="230">
        <v>15566.2927521088</v>
      </c>
      <c r="B1025" s="230">
        <v>0.97972934931755995</v>
      </c>
      <c r="C1025" s="230">
        <v>1.73300664760011</v>
      </c>
      <c r="D1025" s="230"/>
      <c r="E1025" s="230">
        <v>1.6439711768493399</v>
      </c>
    </row>
    <row r="1026" spans="1:5" x14ac:dyDescent="0.25">
      <c r="A1026" s="230">
        <v>15566.2927521088</v>
      </c>
      <c r="B1026" s="230">
        <v>1.04287171578168</v>
      </c>
      <c r="C1026" s="230">
        <v>1.73300664760011</v>
      </c>
      <c r="D1026" s="230"/>
      <c r="E1026" s="230">
        <v>1.6439711768493399</v>
      </c>
    </row>
    <row r="1027" spans="1:5" x14ac:dyDescent="0.25">
      <c r="A1027" s="230">
        <v>15566.2927521088</v>
      </c>
      <c r="B1027" s="230">
        <v>3.2984869201215998</v>
      </c>
      <c r="C1027" s="230">
        <v>1.73300664760011</v>
      </c>
      <c r="D1027" s="230"/>
      <c r="E1027" s="230">
        <v>1.6439711768493399</v>
      </c>
    </row>
    <row r="1028" spans="1:5" x14ac:dyDescent="0.25">
      <c r="A1028" s="230">
        <v>15566.2927521088</v>
      </c>
      <c r="B1028" s="230">
        <v>0.97607933229062505</v>
      </c>
      <c r="C1028" s="230">
        <v>1.73300664760011</v>
      </c>
      <c r="D1028" s="230"/>
      <c r="E1028" s="230">
        <v>1.6439711768493399</v>
      </c>
    </row>
    <row r="1029" spans="1:5" x14ac:dyDescent="0.25">
      <c r="A1029" s="230">
        <v>15566.2927521088</v>
      </c>
      <c r="B1029" s="230">
        <v>1.1344526630376199</v>
      </c>
      <c r="C1029" s="230">
        <v>1.73300664760011</v>
      </c>
      <c r="D1029" s="230"/>
      <c r="E1029" s="230">
        <v>1.6439711768493399</v>
      </c>
    </row>
    <row r="1030" spans="1:5" x14ac:dyDescent="0.25">
      <c r="A1030" s="230">
        <v>15566.2927521088</v>
      </c>
      <c r="B1030" s="230">
        <v>1.0988600764524299</v>
      </c>
      <c r="C1030" s="230">
        <v>1.73300664760011</v>
      </c>
      <c r="D1030" s="230"/>
      <c r="E1030" s="230">
        <v>1.6439711768493399</v>
      </c>
    </row>
    <row r="1031" spans="1:5" x14ac:dyDescent="0.25">
      <c r="A1031" s="230">
        <v>15566.2927521088</v>
      </c>
      <c r="B1031" s="230">
        <v>1.01133081460942</v>
      </c>
      <c r="C1031" s="230">
        <v>1.73300664760011</v>
      </c>
      <c r="D1031" s="230"/>
      <c r="E1031" s="230">
        <v>1.6439711768493399</v>
      </c>
    </row>
    <row r="1032" spans="1:5" x14ac:dyDescent="0.25">
      <c r="A1032" s="230">
        <v>15566.2927521088</v>
      </c>
      <c r="B1032" s="230">
        <v>0.97380260221009396</v>
      </c>
      <c r="C1032" s="230">
        <v>1.73300664760011</v>
      </c>
      <c r="D1032" s="230"/>
      <c r="E1032" s="230">
        <v>1.6439711768493399</v>
      </c>
    </row>
    <row r="1033" spans="1:5" x14ac:dyDescent="0.25">
      <c r="A1033" s="230">
        <v>15566.2927521088</v>
      </c>
      <c r="B1033" s="230">
        <v>1.0217860162625501</v>
      </c>
      <c r="C1033" s="230">
        <v>1.73300664760011</v>
      </c>
      <c r="D1033" s="230"/>
      <c r="E1033" s="230">
        <v>1.6439711768493399</v>
      </c>
    </row>
    <row r="1034" spans="1:5" x14ac:dyDescent="0.25">
      <c r="A1034" s="230">
        <v>15566.2927521088</v>
      </c>
      <c r="B1034" s="230">
        <v>1.0578579539645401</v>
      </c>
      <c r="C1034" s="230">
        <v>1.73300664760011</v>
      </c>
      <c r="D1034" s="230"/>
      <c r="E1034" s="230">
        <v>1.6439711768493399</v>
      </c>
    </row>
    <row r="1035" spans="1:5" x14ac:dyDescent="0.25">
      <c r="A1035" s="230">
        <v>15566.2927521088</v>
      </c>
      <c r="B1035" s="230">
        <v>0.99589463818929902</v>
      </c>
      <c r="C1035" s="230">
        <v>1.73300664760011</v>
      </c>
      <c r="D1035" s="230"/>
      <c r="E1035" s="230">
        <v>1.6439711768493399</v>
      </c>
    </row>
    <row r="1036" spans="1:5" x14ac:dyDescent="0.25">
      <c r="A1036" s="230">
        <v>15566.2927521088</v>
      </c>
      <c r="B1036" s="230">
        <v>1.1033674428479801</v>
      </c>
      <c r="C1036" s="230">
        <v>1.73300664760011</v>
      </c>
      <c r="D1036" s="230"/>
      <c r="E1036" s="230">
        <v>1.6439711768493399</v>
      </c>
    </row>
    <row r="1037" spans="1:5" x14ac:dyDescent="0.25">
      <c r="A1037" s="230">
        <v>15566.2927521088</v>
      </c>
      <c r="B1037" s="230">
        <v>1.08580611893456</v>
      </c>
      <c r="C1037" s="230">
        <v>1.73300664760011</v>
      </c>
      <c r="D1037" s="230"/>
      <c r="E1037" s="230">
        <v>1.6439711768493399</v>
      </c>
    </row>
    <row r="1038" spans="1:5" x14ac:dyDescent="0.25">
      <c r="A1038" s="230">
        <v>15566.2927521088</v>
      </c>
      <c r="B1038" s="230">
        <v>1.0155845209721499</v>
      </c>
      <c r="C1038" s="230">
        <v>1.73300664760011</v>
      </c>
      <c r="D1038" s="230"/>
      <c r="E1038" s="230">
        <v>1.6439711768493399</v>
      </c>
    </row>
    <row r="1039" spans="1:5" x14ac:dyDescent="0.25">
      <c r="A1039" s="230">
        <v>15566.2927521088</v>
      </c>
      <c r="B1039" s="230">
        <v>1.08363512920606</v>
      </c>
      <c r="C1039" s="230">
        <v>1.73300664760011</v>
      </c>
      <c r="D1039" s="230"/>
      <c r="E1039" s="230">
        <v>1.6439711768493399</v>
      </c>
    </row>
    <row r="1040" spans="1:5" x14ac:dyDescent="0.25">
      <c r="A1040" s="230">
        <v>15566.433738043001</v>
      </c>
      <c r="B1040" s="230">
        <v>0.63173494098709404</v>
      </c>
      <c r="C1040" s="230">
        <v>1.7330060315872999</v>
      </c>
      <c r="D1040" s="230"/>
      <c r="E1040" s="230">
        <v>1.6439557913820799</v>
      </c>
    </row>
    <row r="1041" spans="1:5" x14ac:dyDescent="0.25">
      <c r="A1041" s="230">
        <v>15566.434315472399</v>
      </c>
      <c r="B1041" s="230">
        <v>1.0111833251806199</v>
      </c>
      <c r="C1041" s="230">
        <v>1.7330060290643301</v>
      </c>
      <c r="D1041" s="230"/>
      <c r="E1041" s="230">
        <v>1.64395572836855</v>
      </c>
    </row>
    <row r="1042" spans="1:5" x14ac:dyDescent="0.25">
      <c r="A1042" s="230">
        <v>15566.434315472399</v>
      </c>
      <c r="B1042" s="230">
        <v>1.0189696503488901</v>
      </c>
      <c r="C1042" s="230">
        <v>1.7330060290643301</v>
      </c>
      <c r="D1042" s="230"/>
      <c r="E1042" s="230">
        <v>1.64395572836855</v>
      </c>
    </row>
    <row r="1043" spans="1:5" x14ac:dyDescent="0.25">
      <c r="A1043" s="230">
        <v>15566.434315472399</v>
      </c>
      <c r="B1043" s="230">
        <v>1.0213806382641999</v>
      </c>
      <c r="C1043" s="230">
        <v>1.7330060290643301</v>
      </c>
      <c r="D1043" s="230"/>
      <c r="E1043" s="230">
        <v>1.64395572836855</v>
      </c>
    </row>
    <row r="1044" spans="1:5" x14ac:dyDescent="0.25">
      <c r="A1044" s="230">
        <v>15566.575301406599</v>
      </c>
      <c r="B1044" s="230">
        <v>0.81166902011622399</v>
      </c>
      <c r="C1044" s="230">
        <v>1.73300541305153</v>
      </c>
      <c r="D1044" s="230"/>
      <c r="E1044" s="230">
        <v>1.64394034290128</v>
      </c>
    </row>
    <row r="1045" spans="1:5" x14ac:dyDescent="0.25">
      <c r="A1045" s="230">
        <v>15566.575878836</v>
      </c>
      <c r="B1045" s="230">
        <v>1.0358177654940199</v>
      </c>
      <c r="C1045" s="230">
        <v>1.7330054105285499</v>
      </c>
      <c r="D1045" s="230"/>
      <c r="E1045" s="230">
        <v>1.64394027988776</v>
      </c>
    </row>
    <row r="1046" spans="1:5" x14ac:dyDescent="0.25">
      <c r="A1046" s="230">
        <v>15566.859005563099</v>
      </c>
      <c r="B1046" s="230">
        <v>0.92847307776198196</v>
      </c>
      <c r="C1046" s="230">
        <v>1.7330041734570001</v>
      </c>
      <c r="D1046" s="230"/>
      <c r="E1046" s="230">
        <v>1.6439093829261699</v>
      </c>
    </row>
    <row r="1047" spans="1:5" x14ac:dyDescent="0.25">
      <c r="A1047" s="230">
        <v>15566.859005563099</v>
      </c>
      <c r="B1047" s="230">
        <v>0.97322749999204605</v>
      </c>
      <c r="C1047" s="230">
        <v>1.7330041734570001</v>
      </c>
      <c r="D1047" s="230"/>
      <c r="E1047" s="230">
        <v>1.6439093829261699</v>
      </c>
    </row>
    <row r="1048" spans="1:5" x14ac:dyDescent="0.25">
      <c r="A1048" s="230">
        <v>15566.859005563099</v>
      </c>
      <c r="B1048" s="230">
        <v>1.24968700291024</v>
      </c>
      <c r="C1048" s="230">
        <v>1.7330041734570001</v>
      </c>
      <c r="D1048" s="230"/>
      <c r="E1048" s="230">
        <v>1.6439093829261699</v>
      </c>
    </row>
    <row r="1049" spans="1:5" x14ac:dyDescent="0.25">
      <c r="A1049" s="230">
        <v>15566.859005563099</v>
      </c>
      <c r="B1049" s="230">
        <v>1.0683324490133399</v>
      </c>
      <c r="C1049" s="230">
        <v>1.7330041734570001</v>
      </c>
      <c r="D1049" s="230"/>
      <c r="E1049" s="230">
        <v>1.6439093829261699</v>
      </c>
    </row>
    <row r="1050" spans="1:5" x14ac:dyDescent="0.25">
      <c r="A1050" s="230">
        <v>15566.9999914974</v>
      </c>
      <c r="B1050" s="230">
        <v>0.71571573054005599</v>
      </c>
      <c r="C1050" s="230">
        <v>1.7330035582435099</v>
      </c>
      <c r="D1050" s="230"/>
      <c r="E1050" s="230">
        <v>1.64389399745891</v>
      </c>
    </row>
    <row r="1051" spans="1:5" x14ac:dyDescent="0.25">
      <c r="A1051" s="230">
        <v>15566.9999914974</v>
      </c>
      <c r="B1051" s="230">
        <v>1.1262756063563899</v>
      </c>
      <c r="C1051" s="230">
        <v>1.7330035582435099</v>
      </c>
      <c r="D1051" s="230"/>
      <c r="E1051" s="230">
        <v>1.64389399745891</v>
      </c>
    </row>
    <row r="1052" spans="1:5" x14ac:dyDescent="0.25">
      <c r="A1052" s="230">
        <v>15567.0005689267</v>
      </c>
      <c r="B1052" s="230">
        <v>1.1132335326184699</v>
      </c>
      <c r="C1052" s="230">
        <v>1.73300355572598</v>
      </c>
      <c r="D1052" s="230"/>
      <c r="E1052" s="230">
        <v>1.64389393444538</v>
      </c>
    </row>
    <row r="1053" spans="1:5" x14ac:dyDescent="0.25">
      <c r="A1053" s="230">
        <v>15567.1415548609</v>
      </c>
      <c r="B1053" s="230">
        <v>0.76564915524477395</v>
      </c>
      <c r="C1053" s="230">
        <v>1.7330029410433301</v>
      </c>
      <c r="D1053" s="230"/>
      <c r="E1053" s="230">
        <v>1.64387854897812</v>
      </c>
    </row>
    <row r="1054" spans="1:5" x14ac:dyDescent="0.25">
      <c r="A1054" s="230">
        <v>15567.283118224501</v>
      </c>
      <c r="B1054" s="230">
        <v>0.70098883004388002</v>
      </c>
      <c r="C1054" s="230">
        <v>1.73300232384315</v>
      </c>
      <c r="D1054" s="230">
        <v>1.0417958879162299</v>
      </c>
      <c r="E1054" s="230">
        <v>1.6438631004973201</v>
      </c>
    </row>
    <row r="1055" spans="1:5" x14ac:dyDescent="0.25">
      <c r="A1055" s="230">
        <v>15567.283695653899</v>
      </c>
      <c r="B1055" s="230">
        <v>0.96743344313086099</v>
      </c>
      <c r="C1055" s="230">
        <v>1.73300232132562</v>
      </c>
      <c r="D1055" s="230">
        <v>1.04179589878365</v>
      </c>
      <c r="E1055" s="230">
        <v>1.6438630374837999</v>
      </c>
    </row>
    <row r="1056" spans="1:5" x14ac:dyDescent="0.25">
      <c r="A1056" s="230">
        <v>15567.396777172</v>
      </c>
      <c r="B1056" s="230">
        <v>0.992334374296444</v>
      </c>
      <c r="C1056" s="230">
        <v>1.7330018283030499</v>
      </c>
      <c r="D1056" s="230"/>
      <c r="E1056" s="230">
        <v>1.6438506971605999</v>
      </c>
    </row>
    <row r="1057" spans="1:5" x14ac:dyDescent="0.25">
      <c r="A1057" s="230">
        <v>15567.4252590175</v>
      </c>
      <c r="B1057" s="230">
        <v>1.0935200011967801</v>
      </c>
      <c r="C1057" s="230">
        <v>1.73300170412544</v>
      </c>
      <c r="D1057" s="230">
        <v>1.0417985632617801</v>
      </c>
      <c r="E1057" s="230">
        <v>1.64384758900301</v>
      </c>
    </row>
    <row r="1058" spans="1:5" x14ac:dyDescent="0.25">
      <c r="A1058" s="230">
        <v>15567.4506258412</v>
      </c>
      <c r="B1058" s="230">
        <v>0.80358291427447004</v>
      </c>
      <c r="C1058" s="230">
        <v>1.73300159352897</v>
      </c>
      <c r="D1058" s="230">
        <v>1.0417990407545601</v>
      </c>
      <c r="E1058" s="230">
        <v>1.6438448207805001</v>
      </c>
    </row>
    <row r="1059" spans="1:5" x14ac:dyDescent="0.25">
      <c r="A1059" s="230">
        <v>15567.5662449517</v>
      </c>
      <c r="B1059" s="230">
        <v>0.77181492659033102</v>
      </c>
      <c r="C1059" s="230">
        <v>1.7330010894427801</v>
      </c>
      <c r="D1059" s="230"/>
      <c r="E1059" s="230">
        <v>1.64383220353574</v>
      </c>
    </row>
    <row r="1060" spans="1:5" x14ac:dyDescent="0.25">
      <c r="A1060" s="230">
        <v>15567.566822381101</v>
      </c>
      <c r="B1060" s="230">
        <v>1.4073381622294401</v>
      </c>
      <c r="C1060" s="230">
        <v>1.7330010869252499</v>
      </c>
      <c r="D1060" s="230">
        <v>1.04180122815023</v>
      </c>
      <c r="E1060" s="230">
        <v>1.6438321405222101</v>
      </c>
    </row>
    <row r="1061" spans="1:5" x14ac:dyDescent="0.25">
      <c r="A1061" s="230">
        <v>15567.8499491083</v>
      </c>
      <c r="B1061" s="230">
        <v>0.98131005544921401</v>
      </c>
      <c r="C1061" s="230">
        <v>1.73299985270648</v>
      </c>
      <c r="D1061" s="230">
        <v>1.0418065591577701</v>
      </c>
      <c r="E1061" s="230">
        <v>1.64380124356063</v>
      </c>
    </row>
    <row r="1062" spans="1:5" x14ac:dyDescent="0.25">
      <c r="A1062" s="230">
        <v>15568.500802235099</v>
      </c>
      <c r="B1062" s="230">
        <v>1.0236143825230699</v>
      </c>
      <c r="C1062" s="230">
        <v>1.7329970190460999</v>
      </c>
      <c r="D1062" s="230">
        <v>1.04181882032256</v>
      </c>
      <c r="E1062" s="230">
        <v>1.64373021747186</v>
      </c>
    </row>
    <row r="1063" spans="1:5" x14ac:dyDescent="0.25">
      <c r="A1063" s="230">
        <v>15568.5577659262</v>
      </c>
      <c r="B1063" s="230">
        <v>1.06003256195684</v>
      </c>
      <c r="C1063" s="230">
        <v>1.7329967710396701</v>
      </c>
      <c r="D1063" s="230"/>
      <c r="E1063" s="230">
        <v>1.6437240011566701</v>
      </c>
    </row>
    <row r="1064" spans="1:5" x14ac:dyDescent="0.25">
      <c r="A1064" s="230">
        <v>15568.840892653399</v>
      </c>
      <c r="B1064" s="230">
        <v>0.94678290051433101</v>
      </c>
      <c r="C1064" s="230">
        <v>1.7329955383729501</v>
      </c>
      <c r="D1064" s="230">
        <v>1.04182523059667</v>
      </c>
      <c r="E1064" s="230">
        <v>1.64369310419508</v>
      </c>
    </row>
    <row r="1065" spans="1:5" x14ac:dyDescent="0.25">
      <c r="A1065" s="230">
        <v>15569.124019380601</v>
      </c>
      <c r="B1065" s="230">
        <v>1.10525481277044</v>
      </c>
      <c r="C1065" s="230">
        <v>1.73299430570623</v>
      </c>
      <c r="D1065" s="230">
        <v>1.0418305689798999</v>
      </c>
      <c r="E1065" s="230">
        <v>1.6436622072335001</v>
      </c>
    </row>
    <row r="1066" spans="1:5" x14ac:dyDescent="0.25">
      <c r="A1066" s="230">
        <v>15569.548709471401</v>
      </c>
      <c r="B1066" s="230">
        <v>1.03279997169641</v>
      </c>
      <c r="C1066" s="230">
        <v>1.7329924567061501</v>
      </c>
      <c r="D1066" s="230">
        <v>1.0418385796241201</v>
      </c>
      <c r="E1066" s="230">
        <v>1.6436158617911201</v>
      </c>
    </row>
    <row r="1067" spans="1:5" x14ac:dyDescent="0.25">
      <c r="A1067" s="230">
        <v>15569.5539537196</v>
      </c>
      <c r="B1067" s="230">
        <v>1.8572246499926499</v>
      </c>
      <c r="C1067" s="230">
        <v>1.73299243387393</v>
      </c>
      <c r="D1067" s="230">
        <v>1.04183867856587</v>
      </c>
      <c r="E1067" s="230">
        <v>1.6436152894985101</v>
      </c>
    </row>
    <row r="1068" spans="1:5" x14ac:dyDescent="0.25">
      <c r="A1068" s="230">
        <v>15569.689695405599</v>
      </c>
      <c r="B1068" s="230">
        <v>0.74226992549304405</v>
      </c>
      <c r="C1068" s="230">
        <v>1.7329918428867801</v>
      </c>
      <c r="D1068" s="230">
        <v>1.04184123976118</v>
      </c>
      <c r="E1068" s="230">
        <v>1.6436004763238601</v>
      </c>
    </row>
    <row r="1069" spans="1:5" x14ac:dyDescent="0.25">
      <c r="A1069" s="230">
        <v>15569.803354353</v>
      </c>
      <c r="B1069" s="230">
        <v>1.0037189935878701</v>
      </c>
      <c r="C1069" s="230">
        <v>1.73299134804264</v>
      </c>
      <c r="D1069" s="230">
        <v>1.04184338458515</v>
      </c>
      <c r="E1069" s="230">
        <v>1.6435880729871399</v>
      </c>
    </row>
    <row r="1070" spans="1:5" x14ac:dyDescent="0.25">
      <c r="A1070" s="230">
        <v>15569.8312587692</v>
      </c>
      <c r="B1070" s="230">
        <v>0.83339339375310095</v>
      </c>
      <c r="C1070" s="230">
        <v>1.73299122655342</v>
      </c>
      <c r="D1070" s="230">
        <v>1.04184391120133</v>
      </c>
      <c r="E1070" s="230">
        <v>1.6435850278430699</v>
      </c>
    </row>
    <row r="1071" spans="1:5" x14ac:dyDescent="0.25">
      <c r="A1071" s="230">
        <v>15569.868482684</v>
      </c>
      <c r="B1071" s="230">
        <v>0.81710646829844502</v>
      </c>
      <c r="C1071" s="230">
        <v>1.7329910644893101</v>
      </c>
      <c r="D1071" s="230">
        <v>1.0418446137211701</v>
      </c>
      <c r="E1071" s="230">
        <v>1.6435809656837701</v>
      </c>
    </row>
    <row r="1072" spans="1:5" x14ac:dyDescent="0.25">
      <c r="A1072" s="230">
        <v>15570.8940734552</v>
      </c>
      <c r="B1072" s="230">
        <v>1.84066812473238</v>
      </c>
      <c r="C1072" s="230">
        <v>1.73298659930996</v>
      </c>
      <c r="D1072" s="230">
        <v>1.04186398230218</v>
      </c>
      <c r="E1072" s="230">
        <v>1.64346904534699</v>
      </c>
    </row>
    <row r="1073" spans="1:5" x14ac:dyDescent="0.25">
      <c r="A1073" s="230">
        <v>15571.8137232888</v>
      </c>
      <c r="B1073" s="230">
        <v>1.0834655886803799</v>
      </c>
      <c r="C1073" s="230">
        <v>1.7329826068673899</v>
      </c>
      <c r="D1073" s="230">
        <v>1.0418813651729499</v>
      </c>
      <c r="E1073" s="230">
        <v>1.64336868609845</v>
      </c>
    </row>
    <row r="1074" spans="1:5" x14ac:dyDescent="0.25">
      <c r="A1074" s="230">
        <v>15572.2649858763</v>
      </c>
      <c r="B1074" s="230">
        <v>0.96928906313655805</v>
      </c>
      <c r="C1074" s="230">
        <v>1.7329806478174401</v>
      </c>
      <c r="D1074" s="230">
        <v>1.0418899018885801</v>
      </c>
      <c r="E1074" s="230">
        <v>1.64331944036198</v>
      </c>
    </row>
    <row r="1075" spans="1:5" x14ac:dyDescent="0.25">
      <c r="A1075" s="230">
        <v>15572.804089404601</v>
      </c>
      <c r="B1075" s="230">
        <v>0.66090368802058697</v>
      </c>
      <c r="C1075" s="230">
        <v>1.7329783074267799</v>
      </c>
      <c r="D1075" s="230">
        <v>1.0419001057524899</v>
      </c>
      <c r="E1075" s="230">
        <v>1.6432605786985699</v>
      </c>
    </row>
    <row r="1076" spans="1:5" x14ac:dyDescent="0.25">
      <c r="A1076" s="230">
        <v>15572.9462301976</v>
      </c>
      <c r="B1076" s="230">
        <v>1.0729530314998601</v>
      </c>
      <c r="C1076" s="230">
        <v>1.7329776903561001</v>
      </c>
      <c r="D1076" s="230">
        <v>1.0419027971010699</v>
      </c>
      <c r="E1076" s="230">
        <v>1.64324505914977</v>
      </c>
    </row>
    <row r="1077" spans="1:5" x14ac:dyDescent="0.25">
      <c r="A1077" s="230">
        <v>15574.0787371063</v>
      </c>
      <c r="B1077" s="230">
        <v>1.0364957172759299</v>
      </c>
      <c r="C1077" s="230">
        <v>1.7329727738448</v>
      </c>
      <c r="D1077" s="230">
        <v>1.0419242550719701</v>
      </c>
      <c r="E1077" s="230">
        <v>1.6431214011109401</v>
      </c>
    </row>
    <row r="1078" spans="1:5" x14ac:dyDescent="0.25">
      <c r="A1078" s="230">
        <v>15574.361863833499</v>
      </c>
      <c r="B1078" s="230">
        <v>0.99479069249110996</v>
      </c>
      <c r="C1078" s="230">
        <v>1.73297154471698</v>
      </c>
      <c r="D1078" s="230">
        <v>1.04192962362863</v>
      </c>
      <c r="E1078" s="230">
        <v>1.64309048423113</v>
      </c>
    </row>
    <row r="1079" spans="1:5" x14ac:dyDescent="0.25">
      <c r="A1079" s="230">
        <v>15575.4792921559</v>
      </c>
      <c r="B1079" s="230">
        <v>2.0952036246786299</v>
      </c>
      <c r="C1079" s="230">
        <v>1.7329666936658099</v>
      </c>
      <c r="D1079" s="230">
        <v>1.04195082783647</v>
      </c>
      <c r="E1079" s="230">
        <v>1.64296846326372</v>
      </c>
    </row>
    <row r="1080" spans="1:5" x14ac:dyDescent="0.25">
      <c r="A1080" s="230">
        <v>15576.2021875602</v>
      </c>
      <c r="B1080" s="230">
        <v>1.11185624942387</v>
      </c>
      <c r="C1080" s="230">
        <v>1.7329635654477</v>
      </c>
      <c r="D1080" s="230">
        <v>1.04196455880492</v>
      </c>
      <c r="E1080" s="230">
        <v>1.6428894912794501</v>
      </c>
    </row>
    <row r="1081" spans="1:5" x14ac:dyDescent="0.25">
      <c r="A1081" s="230">
        <v>15576.768441014599</v>
      </c>
      <c r="B1081" s="230">
        <v>1.1464228132668</v>
      </c>
      <c r="C1081" s="230">
        <v>1.7329611288699001</v>
      </c>
      <c r="D1081" s="230">
        <v>1.04197532186569</v>
      </c>
      <c r="E1081" s="230">
        <v>1.6428276314880701</v>
      </c>
    </row>
    <row r="1082" spans="1:5" x14ac:dyDescent="0.25">
      <c r="A1082" s="230">
        <v>15576.9525795519</v>
      </c>
      <c r="B1082" s="230">
        <v>1.0059925917505199</v>
      </c>
      <c r="C1082" s="230">
        <v>1.7329603365252899</v>
      </c>
      <c r="D1082" s="230">
        <v>1.04197882327334</v>
      </c>
      <c r="E1082" s="230">
        <v>1.64280751545802</v>
      </c>
    </row>
    <row r="1083" spans="1:5" x14ac:dyDescent="0.25">
      <c r="A1083" s="230">
        <v>15577.313531399101</v>
      </c>
      <c r="B1083" s="230">
        <v>0.73668899431276202</v>
      </c>
      <c r="C1083" s="230">
        <v>1.73295878335638</v>
      </c>
      <c r="D1083" s="230">
        <v>1.0419856887840999</v>
      </c>
      <c r="E1083" s="230">
        <v>1.64276808363507</v>
      </c>
    </row>
    <row r="1084" spans="1:5" x14ac:dyDescent="0.25">
      <c r="A1084" s="230">
        <v>15578.403382463501</v>
      </c>
      <c r="B1084" s="230">
        <v>1.1365220238732701</v>
      </c>
      <c r="C1084" s="230">
        <v>1.7329540937480701</v>
      </c>
      <c r="D1084" s="230">
        <v>1.0420064343157101</v>
      </c>
      <c r="E1084" s="230">
        <v>1.6426490239473099</v>
      </c>
    </row>
    <row r="1085" spans="1:5" x14ac:dyDescent="0.25">
      <c r="A1085" s="230">
        <v>15579.769073940301</v>
      </c>
      <c r="B1085" s="230">
        <v>0.73027842153756695</v>
      </c>
      <c r="C1085" s="230">
        <v>1.73294821720373</v>
      </c>
      <c r="D1085" s="230">
        <v>1.04203246428431</v>
      </c>
      <c r="E1085" s="230">
        <v>1.64249983035002</v>
      </c>
    </row>
    <row r="1086" spans="1:5" x14ac:dyDescent="0.25">
      <c r="A1086" s="230">
        <v>15581.6069622004</v>
      </c>
      <c r="B1086" s="230">
        <v>0.70401727327580299</v>
      </c>
      <c r="C1086" s="230">
        <v>1.7329403088056501</v>
      </c>
      <c r="D1086" s="230"/>
      <c r="E1086" s="230">
        <v>1.64229905208817</v>
      </c>
    </row>
    <row r="1087" spans="1:5" x14ac:dyDescent="0.25">
      <c r="A1087" s="230">
        <v>15581.6069622004</v>
      </c>
      <c r="B1087" s="230">
        <v>0.69821872186457401</v>
      </c>
      <c r="C1087" s="230">
        <v>1.7329403088056501</v>
      </c>
      <c r="D1087" s="230"/>
      <c r="E1087" s="230">
        <v>1.64229905208817</v>
      </c>
    </row>
    <row r="1088" spans="1:5" x14ac:dyDescent="0.25">
      <c r="A1088" s="230">
        <v>15583.421919103401</v>
      </c>
      <c r="B1088" s="230">
        <v>1.03615050024337</v>
      </c>
      <c r="C1088" s="230">
        <v>1.73293249908076</v>
      </c>
      <c r="D1088" s="230">
        <v>1.0421022711893</v>
      </c>
      <c r="E1088" s="230">
        <v>1.6421007789394599</v>
      </c>
    </row>
    <row r="1089" spans="1:5" x14ac:dyDescent="0.25">
      <c r="A1089" s="230">
        <v>15584.138396758801</v>
      </c>
      <c r="B1089" s="230">
        <v>1.07605667613651</v>
      </c>
      <c r="C1089" s="230">
        <v>1.73292941609109</v>
      </c>
      <c r="D1089" s="230">
        <v>1.0421159946046801</v>
      </c>
      <c r="E1089" s="230">
        <v>1.64202250805572</v>
      </c>
    </row>
    <row r="1090" spans="1:5" x14ac:dyDescent="0.25">
      <c r="A1090" s="230">
        <v>15584.2748028845</v>
      </c>
      <c r="B1090" s="230">
        <v>1.0454839402216101</v>
      </c>
      <c r="C1090" s="230">
        <v>1.7329288291381399</v>
      </c>
      <c r="D1090" s="230">
        <v>1.04211860848948</v>
      </c>
      <c r="E1090" s="230">
        <v>1.6420076065051701</v>
      </c>
    </row>
    <row r="1091" spans="1:5" x14ac:dyDescent="0.25">
      <c r="A1091" s="230">
        <v>15586.0410447839</v>
      </c>
      <c r="B1091" s="230">
        <v>0.71865825919517101</v>
      </c>
      <c r="C1091" s="230">
        <v>1.7329212290329801</v>
      </c>
      <c r="D1091" s="230">
        <v>1.04215248763426</v>
      </c>
      <c r="E1091" s="230">
        <v>1.6418145818582699</v>
      </c>
    </row>
    <row r="1092" spans="1:5" x14ac:dyDescent="0.25">
      <c r="A1092" s="230">
        <v>15586.5132141965</v>
      </c>
      <c r="B1092" s="230">
        <v>0.77064786579681399</v>
      </c>
      <c r="C1092" s="230">
        <v>1.7329191972970199</v>
      </c>
      <c r="D1092" s="230">
        <v>1.0421615550694301</v>
      </c>
      <c r="E1092" s="230">
        <v>1.64176297592399</v>
      </c>
    </row>
    <row r="1093" spans="1:5" x14ac:dyDescent="0.25">
      <c r="A1093" s="230">
        <v>15588.4764514824</v>
      </c>
      <c r="B1093" s="230">
        <v>0.95217594983416598</v>
      </c>
      <c r="C1093" s="230">
        <v>1.73291074952447</v>
      </c>
      <c r="D1093" s="230"/>
      <c r="E1093" s="230">
        <v>1.64154836055933</v>
      </c>
    </row>
    <row r="1094" spans="1:5" x14ac:dyDescent="0.25">
      <c r="A1094" s="230">
        <v>15591.6325941917</v>
      </c>
      <c r="B1094" s="230">
        <v>1.1720198028709801</v>
      </c>
      <c r="C1094" s="230">
        <v>1.73289716870267</v>
      </c>
      <c r="D1094" s="230">
        <v>1.0422601504417599</v>
      </c>
      <c r="E1094" s="230">
        <v>1.64120328810256</v>
      </c>
    </row>
    <row r="1095" spans="1:5" x14ac:dyDescent="0.25">
      <c r="A1095" s="230">
        <v>15594.2494017503</v>
      </c>
      <c r="B1095" s="230">
        <v>0.77087964541948695</v>
      </c>
      <c r="C1095" s="230">
        <v>1.7328859086297299</v>
      </c>
      <c r="D1095" s="230">
        <v>1.04231076269822</v>
      </c>
      <c r="E1095" s="230">
        <v>1.6409170835190099</v>
      </c>
    </row>
    <row r="1096" spans="1:5" x14ac:dyDescent="0.25">
      <c r="A1096" s="230">
        <v>15596.587311917399</v>
      </c>
      <c r="B1096" s="230">
        <v>0.95942097301719997</v>
      </c>
      <c r="C1096" s="230">
        <v>1.7328758780353299</v>
      </c>
      <c r="D1096" s="230">
        <v>1.0423560669685099</v>
      </c>
      <c r="E1096" s="230">
        <v>1.64066138240583</v>
      </c>
    </row>
    <row r="1097" spans="1:5" x14ac:dyDescent="0.25">
      <c r="A1097" s="230">
        <v>15596.667682269101</v>
      </c>
      <c r="B1097" s="230">
        <v>1.06075028696393</v>
      </c>
      <c r="C1097" s="230">
        <v>1.7328755349823299</v>
      </c>
      <c r="D1097" s="230">
        <v>1.0423576267992201</v>
      </c>
      <c r="E1097" s="230">
        <v>1.64065259216715</v>
      </c>
    </row>
    <row r="1098" spans="1:5" x14ac:dyDescent="0.25">
      <c r="A1098" s="230">
        <v>15597.880269724999</v>
      </c>
      <c r="B1098" s="230">
        <v>1.20491048951978</v>
      </c>
      <c r="C1098" s="230">
        <v>1.7328703591710299</v>
      </c>
      <c r="D1098" s="230">
        <v>1.04238117607576</v>
      </c>
      <c r="E1098" s="230">
        <v>1.6405199694656101</v>
      </c>
    </row>
    <row r="1099" spans="1:5" x14ac:dyDescent="0.25">
      <c r="A1099" s="230">
        <v>15597.9058555226</v>
      </c>
      <c r="B1099" s="230">
        <v>0.91031808988408802</v>
      </c>
      <c r="C1099" s="230">
        <v>1.7328702499605499</v>
      </c>
      <c r="D1099" s="230">
        <v>1.04238167327908</v>
      </c>
      <c r="E1099" s="230">
        <v>1.6405171711044799</v>
      </c>
    </row>
    <row r="1100" spans="1:5" x14ac:dyDescent="0.25">
      <c r="A1100" s="230">
        <v>15598.3199617302</v>
      </c>
      <c r="B1100" s="230">
        <v>1.92895942477245</v>
      </c>
      <c r="C1100" s="230">
        <v>1.73286848238859</v>
      </c>
      <c r="D1100" s="230">
        <v>1.0423897345528901</v>
      </c>
      <c r="E1100" s="230">
        <v>1.64047187962162</v>
      </c>
    </row>
    <row r="1101" spans="1:5" x14ac:dyDescent="0.25">
      <c r="A1101" s="230">
        <v>15603.619213156</v>
      </c>
      <c r="B1101" s="230">
        <v>0.909305766105173</v>
      </c>
      <c r="C1101" s="230">
        <v>1.7328459784029699</v>
      </c>
      <c r="D1101" s="230">
        <v>1.0424930190484101</v>
      </c>
      <c r="E1101" s="230">
        <v>1.6398920510622399</v>
      </c>
    </row>
    <row r="1102" spans="1:5" x14ac:dyDescent="0.25">
      <c r="A1102" s="230">
        <v>15606.463189246901</v>
      </c>
      <c r="B1102" s="230">
        <v>0.72610805152921698</v>
      </c>
      <c r="C1102" s="230">
        <v>1.7328339010750899</v>
      </c>
      <c r="D1102" s="230">
        <v>1.0425486803087201</v>
      </c>
      <c r="E1102" s="230">
        <v>1.63958073779422</v>
      </c>
    </row>
    <row r="1103" spans="1:5" x14ac:dyDescent="0.25">
      <c r="A1103" s="230">
        <v>15611.9106082697</v>
      </c>
      <c r="B1103" s="230">
        <v>0.78396782459546599</v>
      </c>
      <c r="C1103" s="230">
        <v>1.7328108110672999</v>
      </c>
      <c r="D1103" s="230">
        <v>1.0426557312863001</v>
      </c>
      <c r="E1103" s="230">
        <v>1.6389842840272499</v>
      </c>
    </row>
    <row r="1104" spans="1:5" x14ac:dyDescent="0.25">
      <c r="A1104" s="230">
        <v>15613.755218812399</v>
      </c>
      <c r="B1104" s="230">
        <v>1.6497801240113099</v>
      </c>
      <c r="C1104" s="230">
        <v>1.7328030275639501</v>
      </c>
      <c r="D1104" s="230">
        <v>1.04269211228791</v>
      </c>
      <c r="E1104" s="230">
        <v>1.6387822730472901</v>
      </c>
    </row>
    <row r="1105" spans="1:5" x14ac:dyDescent="0.25">
      <c r="A1105" s="230">
        <v>15614.126090416399</v>
      </c>
      <c r="B1105" s="230">
        <v>2.12494349087395</v>
      </c>
      <c r="C1105" s="230">
        <v>1.7328014641406599</v>
      </c>
      <c r="D1105" s="230">
        <v>1.04269943115662</v>
      </c>
      <c r="E1105" s="230">
        <v>1.6387416506604999</v>
      </c>
    </row>
    <row r="1106" spans="1:5" x14ac:dyDescent="0.25">
      <c r="A1106" s="230">
        <v>15614.6308422974</v>
      </c>
      <c r="B1106" s="230">
        <v>1.9331138060698201</v>
      </c>
      <c r="C1106" s="230">
        <v>1.73279933678868</v>
      </c>
      <c r="D1106" s="230">
        <v>1.0427094035056499</v>
      </c>
      <c r="E1106" s="230">
        <v>1.63868636150893</v>
      </c>
    </row>
    <row r="1107" spans="1:5" x14ac:dyDescent="0.25">
      <c r="A1107" s="230">
        <v>15614.836456069301</v>
      </c>
      <c r="B1107" s="230">
        <v>1.6275463771666201</v>
      </c>
      <c r="C1107" s="230">
        <v>1.73279847093876</v>
      </c>
      <c r="D1107" s="230">
        <v>1.0427134658031301</v>
      </c>
      <c r="E1107" s="230">
        <v>1.6386638385100201</v>
      </c>
    </row>
    <row r="1108" spans="1:5" x14ac:dyDescent="0.25">
      <c r="A1108" s="230">
        <v>15615.4146824127</v>
      </c>
      <c r="B1108" s="230">
        <v>0.81573493941835595</v>
      </c>
      <c r="C1108" s="230">
        <v>1.7327960359985699</v>
      </c>
      <c r="D1108" s="230">
        <v>1.0427248897821799</v>
      </c>
      <c r="E1108" s="230">
        <v>1.63860047685831</v>
      </c>
    </row>
    <row r="1109" spans="1:5" x14ac:dyDescent="0.25">
      <c r="A1109" s="230">
        <v>15615.980935867099</v>
      </c>
      <c r="B1109" s="230">
        <v>0.72339029271848398</v>
      </c>
      <c r="C1109" s="230">
        <v>1.7327936514768101</v>
      </c>
      <c r="D1109" s="230">
        <v>1.04273608786039</v>
      </c>
      <c r="E1109" s="230">
        <v>1.6385384271876799</v>
      </c>
    </row>
    <row r="1110" spans="1:5" x14ac:dyDescent="0.25">
      <c r="A1110" s="230">
        <v>15616.655288599601</v>
      </c>
      <c r="B1110" s="230">
        <v>1.97923426804931</v>
      </c>
      <c r="C1110" s="230">
        <v>1.73279081174356</v>
      </c>
      <c r="D1110" s="230">
        <v>1.0427494338433501</v>
      </c>
      <c r="E1110" s="230">
        <v>1.6384645320712401</v>
      </c>
    </row>
    <row r="1111" spans="1:5" x14ac:dyDescent="0.25">
      <c r="A1111" s="230">
        <v>15617.255006139399</v>
      </c>
      <c r="B1111" s="230">
        <v>0.73341978601004798</v>
      </c>
      <c r="C1111" s="230">
        <v>1.7327882931688301</v>
      </c>
      <c r="D1111" s="230">
        <v>1.0427613057774101</v>
      </c>
      <c r="E1111" s="230">
        <v>1.6383988154287601</v>
      </c>
    </row>
    <row r="1112" spans="1:5" x14ac:dyDescent="0.25">
      <c r="A1112" s="230">
        <v>15618.1043863209</v>
      </c>
      <c r="B1112" s="230">
        <v>0.72374094907448105</v>
      </c>
      <c r="C1112" s="230">
        <v>1.7327847341559299</v>
      </c>
      <c r="D1112" s="230">
        <v>1.04277813480564</v>
      </c>
      <c r="E1112" s="230">
        <v>1.6383057409228099</v>
      </c>
    </row>
    <row r="1113" spans="1:5" x14ac:dyDescent="0.25">
      <c r="A1113" s="230">
        <v>15621.9132798026</v>
      </c>
      <c r="B1113" s="230">
        <v>1.1573875623257499</v>
      </c>
      <c r="C1113" s="230">
        <v>1.7327687743992399</v>
      </c>
      <c r="D1113" s="230">
        <v>1.04285376908903</v>
      </c>
      <c r="E1113" s="230">
        <v>1.6378883649506499</v>
      </c>
    </row>
    <row r="1114" spans="1:5" x14ac:dyDescent="0.25">
      <c r="A1114" s="230">
        <v>15623.7523991407</v>
      </c>
      <c r="B1114" s="230">
        <v>2.0779450630851399</v>
      </c>
      <c r="C1114" s="230">
        <v>1.73276106825117</v>
      </c>
      <c r="D1114" s="230">
        <v>1.04289038978043</v>
      </c>
      <c r="E1114" s="230">
        <v>1.6376868354972001</v>
      </c>
    </row>
    <row r="1115" spans="1:5" x14ac:dyDescent="0.25">
      <c r="A1115" s="230">
        <v>15624.664517093801</v>
      </c>
      <c r="B1115" s="230">
        <v>1.0630057584704899</v>
      </c>
      <c r="C1115" s="230">
        <v>1.7327572463588901</v>
      </c>
      <c r="D1115" s="230">
        <v>1.04290857090708</v>
      </c>
      <c r="E1115" s="230">
        <v>1.63758683423465</v>
      </c>
    </row>
    <row r="1116" spans="1:5" x14ac:dyDescent="0.25">
      <c r="A1116" s="230">
        <v>15625.4617053894</v>
      </c>
      <c r="B1116" s="230">
        <v>0.75479272271874498</v>
      </c>
      <c r="C1116" s="230">
        <v>1.7327539060367401</v>
      </c>
      <c r="D1116" s="230">
        <v>1.0429244765710299</v>
      </c>
      <c r="E1116" s="230">
        <v>1.63749943343768</v>
      </c>
    </row>
    <row r="1117" spans="1:5" x14ac:dyDescent="0.25">
      <c r="A1117" s="230">
        <v>15629.2733703207</v>
      </c>
      <c r="B1117" s="230">
        <v>2.3266637087730402</v>
      </c>
      <c r="C1117" s="230">
        <v>1.7327379678867501</v>
      </c>
      <c r="D1117" s="230">
        <v>1.0430007014012199</v>
      </c>
      <c r="E1117" s="230">
        <v>1.6370815101465199</v>
      </c>
    </row>
    <row r="1118" spans="1:5" x14ac:dyDescent="0.25">
      <c r="A1118" s="230">
        <v>15629.8396237751</v>
      </c>
      <c r="B1118" s="230">
        <v>2.0922909020387999</v>
      </c>
      <c r="C1118" s="230">
        <v>1.732735607255</v>
      </c>
      <c r="D1118" s="230">
        <v>1.0430120533531899</v>
      </c>
      <c r="E1118" s="230">
        <v>1.63701941073415</v>
      </c>
    </row>
    <row r="1119" spans="1:5" x14ac:dyDescent="0.25">
      <c r="A1119" s="230">
        <v>15632.2462009562</v>
      </c>
      <c r="B1119" s="230">
        <v>1.9841089206262199</v>
      </c>
      <c r="C1119" s="230">
        <v>1.7327256033090099</v>
      </c>
      <c r="D1119" s="230">
        <v>1.04306032256245</v>
      </c>
      <c r="E1119" s="230">
        <v>1.6367554575801899</v>
      </c>
    </row>
    <row r="1120" spans="1:5" x14ac:dyDescent="0.25">
      <c r="A1120" s="230">
        <v>15634.5112147736</v>
      </c>
      <c r="B1120" s="230">
        <v>4.2013750712198297</v>
      </c>
      <c r="C1120" s="230">
        <v>1.7327162033058801</v>
      </c>
      <c r="D1120" s="230">
        <v>1.0431059582990201</v>
      </c>
      <c r="E1120" s="230">
        <v>1.63650698573674</v>
      </c>
    </row>
    <row r="1121" spans="1:5" x14ac:dyDescent="0.25">
      <c r="A1121" s="230">
        <v>15635.926848409499</v>
      </c>
      <c r="B1121" s="230">
        <v>2.1262995181284401</v>
      </c>
      <c r="C1121" s="230">
        <v>1.73271032830393</v>
      </c>
      <c r="D1121" s="230">
        <v>1.0431344902419799</v>
      </c>
      <c r="E1121" s="230">
        <v>1.6363516684981601</v>
      </c>
    </row>
    <row r="1122" spans="1:5" x14ac:dyDescent="0.25">
      <c r="A1122" s="230">
        <v>15638.7518603362</v>
      </c>
      <c r="B1122" s="230">
        <v>-1.05435562233511</v>
      </c>
      <c r="C1122" s="230">
        <v>1.7326986042602399</v>
      </c>
      <c r="D1122" s="230">
        <v>1.04319142805211</v>
      </c>
      <c r="E1122" s="230">
        <v>1.63604166895711</v>
      </c>
    </row>
    <row r="1123" spans="1:5" x14ac:dyDescent="0.25">
      <c r="A1123" s="230">
        <v>15642.539200564101</v>
      </c>
      <c r="B1123" s="230">
        <v>0.96881129932795396</v>
      </c>
      <c r="C1123" s="230">
        <v>1.7326830009449501</v>
      </c>
      <c r="D1123" s="230"/>
      <c r="E1123" s="230">
        <v>1.6356259301578</v>
      </c>
    </row>
    <row r="1124" spans="1:5" x14ac:dyDescent="0.25">
      <c r="A1124" s="230">
        <v>15645.231083278501</v>
      </c>
      <c r="B1124" s="230">
        <v>2.2301010741309999</v>
      </c>
      <c r="C1124" s="230">
        <v>1.73267194267402</v>
      </c>
      <c r="D1124" s="230">
        <v>1.04332271629342</v>
      </c>
      <c r="E1124" s="230">
        <v>1.6353304199722001</v>
      </c>
    </row>
    <row r="1125" spans="1:5" x14ac:dyDescent="0.25">
      <c r="A1125" s="230">
        <v>15646.7861014718</v>
      </c>
      <c r="B1125" s="230">
        <v>1.0569243687807801</v>
      </c>
      <c r="C1125" s="230">
        <v>1.7326655546496099</v>
      </c>
      <c r="D1125" s="230">
        <v>1.0433543029830199</v>
      </c>
      <c r="E1125" s="230">
        <v>1.6351596629218299</v>
      </c>
    </row>
    <row r="1126" spans="1:5" x14ac:dyDescent="0.25">
      <c r="A1126" s="230">
        <v>15647.2567093301</v>
      </c>
      <c r="B1126" s="230">
        <v>1.6923589160440899</v>
      </c>
      <c r="C1126" s="230">
        <v>1.7326636213896001</v>
      </c>
      <c r="D1126" s="230">
        <v>1.04336388548751</v>
      </c>
      <c r="E1126" s="230">
        <v>1.6351079853208199</v>
      </c>
    </row>
    <row r="1127" spans="1:5" x14ac:dyDescent="0.25">
      <c r="A1127" s="230">
        <v>15647.9906067843</v>
      </c>
      <c r="B1127" s="230">
        <v>1.04735058333478</v>
      </c>
      <c r="C1127" s="230">
        <v>1.73266060653429</v>
      </c>
      <c r="D1127" s="230"/>
      <c r="E1127" s="230">
        <v>1.6350273813998</v>
      </c>
    </row>
    <row r="1128" spans="1:5" x14ac:dyDescent="0.25">
      <c r="A1128" s="230">
        <v>15649.3348436915</v>
      </c>
      <c r="B1128" s="230">
        <v>0.96043000069110396</v>
      </c>
      <c r="C1128" s="230">
        <v>1.73265508440071</v>
      </c>
      <c r="D1128" s="230">
        <v>1.04340623122183</v>
      </c>
      <c r="E1128" s="230">
        <v>1.6348797439269001</v>
      </c>
    </row>
    <row r="1129" spans="1:5" x14ac:dyDescent="0.25">
      <c r="A1129" s="230">
        <v>15652.079573016001</v>
      </c>
      <c r="B1129" s="230">
        <v>0.73556094511890702</v>
      </c>
      <c r="C1129" s="230">
        <v>1.73264380903557</v>
      </c>
      <c r="D1129" s="230">
        <v>1.0434622829022899</v>
      </c>
      <c r="E1129" s="230">
        <v>1.6345782394776101</v>
      </c>
    </row>
    <row r="1130" spans="1:5" x14ac:dyDescent="0.25">
      <c r="A1130" s="230">
        <v>15652.631325313399</v>
      </c>
      <c r="B1130" s="230">
        <v>2.0617996177648701</v>
      </c>
      <c r="C1130" s="230">
        <v>1.7326415424337001</v>
      </c>
      <c r="D1130" s="230">
        <v>1.04347356989496</v>
      </c>
      <c r="E1130" s="230">
        <v>1.63451762611982</v>
      </c>
    </row>
    <row r="1131" spans="1:5" x14ac:dyDescent="0.25">
      <c r="A1131" s="230">
        <v>15653.4446061297</v>
      </c>
      <c r="B1131" s="230">
        <v>0.71847261323052503</v>
      </c>
      <c r="C1131" s="230">
        <v>1.73263820147105</v>
      </c>
      <c r="D1131" s="230">
        <v>1.04349020917391</v>
      </c>
      <c r="E1131" s="230">
        <v>1.63442827138052</v>
      </c>
    </row>
    <row r="1132" spans="1:5" x14ac:dyDescent="0.25">
      <c r="A1132" s="230">
        <v>15653.6222688585</v>
      </c>
      <c r="B1132" s="230">
        <v>2.23953636027978</v>
      </c>
      <c r="C1132" s="230">
        <v>1.7326374716314501</v>
      </c>
      <c r="D1132" s="230">
        <v>1.0434938464564401</v>
      </c>
      <c r="E1132" s="230"/>
    </row>
    <row r="1133" spans="1:5" x14ac:dyDescent="0.25">
      <c r="A1133" s="230">
        <v>15654.8213630624</v>
      </c>
      <c r="B1133" s="230">
        <v>0.93639337911972698</v>
      </c>
      <c r="C1133" s="230">
        <v>1.732632545745</v>
      </c>
      <c r="D1133" s="230">
        <v>1.0435184089352101</v>
      </c>
      <c r="E1133" s="230"/>
    </row>
    <row r="1134" spans="1:5" x14ac:dyDescent="0.25">
      <c r="A1134" s="230">
        <v>15657.8206733425</v>
      </c>
      <c r="B1134" s="230">
        <v>1.4788041467055599</v>
      </c>
      <c r="C1134" s="230">
        <v>1.73262022455972</v>
      </c>
      <c r="D1134" s="230">
        <v>1.0435800012602301</v>
      </c>
      <c r="E1134" s="230">
        <v>1.63394733711214</v>
      </c>
    </row>
    <row r="1135" spans="1:5" x14ac:dyDescent="0.25">
      <c r="A1135" s="230">
        <v>15666.468176980499</v>
      </c>
      <c r="B1135" s="230">
        <v>1.15190522946726</v>
      </c>
      <c r="C1135" s="230">
        <v>1.7325850666151399</v>
      </c>
      <c r="D1135" s="230">
        <v>1.0437583082160899</v>
      </c>
      <c r="E1135" s="230">
        <v>1.6329966087282899</v>
      </c>
    </row>
    <row r="1136" spans="1:5" x14ac:dyDescent="0.25">
      <c r="A1136" s="230">
        <v>15667.7157543265</v>
      </c>
      <c r="B1136" s="230">
        <v>1.09634843239763</v>
      </c>
      <c r="C1136" s="230">
        <v>1.7325800081870399</v>
      </c>
      <c r="D1136" s="230">
        <v>1.0437841466159501</v>
      </c>
      <c r="E1136" s="230">
        <v>1.6328593928338799</v>
      </c>
    </row>
    <row r="1137" spans="1:5" x14ac:dyDescent="0.25">
      <c r="A1137" s="230">
        <v>15668.278360423299</v>
      </c>
      <c r="B1137" s="230">
        <v>0.85901549960087897</v>
      </c>
      <c r="C1137" s="230">
        <v>1.73257772704392</v>
      </c>
      <c r="D1137" s="230">
        <v>1.0437958163446699</v>
      </c>
      <c r="E1137" s="230">
        <v>1.63279750512962</v>
      </c>
    </row>
    <row r="1138" spans="1:5" x14ac:dyDescent="0.25">
      <c r="A1138" s="230">
        <v>15670.084496306399</v>
      </c>
      <c r="B1138" s="230">
        <v>0.91905146784196901</v>
      </c>
      <c r="C1138" s="230">
        <v>1.7325704281721199</v>
      </c>
      <c r="D1138" s="230">
        <v>1.04383327970652</v>
      </c>
      <c r="E1138" s="230">
        <v>1.6325988176014199</v>
      </c>
    </row>
    <row r="1139" spans="1:5" x14ac:dyDescent="0.25">
      <c r="A1139" s="230">
        <v>15671.600816034599</v>
      </c>
      <c r="B1139" s="230">
        <v>1.91678852488979</v>
      </c>
      <c r="C1139" s="230">
        <v>1.7325643004918001</v>
      </c>
      <c r="D1139" s="230">
        <v>1.04386479843836</v>
      </c>
      <c r="E1139" s="230">
        <v>1.6324319902878699</v>
      </c>
    </row>
    <row r="1140" spans="1:5" x14ac:dyDescent="0.25">
      <c r="A1140" s="230">
        <v>15672.7394611133</v>
      </c>
      <c r="B1140" s="230">
        <v>0.81005559967797203</v>
      </c>
      <c r="C1140" s="230">
        <v>1.73255970181615</v>
      </c>
      <c r="D1140" s="230">
        <v>1.04388852620719</v>
      </c>
      <c r="E1140" s="230">
        <v>1.63230667584447</v>
      </c>
    </row>
    <row r="1141" spans="1:5" x14ac:dyDescent="0.25">
      <c r="A1141" s="230">
        <v>15677.567728329301</v>
      </c>
      <c r="B1141" s="230">
        <v>2.2691953617171698</v>
      </c>
      <c r="C1141" s="230">
        <v>1.7325402629162401</v>
      </c>
      <c r="D1141" s="230">
        <v>1.0439891405342601</v>
      </c>
      <c r="E1141" s="230">
        <v>1.6317752244405399</v>
      </c>
    </row>
    <row r="1142" spans="1:5" x14ac:dyDescent="0.25">
      <c r="A1142" s="230">
        <v>15680.9724858465</v>
      </c>
      <c r="B1142" s="230">
        <v>1.40392520095733</v>
      </c>
      <c r="C1142" s="230">
        <v>1.7325266009750699</v>
      </c>
      <c r="D1142" s="230">
        <v>1.0440603882194599</v>
      </c>
      <c r="E1142" s="230">
        <v>1.6314004599377601</v>
      </c>
    </row>
    <row r="1143" spans="1:5" x14ac:dyDescent="0.25">
      <c r="A1143" s="230">
        <v>15682.904117883199</v>
      </c>
      <c r="B1143" s="230">
        <v>1.60415809869718</v>
      </c>
      <c r="C1143" s="230">
        <v>1.7325188670627001</v>
      </c>
      <c r="D1143" s="230">
        <v>1.0441008674497201</v>
      </c>
      <c r="E1143" s="230">
        <v>1.63118775287477</v>
      </c>
    </row>
    <row r="1144" spans="1:5" x14ac:dyDescent="0.25">
      <c r="A1144" s="230">
        <v>15683.4319144896</v>
      </c>
      <c r="B1144" s="230">
        <v>1.03056822137564</v>
      </c>
      <c r="C1144" s="230">
        <v>1.73251675507221</v>
      </c>
      <c r="D1144" s="230">
        <v>1.0441119393031999</v>
      </c>
      <c r="E1144" s="230">
        <v>1.6311296144165499</v>
      </c>
    </row>
    <row r="1145" spans="1:5" x14ac:dyDescent="0.25">
      <c r="A1145" s="230">
        <v>15684.5510835023</v>
      </c>
      <c r="B1145" s="230">
        <v>1.04410394963659</v>
      </c>
      <c r="C1145" s="230">
        <v>1.73251227669118</v>
      </c>
      <c r="D1145" s="230"/>
      <c r="E1145" s="230">
        <v>1.6310063344255601</v>
      </c>
    </row>
    <row r="1146" spans="1:5" x14ac:dyDescent="0.25">
      <c r="A1146" s="230">
        <v>15684.5510835023</v>
      </c>
      <c r="B1146" s="230">
        <v>0.96974393165205597</v>
      </c>
      <c r="C1146" s="230">
        <v>1.73251227669118</v>
      </c>
      <c r="D1146" s="230"/>
      <c r="E1146" s="230">
        <v>1.6310063344255601</v>
      </c>
    </row>
    <row r="1147" spans="1:5" x14ac:dyDescent="0.25">
      <c r="A1147" s="230">
        <v>15684.5510835023</v>
      </c>
      <c r="B1147" s="230">
        <v>1.11903427848199</v>
      </c>
      <c r="C1147" s="230">
        <v>1.73251227669118</v>
      </c>
      <c r="D1147" s="230"/>
      <c r="E1147" s="230">
        <v>1.6310063344255601</v>
      </c>
    </row>
    <row r="1148" spans="1:5" x14ac:dyDescent="0.25">
      <c r="A1148" s="230">
        <v>15684.5510835023</v>
      </c>
      <c r="B1148" s="230">
        <v>1.0229037223362001</v>
      </c>
      <c r="C1148" s="230">
        <v>1.73251227669118</v>
      </c>
      <c r="D1148" s="230"/>
      <c r="E1148" s="230">
        <v>1.6310063344255601</v>
      </c>
    </row>
    <row r="1149" spans="1:5" x14ac:dyDescent="0.25">
      <c r="A1149" s="230">
        <v>15684.5510835023</v>
      </c>
      <c r="B1149" s="230">
        <v>1.0319971600578599</v>
      </c>
      <c r="C1149" s="230">
        <v>1.73251227669118</v>
      </c>
      <c r="D1149" s="230"/>
      <c r="E1149" s="230">
        <v>1.6310063344255601</v>
      </c>
    </row>
    <row r="1150" spans="1:5" x14ac:dyDescent="0.25">
      <c r="A1150" s="230">
        <v>15685.1173369567</v>
      </c>
      <c r="B1150" s="230">
        <v>1.08440524271634</v>
      </c>
      <c r="C1150" s="230">
        <v>1.7325100165049701</v>
      </c>
      <c r="D1150" s="230">
        <v>1.0441473421740599</v>
      </c>
      <c r="E1150" s="230">
        <v>1.63094395982444</v>
      </c>
    </row>
    <row r="1151" spans="1:5" x14ac:dyDescent="0.25">
      <c r="A1151" s="230">
        <v>15689.15467312</v>
      </c>
      <c r="B1151" s="230">
        <v>2.97813095303863</v>
      </c>
      <c r="C1151" s="230">
        <v>1.7324939126654799</v>
      </c>
      <c r="D1151" s="230">
        <v>1.0442323503927999</v>
      </c>
      <c r="E1151" s="230">
        <v>1.63049923453254</v>
      </c>
    </row>
    <row r="1152" spans="1:5" x14ac:dyDescent="0.25">
      <c r="A1152" s="230">
        <v>15692.766973595901</v>
      </c>
      <c r="B1152" s="230">
        <v>1.0218004856285201</v>
      </c>
      <c r="C1152" s="230">
        <v>1.7324795452441799</v>
      </c>
      <c r="D1152" s="230">
        <v>1.04430862473633</v>
      </c>
      <c r="E1152" s="230">
        <v>1.63010113959809</v>
      </c>
    </row>
    <row r="1153" spans="1:5" x14ac:dyDescent="0.25">
      <c r="A1153" s="230">
        <v>15692.9120914263</v>
      </c>
      <c r="B1153" s="230">
        <v>1.8932419365365001</v>
      </c>
      <c r="C1153" s="230">
        <v>1.73247896827486</v>
      </c>
      <c r="D1153" s="230">
        <v>1.0443116938333701</v>
      </c>
      <c r="E1153" s="230">
        <v>1.63008514504784</v>
      </c>
    </row>
    <row r="1154" spans="1:5" x14ac:dyDescent="0.25">
      <c r="A1154" s="230">
        <v>15693.4474922505</v>
      </c>
      <c r="B1154" s="230">
        <v>1.4814908862076599</v>
      </c>
      <c r="C1154" s="230">
        <v>1.73247684701706</v>
      </c>
      <c r="D1154" s="230">
        <v>1.04432301986748</v>
      </c>
      <c r="E1154" s="230">
        <v>1.6300261344123601</v>
      </c>
    </row>
    <row r="1155" spans="1:5" x14ac:dyDescent="0.25">
      <c r="A1155" s="230">
        <v>15698.454001645399</v>
      </c>
      <c r="B1155" s="230">
        <v>1.9298510849416399</v>
      </c>
      <c r="C1155" s="230">
        <v>1.7324570112292701</v>
      </c>
      <c r="D1155" s="230">
        <v>1.04442919035871</v>
      </c>
      <c r="E1155" s="230">
        <v>1.6294742471944299</v>
      </c>
    </row>
    <row r="1156" spans="1:5" x14ac:dyDescent="0.25">
      <c r="A1156" s="230">
        <v>15699.771925389399</v>
      </c>
      <c r="B1156" s="230">
        <v>2.2991676259340101</v>
      </c>
      <c r="C1156" s="230">
        <v>1.7324518069039201</v>
      </c>
      <c r="D1156" s="230">
        <v>1.04445720501538</v>
      </c>
      <c r="E1156" s="230">
        <v>1.62932893621069</v>
      </c>
    </row>
    <row r="1157" spans="1:5" x14ac:dyDescent="0.25">
      <c r="A1157" s="230">
        <v>15701.307570924</v>
      </c>
      <c r="B1157" s="230">
        <v>1.96501178116097</v>
      </c>
      <c r="C1157" s="230">
        <v>1.7324457428209099</v>
      </c>
      <c r="D1157" s="230">
        <v>1.0444898477100899</v>
      </c>
      <c r="E1157" s="230">
        <v>1.6291595846416</v>
      </c>
    </row>
    <row r="1158" spans="1:5" x14ac:dyDescent="0.25">
      <c r="A1158" s="230">
        <v>15707.8410371141</v>
      </c>
      <c r="B1158" s="230">
        <v>4.5531167010218496</v>
      </c>
      <c r="C1158" s="230">
        <v>1.7324200610151701</v>
      </c>
      <c r="D1158" s="230">
        <v>1.0446292806345401</v>
      </c>
      <c r="E1158" s="230">
        <v>1.6284388565163499</v>
      </c>
    </row>
    <row r="1159" spans="1:5" x14ac:dyDescent="0.25">
      <c r="A1159" s="230">
        <v>15714.852067076899</v>
      </c>
      <c r="B1159" s="230">
        <v>1.0207227809017501</v>
      </c>
      <c r="C1159" s="230">
        <v>1.7323926210284299</v>
      </c>
      <c r="D1159" s="230">
        <v>1.0447796656748201</v>
      </c>
      <c r="E1159" s="230">
        <v>1.6276650305259299</v>
      </c>
    </row>
    <row r="1160" spans="1:5" x14ac:dyDescent="0.25">
      <c r="A1160" s="230">
        <v>15715.4854587481</v>
      </c>
      <c r="B1160" s="230">
        <v>2.2204496892050298</v>
      </c>
      <c r="C1160" s="230">
        <v>1.73239015367964</v>
      </c>
      <c r="D1160" s="230">
        <v>1.0447932923074099</v>
      </c>
      <c r="E1160" s="230">
        <v>1.6275951022208599</v>
      </c>
    </row>
    <row r="1161" spans="1:5" x14ac:dyDescent="0.25">
      <c r="A1161" s="230">
        <v>15719.0716053161</v>
      </c>
      <c r="B1161" s="230">
        <v>1.27676700797077</v>
      </c>
      <c r="C1161" s="230">
        <v>1.7323761840068099</v>
      </c>
      <c r="D1161" s="230">
        <v>1.0448705562084799</v>
      </c>
      <c r="E1161" s="230">
        <v>1.6271990806126599</v>
      </c>
    </row>
    <row r="1162" spans="1:5" x14ac:dyDescent="0.25">
      <c r="A1162" s="230">
        <v>15724.177809239</v>
      </c>
      <c r="B1162" s="230">
        <v>3.6590726559868401</v>
      </c>
      <c r="C1162" s="230">
        <v>1.7323563637837001</v>
      </c>
      <c r="D1162" s="230">
        <v>1.04498092947654</v>
      </c>
      <c r="E1162" s="230">
        <v>1.6266350660246101</v>
      </c>
    </row>
    <row r="1163" spans="1:5" x14ac:dyDescent="0.25">
      <c r="A1163" s="230">
        <v>15724.836141798</v>
      </c>
      <c r="B1163" s="230">
        <v>1.54644407749487</v>
      </c>
      <c r="C1163" s="230">
        <v>1.73235381317254</v>
      </c>
      <c r="D1163" s="230">
        <v>1.0449951808594</v>
      </c>
      <c r="E1163" s="230">
        <v>1.62656232849906</v>
      </c>
    </row>
    <row r="1164" spans="1:5" x14ac:dyDescent="0.25">
      <c r="A1164" s="230">
        <v>15726.559244093</v>
      </c>
      <c r="B1164" s="230">
        <v>1.9201736888440699</v>
      </c>
      <c r="C1164" s="230">
        <v>1.7323471372700601</v>
      </c>
      <c r="D1164" s="230">
        <v>1.0450325477476901</v>
      </c>
      <c r="E1164" s="230">
        <v>1.6263718824389599</v>
      </c>
    </row>
    <row r="1165" spans="1:5" x14ac:dyDescent="0.25">
      <c r="A1165" s="230">
        <v>15727.771757561301</v>
      </c>
      <c r="B1165" s="230">
        <v>0.86279856631477103</v>
      </c>
      <c r="C1165" s="230">
        <v>1.73234245321446</v>
      </c>
      <c r="D1165" s="230">
        <v>1.0450588463964099</v>
      </c>
      <c r="E1165" s="230">
        <v>1.62623786399381</v>
      </c>
    </row>
    <row r="1166" spans="1:5" x14ac:dyDescent="0.25">
      <c r="A1166" s="230">
        <v>15728.005026495801</v>
      </c>
      <c r="B1166" s="230">
        <v>1.8713544526779899</v>
      </c>
      <c r="C1166" s="230">
        <v>1.73234155207423</v>
      </c>
      <c r="D1166" s="230">
        <v>1.0450639121432901</v>
      </c>
      <c r="E1166" s="230">
        <v>1.6262120809070799</v>
      </c>
    </row>
    <row r="1167" spans="1:5" x14ac:dyDescent="0.25">
      <c r="A1167" s="230">
        <v>15728.800481811601</v>
      </c>
      <c r="B1167" s="230">
        <v>2.2658864937024101</v>
      </c>
      <c r="C1167" s="230">
        <v>1.73233848194955</v>
      </c>
      <c r="D1167" s="230">
        <v>1.04508118957848</v>
      </c>
      <c r="E1167" s="230">
        <v>1.6261241596696001</v>
      </c>
    </row>
    <row r="1168" spans="1:5" x14ac:dyDescent="0.25">
      <c r="A1168" s="230">
        <v>15731.510888455099</v>
      </c>
      <c r="B1168" s="230">
        <v>0.77769573738064601</v>
      </c>
      <c r="C1168" s="230">
        <v>1.7323280405419701</v>
      </c>
      <c r="D1168" s="230">
        <v>1.0451401317222899</v>
      </c>
      <c r="E1168" s="230">
        <v>1.6258245799176401</v>
      </c>
    </row>
    <row r="1169" spans="1:5" x14ac:dyDescent="0.25">
      <c r="A1169" s="230">
        <v>15733.818845168</v>
      </c>
      <c r="B1169" s="230">
        <v>1.4054671109768699</v>
      </c>
      <c r="C1169" s="230">
        <v>1.73231916755249</v>
      </c>
      <c r="D1169" s="230">
        <v>1.04519042127701</v>
      </c>
      <c r="E1169" s="230">
        <v>1.6255694827346301</v>
      </c>
    </row>
    <row r="1170" spans="1:5" x14ac:dyDescent="0.25">
      <c r="A1170" s="230">
        <v>15734.3728763369</v>
      </c>
      <c r="B1170" s="230">
        <v>2.0868063482790502</v>
      </c>
      <c r="C1170" s="230">
        <v>1.73231704188525</v>
      </c>
      <c r="D1170" s="230">
        <v>1.04520249457924</v>
      </c>
      <c r="E1170" s="230">
        <v>1.6255082234096401</v>
      </c>
    </row>
    <row r="1171" spans="1:5" x14ac:dyDescent="0.25">
      <c r="A1171" s="230">
        <v>15734.895031951401</v>
      </c>
      <c r="B1171" s="230">
        <v>0.99344771506553198</v>
      </c>
      <c r="C1171" s="230">
        <v>1.7323150385158499</v>
      </c>
      <c r="D1171" s="230">
        <v>1.0452138858141</v>
      </c>
      <c r="E1171" s="230">
        <v>1.6254504859413399</v>
      </c>
    </row>
    <row r="1172" spans="1:5" x14ac:dyDescent="0.25">
      <c r="A1172" s="230">
        <v>15736.1704710459</v>
      </c>
      <c r="B1172" s="230">
        <v>0.69438722041841305</v>
      </c>
      <c r="C1172" s="230">
        <v>1.7323101450021601</v>
      </c>
      <c r="D1172" s="230">
        <v>1.0452417283267901</v>
      </c>
      <c r="E1172" s="230">
        <v>1.62530942776691</v>
      </c>
    </row>
    <row r="1173" spans="1:5" x14ac:dyDescent="0.25">
      <c r="A1173" s="230">
        <v>15739.409667195099</v>
      </c>
      <c r="B1173" s="230">
        <v>2.0348272519619099</v>
      </c>
      <c r="C1173" s="230">
        <v>1.7322977266311601</v>
      </c>
      <c r="D1173" s="230">
        <v>1.04531255391958</v>
      </c>
      <c r="E1173" s="230">
        <v>1.6249511818978599</v>
      </c>
    </row>
    <row r="1174" spans="1:5" x14ac:dyDescent="0.25">
      <c r="A1174" s="230">
        <v>15740.7847765717</v>
      </c>
      <c r="B1174" s="230">
        <v>1.02052576641669</v>
      </c>
      <c r="C1174" s="230">
        <v>1.7322924687983801</v>
      </c>
      <c r="D1174" s="230">
        <v>1.0453426645306201</v>
      </c>
      <c r="E1174" s="230">
        <v>1.6247990474423799</v>
      </c>
    </row>
    <row r="1175" spans="1:5" x14ac:dyDescent="0.25">
      <c r="A1175" s="230">
        <v>15741.8327371548</v>
      </c>
      <c r="B1175" s="230">
        <v>1.0964755450172601</v>
      </c>
      <c r="C1175" s="230">
        <v>1.73228846678037</v>
      </c>
      <c r="D1175" s="230">
        <v>1.04536563327823</v>
      </c>
      <c r="E1175" s="230">
        <v>1.6246831069104</v>
      </c>
    </row>
    <row r="1176" spans="1:5" x14ac:dyDescent="0.25">
      <c r="A1176" s="230">
        <v>15741.917283480499</v>
      </c>
      <c r="B1176" s="230">
        <v>0.98794048997548101</v>
      </c>
      <c r="C1176" s="230">
        <v>1.73228814405779</v>
      </c>
      <c r="D1176" s="230">
        <v>1.04536748705144</v>
      </c>
      <c r="E1176" s="230">
        <v>1.6246737531750299</v>
      </c>
    </row>
    <row r="1177" spans="1:5" x14ac:dyDescent="0.25">
      <c r="A1177" s="230">
        <v>15744.0407339344</v>
      </c>
      <c r="B1177" s="230">
        <v>0.99635495277332597</v>
      </c>
      <c r="C1177" s="230">
        <v>1.7322800444628399</v>
      </c>
      <c r="D1177" s="230">
        <v>1.04541408143072</v>
      </c>
      <c r="E1177" s="230">
        <v>1.62443880954519</v>
      </c>
    </row>
    <row r="1178" spans="1:5" x14ac:dyDescent="0.25">
      <c r="A1178" s="230">
        <v>15745.583575565001</v>
      </c>
      <c r="B1178" s="230">
        <v>1.3678882600831199</v>
      </c>
      <c r="C1178" s="230">
        <v>1.7322741691525501</v>
      </c>
      <c r="D1178" s="230">
        <v>1.04544797925554</v>
      </c>
      <c r="E1178" s="230">
        <v>1.62426806697594</v>
      </c>
    </row>
    <row r="1179" spans="1:5" x14ac:dyDescent="0.25">
      <c r="A1179" s="230">
        <v>15749.602229373701</v>
      </c>
      <c r="B1179" s="230">
        <v>1.9513261768327801</v>
      </c>
      <c r="C1179" s="230">
        <v>1.7322589556049801</v>
      </c>
      <c r="D1179" s="230">
        <v>1.0455364796789901</v>
      </c>
      <c r="E1179" s="230">
        <v>1.6238232636477601</v>
      </c>
    </row>
    <row r="1180" spans="1:5" x14ac:dyDescent="0.25">
      <c r="A1180" s="230">
        <v>15754.2378400204</v>
      </c>
      <c r="B1180" s="230">
        <v>1.04186512735096</v>
      </c>
      <c r="C1180" s="230">
        <v>1.73224143401736</v>
      </c>
      <c r="D1180" s="230">
        <v>1.04563877315815</v>
      </c>
      <c r="E1180" s="230">
        <v>1.6233099765641601</v>
      </c>
    </row>
    <row r="1181" spans="1:5" x14ac:dyDescent="0.25">
      <c r="A1181" s="230">
        <v>15763.5921649297</v>
      </c>
      <c r="B1181" s="230">
        <v>2.0210222413244798</v>
      </c>
      <c r="C1181" s="230">
        <v>1.73220614576336</v>
      </c>
      <c r="D1181" s="230">
        <v>1.0458463550177099</v>
      </c>
      <c r="E1181" s="230">
        <v>1.6222736476453099</v>
      </c>
    </row>
    <row r="1182" spans="1:5" x14ac:dyDescent="0.25">
      <c r="A1182" s="230">
        <v>15768.6051371879</v>
      </c>
      <c r="B1182" s="230">
        <v>3.64833424693713</v>
      </c>
      <c r="C1182" s="230">
        <v>1.7321873906890499</v>
      </c>
      <c r="D1182" s="230">
        <v>1.0459580080993001</v>
      </c>
      <c r="E1182" s="230">
        <v>1.6217179457216599</v>
      </c>
    </row>
    <row r="1183" spans="1:5" x14ac:dyDescent="0.25">
      <c r="A1183" s="230">
        <v>15770.597962594</v>
      </c>
      <c r="B1183" s="230">
        <v>0.92954256861024198</v>
      </c>
      <c r="C1183" s="230">
        <v>1.7321799588673199</v>
      </c>
      <c r="D1183" s="230"/>
      <c r="E1183" s="230">
        <v>1.62149697672476</v>
      </c>
    </row>
    <row r="1184" spans="1:5" x14ac:dyDescent="0.25">
      <c r="A1184" s="230">
        <v>15770.597962594</v>
      </c>
      <c r="B1184" s="230">
        <v>1.0358156717547899</v>
      </c>
      <c r="C1184" s="230">
        <v>1.7321799588673199</v>
      </c>
      <c r="D1184" s="230"/>
      <c r="E1184" s="230">
        <v>1.62149697672476</v>
      </c>
    </row>
    <row r="1185" spans="1:5" x14ac:dyDescent="0.25">
      <c r="A1185" s="230">
        <v>15770.597962594</v>
      </c>
      <c r="B1185" s="230">
        <v>1.3854117592776201</v>
      </c>
      <c r="C1185" s="230">
        <v>1.7321799588673199</v>
      </c>
      <c r="D1185" s="230"/>
      <c r="E1185" s="230">
        <v>1.62149697672476</v>
      </c>
    </row>
    <row r="1186" spans="1:5" x14ac:dyDescent="0.25">
      <c r="A1186" s="230">
        <v>15770.881089321199</v>
      </c>
      <c r="B1186" s="230">
        <v>1.23897106658335</v>
      </c>
      <c r="C1186" s="230">
        <v>1.7321789036474999</v>
      </c>
      <c r="D1186" s="230">
        <v>1.04600877698852</v>
      </c>
      <c r="E1186" s="230">
        <v>1.62146558299167</v>
      </c>
    </row>
    <row r="1187" spans="1:5" x14ac:dyDescent="0.25">
      <c r="A1187" s="230">
        <v>15772.252367548301</v>
      </c>
      <c r="B1187" s="230">
        <v>2.0968700641954801</v>
      </c>
      <c r="C1187" s="230">
        <v>1.73217379805901</v>
      </c>
      <c r="D1187" s="230">
        <v>1.04603944417512</v>
      </c>
      <c r="E1187" s="230">
        <v>1.6213135296432</v>
      </c>
    </row>
    <row r="1188" spans="1:5" x14ac:dyDescent="0.25">
      <c r="A1188" s="230">
        <v>15772.3690934724</v>
      </c>
      <c r="B1188" s="230">
        <v>1.7470362012016201</v>
      </c>
      <c r="C1188" s="230">
        <v>1.7321733638955501</v>
      </c>
      <c r="D1188" s="230">
        <v>1.0460420569464199</v>
      </c>
      <c r="E1188" s="230">
        <v>1.62130058427572</v>
      </c>
    </row>
    <row r="1189" spans="1:5" x14ac:dyDescent="0.25">
      <c r="A1189" s="230">
        <v>15774.4112077097</v>
      </c>
      <c r="B1189" s="230">
        <v>1.0084828748430801</v>
      </c>
      <c r="C1189" s="230">
        <v>1.7321657686024501</v>
      </c>
      <c r="D1189" s="230">
        <v>1.0460877672503801</v>
      </c>
      <c r="E1189" s="230">
        <v>1.62107408094378</v>
      </c>
    </row>
    <row r="1190" spans="1:5" x14ac:dyDescent="0.25">
      <c r="A1190" s="230">
        <v>15777.065521910499</v>
      </c>
      <c r="B1190" s="230">
        <v>2.3459389520267702</v>
      </c>
      <c r="C1190" s="230">
        <v>1.7321559285841599</v>
      </c>
      <c r="D1190" s="230">
        <v>1.0461473060047799</v>
      </c>
      <c r="E1190" s="230">
        <v>1.62077963271819</v>
      </c>
    </row>
    <row r="1191" spans="1:5" x14ac:dyDescent="0.25">
      <c r="A1191" s="230">
        <v>15778.0127780598</v>
      </c>
      <c r="B1191" s="230">
        <v>1.69826819250753</v>
      </c>
      <c r="C1191" s="230">
        <v>1.73215241860433</v>
      </c>
      <c r="D1191" s="230">
        <v>1.0461685538477099</v>
      </c>
      <c r="E1191" s="230">
        <v>1.6206745348540299</v>
      </c>
    </row>
    <row r="1192" spans="1:5" x14ac:dyDescent="0.25">
      <c r="A1192" s="230">
        <v>15778.667074318701</v>
      </c>
      <c r="B1192" s="230">
        <v>1.0610392673522999</v>
      </c>
      <c r="C1192" s="230">
        <v>1.7321499941633101</v>
      </c>
      <c r="D1192" s="230">
        <v>1.0461832303258201</v>
      </c>
      <c r="E1192" s="230">
        <v>1.62060193525567</v>
      </c>
    </row>
    <row r="1193" spans="1:5" x14ac:dyDescent="0.25">
      <c r="A1193" s="230">
        <v>15779.007519074599</v>
      </c>
      <c r="B1193" s="230">
        <v>1.5705152476995099</v>
      </c>
      <c r="C1193" s="230">
        <v>1.7321487326732401</v>
      </c>
      <c r="D1193" s="230">
        <v>1.0461908814165699</v>
      </c>
      <c r="E1193" s="230">
        <v>1.6205641600854801</v>
      </c>
    </row>
    <row r="1194" spans="1:5" x14ac:dyDescent="0.25">
      <c r="A1194" s="230">
        <v>15780.733593159301</v>
      </c>
      <c r="B1194" s="230">
        <v>1.2418556097245199</v>
      </c>
      <c r="C1194" s="230">
        <v>1.73214234487494</v>
      </c>
      <c r="D1194" s="230">
        <v>1.0462297314898401</v>
      </c>
      <c r="E1194" s="230">
        <v>1.6203726172527899</v>
      </c>
    </row>
    <row r="1195" spans="1:5" x14ac:dyDescent="0.25">
      <c r="A1195" s="230">
        <v>15784.136214628499</v>
      </c>
      <c r="B1195" s="230">
        <v>1.1092549466216199</v>
      </c>
      <c r="C1195" s="230">
        <v>1.7321298194199699</v>
      </c>
      <c r="D1195" s="230">
        <v>1.0463063169009601</v>
      </c>
      <c r="E1195" s="230">
        <v>1.61999495103341</v>
      </c>
    </row>
    <row r="1196" spans="1:5" x14ac:dyDescent="0.25">
      <c r="A1196" s="230">
        <v>15789.994568279801</v>
      </c>
      <c r="B1196" s="230">
        <v>0.96700912583076404</v>
      </c>
      <c r="C1196" s="230">
        <v>1.73210826205626</v>
      </c>
      <c r="D1196" s="230">
        <v>1.0464385426632099</v>
      </c>
      <c r="E1196" s="230">
        <v>1.6193444216839401</v>
      </c>
    </row>
    <row r="1197" spans="1:5" x14ac:dyDescent="0.25">
      <c r="A1197" s="230">
        <v>15797.154935726299</v>
      </c>
      <c r="B1197" s="230">
        <v>2.0611391927658902</v>
      </c>
      <c r="C1197" s="230">
        <v>1.73208211933499</v>
      </c>
      <c r="D1197" s="230">
        <v>1.04660084666233</v>
      </c>
      <c r="E1197" s="230">
        <v>1.6185490291681299</v>
      </c>
    </row>
    <row r="1198" spans="1:5" x14ac:dyDescent="0.25">
      <c r="A1198" s="230">
        <v>15799.2492747907</v>
      </c>
      <c r="B1198" s="230">
        <v>1.4828637449287401</v>
      </c>
      <c r="C1198" s="230">
        <v>1.7320744735597</v>
      </c>
      <c r="D1198" s="230">
        <v>1.04664843478833</v>
      </c>
      <c r="E1198" s="230">
        <v>1.6183162822394701</v>
      </c>
    </row>
    <row r="1199" spans="1:5" x14ac:dyDescent="0.25">
      <c r="A1199" s="230">
        <v>15799.4768887667</v>
      </c>
      <c r="B1199" s="230">
        <v>0.93265156339952204</v>
      </c>
      <c r="C1199" s="230">
        <v>1.7320736436395301</v>
      </c>
      <c r="D1199" s="230">
        <v>1.04665361144425</v>
      </c>
      <c r="E1199" s="230">
        <v>1.6182909841881601</v>
      </c>
    </row>
    <row r="1200" spans="1:5" x14ac:dyDescent="0.25">
      <c r="A1200" s="230">
        <v>15800.607020289501</v>
      </c>
      <c r="B1200" s="230">
        <v>1.16071051904689</v>
      </c>
      <c r="C1200" s="230">
        <v>1.73206954393525</v>
      </c>
      <c r="D1200" s="230">
        <v>1.0466793243946499</v>
      </c>
      <c r="E1200" s="230">
        <v>1.6181653739383099</v>
      </c>
    </row>
    <row r="1201" spans="1:5" x14ac:dyDescent="0.25">
      <c r="A1201" s="230">
        <v>15801.458775857</v>
      </c>
      <c r="B1201" s="230">
        <v>0.92539156178397297</v>
      </c>
      <c r="C1201" s="230">
        <v>1.7320664540772199</v>
      </c>
      <c r="D1201" s="230">
        <v>1.04669871490418</v>
      </c>
      <c r="E1201" s="230">
        <v>1.61807069373951</v>
      </c>
    </row>
    <row r="1202" spans="1:5" x14ac:dyDescent="0.25">
      <c r="A1202" s="230">
        <v>15804.4665713919</v>
      </c>
      <c r="B1202" s="230">
        <v>1.6939311323441999</v>
      </c>
      <c r="C1202" s="230">
        <v>1.73205554289387</v>
      </c>
      <c r="D1202" s="230">
        <v>1.04676730019382</v>
      </c>
      <c r="E1202" s="230">
        <v>1.6177363102987401</v>
      </c>
    </row>
    <row r="1203" spans="1:5" x14ac:dyDescent="0.25">
      <c r="A1203" s="230">
        <v>15804.6621541561</v>
      </c>
      <c r="B1203" s="230">
        <v>3.9858020170531598</v>
      </c>
      <c r="C1203" s="230">
        <v>1.7320548333910599</v>
      </c>
      <c r="D1203" s="230">
        <v>1.04677176401287</v>
      </c>
      <c r="E1203" s="230">
        <v>1.6177145568617901</v>
      </c>
    </row>
    <row r="1204" spans="1:5" x14ac:dyDescent="0.25">
      <c r="A1204" s="230">
        <v>15812.0082310824</v>
      </c>
      <c r="B1204" s="230">
        <v>2.0282476500106399</v>
      </c>
      <c r="C1204" s="230">
        <v>1.732028330666</v>
      </c>
      <c r="D1204" s="230">
        <v>1.04693967557558</v>
      </c>
      <c r="E1204" s="230">
        <v>1.6168974990709599</v>
      </c>
    </row>
    <row r="1205" spans="1:5" x14ac:dyDescent="0.25">
      <c r="A1205" s="230">
        <v>15812.9453349635</v>
      </c>
      <c r="B1205" s="230">
        <v>1.86267277026988</v>
      </c>
      <c r="C1205" s="230">
        <v>1.732024968792</v>
      </c>
      <c r="D1205" s="230">
        <v>1.04696115485302</v>
      </c>
      <c r="E1205" s="230">
        <v>1.6167932709183701</v>
      </c>
    </row>
    <row r="1206" spans="1:5" x14ac:dyDescent="0.25">
      <c r="A1206" s="230">
        <v>15817.436371920199</v>
      </c>
      <c r="B1206" s="230">
        <v>1.9714440212206901</v>
      </c>
      <c r="C1206" s="230">
        <v>1.73200885713065</v>
      </c>
      <c r="D1206" s="230">
        <v>1.04706421717805</v>
      </c>
      <c r="E1206" s="230">
        <v>1.6162935040378199</v>
      </c>
    </row>
    <row r="1207" spans="1:5" x14ac:dyDescent="0.25">
      <c r="A1207" s="230">
        <v>15818.844312023701</v>
      </c>
      <c r="B1207" s="230">
        <v>-7.7309901782696103E-2</v>
      </c>
      <c r="C1207" s="230">
        <v>1.7320038218259699</v>
      </c>
      <c r="D1207" s="230">
        <v>1.04709657804404</v>
      </c>
      <c r="E1207" s="230">
        <v>1.6161367823614501</v>
      </c>
    </row>
    <row r="1208" spans="1:5" x14ac:dyDescent="0.25">
      <c r="A1208" s="230">
        <v>15819.0483634514</v>
      </c>
      <c r="B1208" s="230">
        <v>1.9167142104225201</v>
      </c>
      <c r="C1208" s="230">
        <v>1.7320030920640199</v>
      </c>
      <c r="D1208" s="230">
        <v>1.04710127509241</v>
      </c>
      <c r="E1208" s="230">
        <v>1.6161140671401799</v>
      </c>
    </row>
    <row r="1209" spans="1:5" x14ac:dyDescent="0.25">
      <c r="A1209" s="230">
        <v>15821.426341533501</v>
      </c>
      <c r="B1209" s="230">
        <v>1.56686207277394</v>
      </c>
      <c r="C1209" s="230">
        <v>1.7319946251771701</v>
      </c>
      <c r="D1209" s="230">
        <v>1.0471560136364699</v>
      </c>
      <c r="E1209" s="230">
        <v>1.61584934809891</v>
      </c>
    </row>
    <row r="1210" spans="1:5" x14ac:dyDescent="0.25">
      <c r="A1210" s="230">
        <v>15822.319887424201</v>
      </c>
      <c r="B1210" s="230">
        <v>0.82608301277220497</v>
      </c>
      <c r="C1210" s="230">
        <v>1.7319914444760101</v>
      </c>
      <c r="D1210" s="230">
        <v>1.0471765821192001</v>
      </c>
      <c r="E1210" s="230">
        <v>1.6157498537078401</v>
      </c>
    </row>
    <row r="1211" spans="1:5" x14ac:dyDescent="0.25">
      <c r="A1211" s="230">
        <v>15824.138118517099</v>
      </c>
      <c r="B1211" s="230">
        <v>1.6986095305065601</v>
      </c>
      <c r="C1211" s="230">
        <v>1.7319849722289899</v>
      </c>
      <c r="D1211" s="230">
        <v>1.0472184996478</v>
      </c>
      <c r="E1211" s="230">
        <v>1.6155473976311101</v>
      </c>
    </row>
    <row r="1212" spans="1:5" x14ac:dyDescent="0.25">
      <c r="A1212" s="230">
        <v>15825.3279692333</v>
      </c>
      <c r="B1212" s="230">
        <v>1.05721971585562</v>
      </c>
      <c r="C1212" s="230">
        <v>1.7319807367894999</v>
      </c>
      <c r="D1212" s="230">
        <v>1.0472459480812499</v>
      </c>
      <c r="E1212" s="230">
        <v>1.61541488589937</v>
      </c>
    </row>
    <row r="1213" spans="1:5" x14ac:dyDescent="0.25">
      <c r="A1213" s="230">
        <v>15826.433799742599</v>
      </c>
      <c r="B1213" s="230">
        <v>0.72121590370470801</v>
      </c>
      <c r="C1213" s="230">
        <v>1.73197680043166</v>
      </c>
      <c r="D1213" s="230"/>
      <c r="E1213" s="230">
        <v>1.61529172438508</v>
      </c>
    </row>
    <row r="1214" spans="1:5" x14ac:dyDescent="0.25">
      <c r="A1214" s="230">
        <v>15826.433799742599</v>
      </c>
      <c r="B1214" s="230">
        <v>1.0498426425429499</v>
      </c>
      <c r="C1214" s="230">
        <v>1.73197680043166</v>
      </c>
      <c r="D1214" s="230"/>
      <c r="E1214" s="230">
        <v>1.61529172438508</v>
      </c>
    </row>
    <row r="1215" spans="1:5" x14ac:dyDescent="0.25">
      <c r="A1215" s="230">
        <v>15826.433799742599</v>
      </c>
      <c r="B1215" s="230">
        <v>0.81234666695282298</v>
      </c>
      <c r="C1215" s="230">
        <v>1.73197680043166</v>
      </c>
      <c r="D1215" s="230"/>
      <c r="E1215" s="230">
        <v>1.61529172438508</v>
      </c>
    </row>
    <row r="1216" spans="1:5" x14ac:dyDescent="0.25">
      <c r="A1216" s="230">
        <v>15826.4833593726</v>
      </c>
      <c r="B1216" s="230">
        <v>2.5241206670136198</v>
      </c>
      <c r="C1216" s="230">
        <v>1.7319766240172501</v>
      </c>
      <c r="D1216" s="230"/>
      <c r="E1216" s="230">
        <v>1.6152862040345499</v>
      </c>
    </row>
    <row r="1217" spans="1:5" x14ac:dyDescent="0.25">
      <c r="A1217" s="230">
        <v>15829.561786829699</v>
      </c>
      <c r="B1217" s="230">
        <v>1.2332475292626399</v>
      </c>
      <c r="C1217" s="230">
        <v>1.73196569431684</v>
      </c>
      <c r="D1217" s="230">
        <v>1.04734377711194</v>
      </c>
      <c r="E1217" s="230">
        <v>1.61494326958207</v>
      </c>
    </row>
    <row r="1218" spans="1:5" x14ac:dyDescent="0.25">
      <c r="A1218" s="230">
        <v>15832.521024377</v>
      </c>
      <c r="B1218" s="230">
        <v>2.4111938364560501</v>
      </c>
      <c r="C1218" s="230">
        <v>1.73195525183012</v>
      </c>
      <c r="D1218" s="230">
        <v>1.04741227693143</v>
      </c>
      <c r="E1218" s="230">
        <v>1.6146135405658599</v>
      </c>
    </row>
    <row r="1219" spans="1:5" x14ac:dyDescent="0.25">
      <c r="A1219" s="230">
        <v>15834.1334503533</v>
      </c>
      <c r="B1219" s="230">
        <v>1.58545495695142</v>
      </c>
      <c r="C1219" s="230">
        <v>1.7319495619398699</v>
      </c>
      <c r="D1219" s="230">
        <v>1.04744965029658</v>
      </c>
      <c r="E1219" s="230">
        <v>1.61443387819595</v>
      </c>
    </row>
    <row r="1220" spans="1:5" x14ac:dyDescent="0.25">
      <c r="A1220" s="230">
        <v>15834.6138074228</v>
      </c>
      <c r="B1220" s="230">
        <v>1.8644704895731401</v>
      </c>
      <c r="C1220" s="230">
        <v>1.73194786686733</v>
      </c>
      <c r="D1220" s="230">
        <v>1.0474607950919099</v>
      </c>
      <c r="E1220" s="230">
        <v>1.6143803422812599</v>
      </c>
    </row>
    <row r="1221" spans="1:5" x14ac:dyDescent="0.25">
      <c r="A1221" s="230">
        <v>15836.930645229</v>
      </c>
      <c r="B1221" s="230">
        <v>1.7515098446113</v>
      </c>
      <c r="C1221" s="230">
        <v>1.7319396912654601</v>
      </c>
      <c r="D1221" s="230">
        <v>1.0475145586299599</v>
      </c>
      <c r="E1221" s="230">
        <v>1.6141220596486501</v>
      </c>
    </row>
    <row r="1222" spans="1:5" x14ac:dyDescent="0.25">
      <c r="A1222" s="230">
        <v>15837.1773048616</v>
      </c>
      <c r="B1222" s="230">
        <v>0.99643303798364602</v>
      </c>
      <c r="C1222" s="230">
        <v>1.73193882562983</v>
      </c>
      <c r="D1222" s="230">
        <v>1.0475202867301201</v>
      </c>
      <c r="E1222" s="230">
        <v>1.6140945618673701</v>
      </c>
    </row>
    <row r="1223" spans="1:5" x14ac:dyDescent="0.25">
      <c r="A1223" s="230">
        <v>15838.325122284299</v>
      </c>
      <c r="B1223" s="230">
        <v>0.75513807799991695</v>
      </c>
      <c r="C1223" s="230">
        <v>1.73193479744067</v>
      </c>
      <c r="D1223" s="230">
        <v>1.04754695279879</v>
      </c>
      <c r="E1223" s="230">
        <v>1.61396660241122</v>
      </c>
    </row>
    <row r="1224" spans="1:5" x14ac:dyDescent="0.25">
      <c r="A1224" s="230">
        <v>15841.015505416701</v>
      </c>
      <c r="B1224" s="230">
        <v>1.0029368021479601</v>
      </c>
      <c r="C1224" s="230">
        <v>1.7319253557194001</v>
      </c>
      <c r="D1224" s="230">
        <v>1.0476095182396701</v>
      </c>
      <c r="E1224" s="230">
        <v>1.61366667655725</v>
      </c>
    </row>
    <row r="1225" spans="1:5" x14ac:dyDescent="0.25">
      <c r="A1225" s="230">
        <v>15841.335288981099</v>
      </c>
      <c r="B1225" s="230">
        <v>2.9947656801720499</v>
      </c>
      <c r="C1225" s="230">
        <v>1.7319242334601801</v>
      </c>
      <c r="D1225" s="230">
        <v>1.0476169630016501</v>
      </c>
      <c r="E1225" s="230">
        <v>1.6136310173595201</v>
      </c>
    </row>
    <row r="1226" spans="1:5" x14ac:dyDescent="0.25">
      <c r="A1226" s="230">
        <v>15841.7446306771</v>
      </c>
      <c r="B1226" s="230">
        <v>1.79687611891282</v>
      </c>
      <c r="C1226" s="230">
        <v>1.7319227969026301</v>
      </c>
      <c r="D1226" s="230">
        <v>1.0476264927331</v>
      </c>
      <c r="E1226" s="230">
        <v>1.6135853698834799</v>
      </c>
    </row>
    <row r="1227" spans="1:5" x14ac:dyDescent="0.25">
      <c r="A1227" s="230">
        <v>15843.0383122982</v>
      </c>
      <c r="B1227" s="230">
        <v>0.66986374699658002</v>
      </c>
      <c r="C1227" s="230">
        <v>1.7319182825407</v>
      </c>
      <c r="D1227" s="230">
        <v>1.0476566164864001</v>
      </c>
      <c r="E1227" s="230">
        <v>1.61344109654732</v>
      </c>
    </row>
    <row r="1228" spans="1:5" x14ac:dyDescent="0.25">
      <c r="A1228" s="230">
        <v>15843.175612707801</v>
      </c>
      <c r="B1228" s="230">
        <v>2.5491786320514902</v>
      </c>
      <c r="C1228" s="230">
        <v>1.7319178034245599</v>
      </c>
      <c r="D1228" s="230">
        <v>1.0476598155591901</v>
      </c>
      <c r="E1228" s="230">
        <v>1.6134257844617601</v>
      </c>
    </row>
    <row r="1229" spans="1:5" x14ac:dyDescent="0.25">
      <c r="A1229" s="230">
        <v>15845.683228993201</v>
      </c>
      <c r="B1229" s="230">
        <v>1.3810075262596</v>
      </c>
      <c r="C1229" s="230">
        <v>1.7319090529813801</v>
      </c>
      <c r="D1229" s="230">
        <v>1.0477182736043</v>
      </c>
      <c r="E1229" s="230">
        <v>1.6131460700163101</v>
      </c>
    </row>
    <row r="1230" spans="1:5" x14ac:dyDescent="0.25">
      <c r="A1230" s="230">
        <v>15863.6673612862</v>
      </c>
      <c r="B1230" s="230">
        <v>0.75427067848128404</v>
      </c>
      <c r="C1230" s="230">
        <v>1.7318468403859999</v>
      </c>
      <c r="D1230" s="230">
        <v>1.0481397046960099</v>
      </c>
      <c r="E1230" s="230">
        <v>1.61113851644422</v>
      </c>
    </row>
    <row r="1231" spans="1:5" x14ac:dyDescent="0.25">
      <c r="A1231" s="230">
        <v>15864.0493755076</v>
      </c>
      <c r="B1231" s="230">
        <v>1.36663301314548</v>
      </c>
      <c r="C1231" s="230">
        <v>1.73184552828676</v>
      </c>
      <c r="D1231" s="230">
        <v>1.0481486868258101</v>
      </c>
      <c r="E1231" s="230">
        <v>1.6110958410243199</v>
      </c>
    </row>
    <row r="1232" spans="1:5" x14ac:dyDescent="0.25">
      <c r="A1232" s="230">
        <v>15865.6841875188</v>
      </c>
      <c r="B1232" s="230">
        <v>1.9325026844428499</v>
      </c>
      <c r="C1232" s="230">
        <v>1.7318399132194</v>
      </c>
      <c r="D1232" s="230">
        <v>1.0481871966680201</v>
      </c>
      <c r="E1232" s="230">
        <v>1.6109131989118599</v>
      </c>
    </row>
    <row r="1233" spans="1:5" x14ac:dyDescent="0.25">
      <c r="A1233" s="230">
        <v>15869.9304256824</v>
      </c>
      <c r="B1233" s="230">
        <v>1.88530846871178</v>
      </c>
      <c r="C1233" s="230">
        <v>1.73182537421623</v>
      </c>
      <c r="D1233" s="230">
        <v>1.04828734779016</v>
      </c>
      <c r="E1233" s="230">
        <v>1.61043869583765</v>
      </c>
    </row>
    <row r="1234" spans="1:5" x14ac:dyDescent="0.25">
      <c r="A1234" s="230">
        <v>15871.8624062079</v>
      </c>
      <c r="B1234" s="230">
        <v>1.9663509281938201</v>
      </c>
      <c r="C1234" s="230">
        <v>1.73181879556604</v>
      </c>
      <c r="D1234" s="230">
        <v>1.0483329553094201</v>
      </c>
      <c r="E1234" s="230">
        <v>1.6102227503396001</v>
      </c>
    </row>
    <row r="1235" spans="1:5" x14ac:dyDescent="0.25">
      <c r="A1235" s="230">
        <v>15880.747304210699</v>
      </c>
      <c r="B1235" s="230">
        <v>1.5567666223418799</v>
      </c>
      <c r="C1235" s="230">
        <v>1.7317886394866799</v>
      </c>
      <c r="D1235" s="230">
        <v>1.04854333913923</v>
      </c>
      <c r="E1235" s="230">
        <v>1.6092292207685901</v>
      </c>
    </row>
    <row r="1236" spans="1:5" x14ac:dyDescent="0.25">
      <c r="A1236" s="230">
        <v>15880.9116770289</v>
      </c>
      <c r="B1236" s="230">
        <v>2.1235838865836199</v>
      </c>
      <c r="C1236" s="230">
        <v>1.7317880830575301</v>
      </c>
      <c r="D1236" s="230">
        <v>1.04854723817035</v>
      </c>
      <c r="E1236" s="230">
        <v>1.60921083139718</v>
      </c>
    </row>
    <row r="1237" spans="1:5" x14ac:dyDescent="0.25">
      <c r="A1237" s="230">
        <v>15882.3481401634</v>
      </c>
      <c r="B1237" s="230">
        <v>1.0030142330726299</v>
      </c>
      <c r="C1237" s="230">
        <v>1.73178323647211</v>
      </c>
      <c r="D1237" s="230">
        <v>1.04858131201865</v>
      </c>
      <c r="E1237" s="230">
        <v>1.60905012566503</v>
      </c>
    </row>
    <row r="1238" spans="1:5" x14ac:dyDescent="0.25">
      <c r="A1238" s="230">
        <v>15884.6553782514</v>
      </c>
      <c r="B1238" s="230">
        <v>2.1834718321748898</v>
      </c>
      <c r="C1238" s="230">
        <v>1.7317754627309201</v>
      </c>
      <c r="D1238" s="230">
        <v>1.0486361634313499</v>
      </c>
      <c r="E1238" s="230">
        <v>1.6087919780312001</v>
      </c>
    </row>
    <row r="1239" spans="1:5" x14ac:dyDescent="0.25">
      <c r="A1239" s="230">
        <v>15887.848666964799</v>
      </c>
      <c r="B1239" s="230">
        <v>1.6411607622865101</v>
      </c>
      <c r="C1239" s="230">
        <v>1.73176474085845</v>
      </c>
      <c r="D1239" s="230">
        <v>1.0487121000055</v>
      </c>
      <c r="E1239" s="230">
        <v>1.60843462466232</v>
      </c>
    </row>
    <row r="1240" spans="1:5" x14ac:dyDescent="0.25">
      <c r="A1240" s="230">
        <v>15889.932254048899</v>
      </c>
      <c r="B1240" s="230">
        <v>0.90969783325098896</v>
      </c>
      <c r="C1240" s="230">
        <v>1.7317577499454599</v>
      </c>
      <c r="D1240" s="230">
        <v>1.0487616891271401</v>
      </c>
      <c r="E1240" s="230">
        <v>1.6082013582783701</v>
      </c>
    </row>
    <row r="1241" spans="1:5" x14ac:dyDescent="0.25">
      <c r="A1241" s="230">
        <v>15890.4154819219</v>
      </c>
      <c r="B1241" s="230">
        <v>0.98280966043247098</v>
      </c>
      <c r="C1241" s="230">
        <v>1.73175613651229</v>
      </c>
      <c r="D1241" s="230">
        <v>1.0487732013683699</v>
      </c>
      <c r="E1241" s="230">
        <v>1.6081472588748</v>
      </c>
    </row>
    <row r="1242" spans="1:5" x14ac:dyDescent="0.25">
      <c r="A1242" s="230">
        <v>15890.5645121117</v>
      </c>
      <c r="B1242" s="230">
        <v>1.0503411476029201</v>
      </c>
      <c r="C1242" s="230">
        <v>1.73175563892044</v>
      </c>
      <c r="D1242" s="230">
        <v>1.0487767526824201</v>
      </c>
      <c r="E1242" s="230">
        <v>1.6081305743149199</v>
      </c>
    </row>
    <row r="1243" spans="1:5" x14ac:dyDescent="0.25">
      <c r="A1243" s="230">
        <v>15894.376741433</v>
      </c>
      <c r="B1243" s="230">
        <v>1.8118787360395401</v>
      </c>
      <c r="C1243" s="230">
        <v>1.7317429103972</v>
      </c>
      <c r="D1243" s="230">
        <v>1.0488676754901001</v>
      </c>
      <c r="E1243" s="230">
        <v>1.6077037791234401</v>
      </c>
    </row>
    <row r="1244" spans="1:5" x14ac:dyDescent="0.25">
      <c r="A1244" s="230">
        <v>15896.504476522599</v>
      </c>
      <c r="B1244" s="230">
        <v>1.37554728221538</v>
      </c>
      <c r="C1244" s="230">
        <v>1.7317358145038899</v>
      </c>
      <c r="D1244" s="230"/>
      <c r="E1244" s="230">
        <v>1.60746547168736</v>
      </c>
    </row>
    <row r="1245" spans="1:5" x14ac:dyDescent="0.25">
      <c r="A1245" s="230">
        <v>15896.504476522599</v>
      </c>
      <c r="B1245" s="230">
        <v>1.34500420878365</v>
      </c>
      <c r="C1245" s="230">
        <v>1.7317358145038899</v>
      </c>
      <c r="D1245" s="230"/>
      <c r="E1245" s="230">
        <v>1.60746547168736</v>
      </c>
    </row>
    <row r="1246" spans="1:5" x14ac:dyDescent="0.25">
      <c r="A1246" s="230">
        <v>15896.504476522599</v>
      </c>
      <c r="B1246" s="230">
        <v>0.98734641045035199</v>
      </c>
      <c r="C1246" s="230">
        <v>1.7317358145038899</v>
      </c>
      <c r="D1246" s="230"/>
      <c r="E1246" s="230">
        <v>1.60746547168736</v>
      </c>
    </row>
    <row r="1247" spans="1:5" x14ac:dyDescent="0.25">
      <c r="A1247" s="230">
        <v>15896.504476522599</v>
      </c>
      <c r="B1247" s="230">
        <v>1.0341806484627201</v>
      </c>
      <c r="C1247" s="230">
        <v>1.7317358145038899</v>
      </c>
      <c r="D1247" s="230"/>
      <c r="E1247" s="230">
        <v>1.60746547168736</v>
      </c>
    </row>
    <row r="1248" spans="1:5" x14ac:dyDescent="0.25">
      <c r="A1248" s="230">
        <v>15896.504476522599</v>
      </c>
      <c r="B1248" s="230">
        <v>0.93107332711508395</v>
      </c>
      <c r="C1248" s="230">
        <v>1.7317358145038899</v>
      </c>
      <c r="D1248" s="230"/>
      <c r="E1248" s="230">
        <v>1.60746547168736</v>
      </c>
    </row>
    <row r="1249" spans="1:5" x14ac:dyDescent="0.25">
      <c r="A1249" s="230">
        <v>15896.504476522599</v>
      </c>
      <c r="B1249" s="230">
        <v>1.0811205766838099</v>
      </c>
      <c r="C1249" s="230">
        <v>1.7317358145038899</v>
      </c>
      <c r="D1249" s="230"/>
      <c r="E1249" s="230">
        <v>1.60746547168736</v>
      </c>
    </row>
    <row r="1250" spans="1:5" x14ac:dyDescent="0.25">
      <c r="A1250" s="230">
        <v>15896.504476522599</v>
      </c>
      <c r="B1250" s="230">
        <v>0.94923713261883003</v>
      </c>
      <c r="C1250" s="230">
        <v>1.7317358145038899</v>
      </c>
      <c r="D1250" s="230"/>
      <c r="E1250" s="230">
        <v>1.60746547168736</v>
      </c>
    </row>
    <row r="1251" spans="1:5" x14ac:dyDescent="0.25">
      <c r="A1251" s="230">
        <v>15896.504476522599</v>
      </c>
      <c r="B1251" s="230">
        <v>0.92512027576321398</v>
      </c>
      <c r="C1251" s="230">
        <v>1.7317358145038899</v>
      </c>
      <c r="D1251" s="230"/>
      <c r="E1251" s="230">
        <v>1.60746547168736</v>
      </c>
    </row>
    <row r="1252" spans="1:5" x14ac:dyDescent="0.25">
      <c r="A1252" s="230">
        <v>15897.070729977</v>
      </c>
      <c r="B1252" s="230">
        <v>1.24884033741539</v>
      </c>
      <c r="C1252" s="230">
        <v>1.7317339306178501</v>
      </c>
      <c r="D1252" s="230"/>
      <c r="E1252" s="230">
        <v>1.60740205100612</v>
      </c>
    </row>
    <row r="1253" spans="1:5" x14ac:dyDescent="0.25">
      <c r="A1253" s="230">
        <v>15897.9201101585</v>
      </c>
      <c r="B1253" s="230">
        <v>1.1254051281469799</v>
      </c>
      <c r="C1253" s="230">
        <v>1.7317311282058101</v>
      </c>
      <c r="D1253" s="230">
        <v>1.04895232102776</v>
      </c>
      <c r="E1253" s="230">
        <v>1.60730691998426</v>
      </c>
    </row>
    <row r="1254" spans="1:5" x14ac:dyDescent="0.25">
      <c r="A1254" s="230">
        <v>15898.486363612899</v>
      </c>
      <c r="B1254" s="230">
        <v>1.0073248308873699</v>
      </c>
      <c r="C1254" s="230">
        <v>1.73172926980492</v>
      </c>
      <c r="D1254" s="230">
        <v>1.0489658599757601</v>
      </c>
      <c r="E1254" s="230">
        <v>1.6072434896043899</v>
      </c>
    </row>
    <row r="1255" spans="1:5" x14ac:dyDescent="0.25">
      <c r="A1255" s="230">
        <v>15898.9110537037</v>
      </c>
      <c r="B1255" s="230">
        <v>0.97027829789764197</v>
      </c>
      <c r="C1255" s="230">
        <v>1.73172787600425</v>
      </c>
      <c r="D1255" s="230"/>
      <c r="E1255" s="230">
        <v>1.6071959084287499</v>
      </c>
    </row>
    <row r="1256" spans="1:5" x14ac:dyDescent="0.25">
      <c r="A1256" s="230">
        <v>15899.3357437944</v>
      </c>
      <c r="B1256" s="230">
        <v>1.12249107552125</v>
      </c>
      <c r="C1256" s="230">
        <v>1.7317264822035801</v>
      </c>
      <c r="D1256" s="230">
        <v>1.0489861745706299</v>
      </c>
      <c r="E1256" s="230">
        <v>1.60714832725311</v>
      </c>
    </row>
    <row r="1257" spans="1:5" x14ac:dyDescent="0.25">
      <c r="A1257" s="230">
        <v>15899.9019972488</v>
      </c>
      <c r="B1257" s="230">
        <v>1.02834101700831</v>
      </c>
      <c r="C1257" s="230">
        <v>1.73172462380269</v>
      </c>
      <c r="D1257" s="230">
        <v>1.0489997217409599</v>
      </c>
      <c r="E1257" s="230">
        <v>1.6070848856855999</v>
      </c>
    </row>
    <row r="1258" spans="1:5" x14ac:dyDescent="0.25">
      <c r="A1258" s="230">
        <v>15900.326687339601</v>
      </c>
      <c r="B1258" s="230">
        <v>1.0566477719074401</v>
      </c>
      <c r="C1258" s="230">
        <v>1.73172323000203</v>
      </c>
      <c r="D1258" s="230">
        <v>1.0490098842709401</v>
      </c>
      <c r="E1258" s="230">
        <v>1.60703730450996</v>
      </c>
    </row>
    <row r="1259" spans="1:5" x14ac:dyDescent="0.25">
      <c r="A1259" s="230">
        <v>15903.321162362001</v>
      </c>
      <c r="B1259" s="230">
        <v>0.99671658373239302</v>
      </c>
      <c r="C1259" s="230">
        <v>1.7317134023621199</v>
      </c>
      <c r="D1259" s="230">
        <v>1.0490815920671599</v>
      </c>
      <c r="E1259" s="230">
        <v>1.6067017902435501</v>
      </c>
    </row>
    <row r="1260" spans="1:5" x14ac:dyDescent="0.25">
      <c r="A1260" s="230">
        <v>15905.1136369089</v>
      </c>
      <c r="B1260" s="230">
        <v>1.5911679819790501</v>
      </c>
      <c r="C1260" s="230">
        <v>1.7317075195966101</v>
      </c>
      <c r="D1260" s="230">
        <v>1.04912455942807</v>
      </c>
      <c r="E1260" s="230">
        <v>1.6065009108686401</v>
      </c>
    </row>
    <row r="1261" spans="1:5" x14ac:dyDescent="0.25">
      <c r="A1261" s="230">
        <v>15906.1307852468</v>
      </c>
      <c r="B1261" s="230">
        <v>1.0174550564121301</v>
      </c>
      <c r="C1261" s="230">
        <v>1.7317041813929099</v>
      </c>
      <c r="D1261" s="230">
        <v>1.0491489558062399</v>
      </c>
      <c r="E1261" s="230">
        <v>1.60638687846631</v>
      </c>
    </row>
    <row r="1262" spans="1:5" x14ac:dyDescent="0.25">
      <c r="A1262" s="230">
        <v>15909.696193743701</v>
      </c>
      <c r="B1262" s="230">
        <v>1.2627443303614601</v>
      </c>
      <c r="C1262" s="230">
        <v>1.7316924799926401</v>
      </c>
      <c r="D1262" s="230">
        <v>1.04923455427516</v>
      </c>
      <c r="E1262" s="230">
        <v>1.6059871608626499</v>
      </c>
    </row>
    <row r="1263" spans="1:5" x14ac:dyDescent="0.25">
      <c r="A1263" s="230">
        <v>15911.573914807401</v>
      </c>
      <c r="B1263" s="230">
        <v>0.74615163396949402</v>
      </c>
      <c r="C1263" s="230">
        <v>1.7316863174545201</v>
      </c>
      <c r="D1263" s="230">
        <v>1.0492796854850399</v>
      </c>
      <c r="E1263" s="230">
        <v>1.6057766497347901</v>
      </c>
    </row>
    <row r="1264" spans="1:5" x14ac:dyDescent="0.25">
      <c r="A1264" s="230">
        <v>15911.967862755901</v>
      </c>
      <c r="B1264" s="230">
        <v>1.5791077401487601</v>
      </c>
      <c r="C1264" s="230">
        <v>1.7316850245472299</v>
      </c>
      <c r="D1264" s="230">
        <v>1.04928916464802</v>
      </c>
      <c r="E1264" s="230">
        <v>1.6057324842681799</v>
      </c>
    </row>
    <row r="1265" spans="1:5" x14ac:dyDescent="0.25">
      <c r="A1265" s="230">
        <v>15914.240421230799</v>
      </c>
      <c r="B1265" s="230">
        <v>2.5318848525343101</v>
      </c>
      <c r="C1265" s="230">
        <v>1.73167756618268</v>
      </c>
      <c r="D1265" s="230">
        <v>1.0493438468776</v>
      </c>
      <c r="E1265" s="230">
        <v>1.60547761517268</v>
      </c>
    </row>
    <row r="1266" spans="1:5" x14ac:dyDescent="0.25">
      <c r="A1266" s="230">
        <v>15915.964510485101</v>
      </c>
      <c r="B1266" s="230">
        <v>1.3766802869513499</v>
      </c>
      <c r="C1266" s="230">
        <v>1.73167190785251</v>
      </c>
      <c r="D1266" s="230">
        <v>1.0493853493049401</v>
      </c>
      <c r="E1266" s="230">
        <v>1.60528421734326</v>
      </c>
    </row>
    <row r="1267" spans="1:5" x14ac:dyDescent="0.25">
      <c r="A1267" s="230">
        <v>15917.1456742135</v>
      </c>
      <c r="B1267" s="230">
        <v>1.3907566756510501</v>
      </c>
      <c r="C1267" s="230">
        <v>1.7316680313627399</v>
      </c>
      <c r="D1267" s="230">
        <v>1.04941381894578</v>
      </c>
      <c r="E1267" s="230">
        <v>1.6051517215918401</v>
      </c>
    </row>
    <row r="1268" spans="1:5" x14ac:dyDescent="0.25">
      <c r="A1268" s="230">
        <v>15919.062575887699</v>
      </c>
      <c r="B1268" s="230">
        <v>0.63293971510043301</v>
      </c>
      <c r="C1268" s="230">
        <v>1.7316617402368299</v>
      </c>
      <c r="D1268" s="230">
        <v>1.0494600221104</v>
      </c>
      <c r="E1268" s="230">
        <v>1.6049366538496601</v>
      </c>
    </row>
    <row r="1269" spans="1:5" x14ac:dyDescent="0.25">
      <c r="A1269" s="230">
        <v>15920.029082586199</v>
      </c>
      <c r="B1269" s="230">
        <v>1.1969539145911099</v>
      </c>
      <c r="C1269" s="230">
        <v>1.73165856823515</v>
      </c>
      <c r="D1269" s="230">
        <v>1.0494833343396199</v>
      </c>
      <c r="E1269" s="230">
        <v>1.60482819850134</v>
      </c>
    </row>
    <row r="1270" spans="1:5" x14ac:dyDescent="0.25">
      <c r="A1270" s="230">
        <v>15920.4945381201</v>
      </c>
      <c r="B1270" s="230">
        <v>1.6291888884289301</v>
      </c>
      <c r="C1270" s="230">
        <v>1.7316570406453999</v>
      </c>
      <c r="D1270" s="230"/>
      <c r="E1270" s="230">
        <v>1.60477596798692</v>
      </c>
    </row>
    <row r="1271" spans="1:5" x14ac:dyDescent="0.25">
      <c r="A1271" s="230">
        <v>15920.4945381201</v>
      </c>
      <c r="B1271" s="230">
        <v>3.2789757502878398</v>
      </c>
      <c r="C1271" s="230">
        <v>1.7316570406453999</v>
      </c>
      <c r="D1271" s="230"/>
      <c r="E1271" s="230">
        <v>1.60477596798692</v>
      </c>
    </row>
    <row r="1272" spans="1:5" x14ac:dyDescent="0.25">
      <c r="A1272" s="230">
        <v>15920.4945381201</v>
      </c>
      <c r="B1272" s="230">
        <v>1.48009037575956</v>
      </c>
      <c r="C1272" s="230">
        <v>1.7316570406453999</v>
      </c>
      <c r="D1272" s="230"/>
      <c r="E1272" s="230">
        <v>1.60477596798692</v>
      </c>
    </row>
    <row r="1273" spans="1:5" x14ac:dyDescent="0.25">
      <c r="A1273" s="230">
        <v>15920.4945381201</v>
      </c>
      <c r="B1273" s="230">
        <v>1.5672911684497099</v>
      </c>
      <c r="C1273" s="230">
        <v>1.7316570406453999</v>
      </c>
      <c r="D1273" s="230"/>
      <c r="E1273" s="230">
        <v>1.60477596798692</v>
      </c>
    </row>
    <row r="1274" spans="1:5" x14ac:dyDescent="0.25">
      <c r="A1274" s="230">
        <v>15920.4945381201</v>
      </c>
      <c r="B1274" s="230">
        <v>1.41027180062152</v>
      </c>
      <c r="C1274" s="230">
        <v>1.7316570406453999</v>
      </c>
      <c r="D1274" s="230"/>
      <c r="E1274" s="230">
        <v>1.60477596798692</v>
      </c>
    </row>
    <row r="1275" spans="1:5" x14ac:dyDescent="0.25">
      <c r="A1275" s="230">
        <v>15921.271230980599</v>
      </c>
      <c r="B1275" s="230">
        <v>0.65573457212375597</v>
      </c>
      <c r="C1275" s="230">
        <v>1.7316544915983301</v>
      </c>
      <c r="D1275" s="230">
        <v>1.04951331068847</v>
      </c>
      <c r="E1275" s="230">
        <v>1.6046888114600799</v>
      </c>
    </row>
    <row r="1276" spans="1:5" x14ac:dyDescent="0.25">
      <c r="A1276" s="230">
        <v>15922.4764252103</v>
      </c>
      <c r="B1276" s="230">
        <v>1.44324402007754</v>
      </c>
      <c r="C1276" s="230">
        <v>1.73165053624228</v>
      </c>
      <c r="D1276" s="230">
        <v>1.0495424093460699</v>
      </c>
      <c r="E1276" s="230">
        <v>1.6045535501577299</v>
      </c>
    </row>
    <row r="1277" spans="1:5" x14ac:dyDescent="0.25">
      <c r="A1277" s="230">
        <v>15922.6179885739</v>
      </c>
      <c r="B1277" s="230">
        <v>1.8818976886371399</v>
      </c>
      <c r="C1277" s="230">
        <v>1.73165007164206</v>
      </c>
      <c r="D1277" s="230">
        <v>1.0495458282141401</v>
      </c>
      <c r="E1277" s="230">
        <v>1.6045376622249401</v>
      </c>
    </row>
    <row r="1278" spans="1:5" x14ac:dyDescent="0.25">
      <c r="A1278" s="230">
        <v>15923.1235349902</v>
      </c>
      <c r="B1278" s="230">
        <v>1.54624926134144</v>
      </c>
      <c r="C1278" s="230">
        <v>1.7316484124770599</v>
      </c>
      <c r="D1278" s="230">
        <v>1.04955803960716</v>
      </c>
      <c r="E1278" s="230">
        <v>1.60448092376322</v>
      </c>
    </row>
    <row r="1279" spans="1:5" x14ac:dyDescent="0.25">
      <c r="A1279" s="230">
        <v>15924.3924591502</v>
      </c>
      <c r="B1279" s="230">
        <v>1.1306864924522499</v>
      </c>
      <c r="C1279" s="230">
        <v>1.73164427072218</v>
      </c>
      <c r="D1279" s="230">
        <v>1.04958869925928</v>
      </c>
      <c r="E1279" s="230">
        <v>1.6043384884420899</v>
      </c>
    </row>
    <row r="1280" spans="1:5" x14ac:dyDescent="0.25">
      <c r="A1280" s="230">
        <v>15924.9992368638</v>
      </c>
      <c r="B1280" s="230">
        <v>1.83660119126778</v>
      </c>
      <c r="C1280" s="230">
        <v>1.73164230915322</v>
      </c>
      <c r="D1280" s="230">
        <v>1.04960336596543</v>
      </c>
      <c r="E1280" s="230">
        <v>1.6042703783207499</v>
      </c>
    </row>
    <row r="1281" spans="1:5" x14ac:dyDescent="0.25">
      <c r="A1281" s="230">
        <v>15926.076837086001</v>
      </c>
      <c r="B1281" s="230">
        <v>0.62789820480413405</v>
      </c>
      <c r="C1281" s="230">
        <v>1.73163882552635</v>
      </c>
      <c r="D1281" s="230">
        <v>1.04962942126875</v>
      </c>
      <c r="E1281" s="230">
        <v>1.6041494003652299</v>
      </c>
    </row>
    <row r="1282" spans="1:5" x14ac:dyDescent="0.25">
      <c r="A1282" s="230">
        <v>15926.959662551901</v>
      </c>
      <c r="B1282" s="230">
        <v>1.5640774811084299</v>
      </c>
      <c r="C1282" s="230">
        <v>1.7316359715602401</v>
      </c>
      <c r="D1282" s="230">
        <v>1.0496507769905701</v>
      </c>
      <c r="E1282" s="230">
        <v>1.6040502890085899</v>
      </c>
    </row>
    <row r="1283" spans="1:5" x14ac:dyDescent="0.25">
      <c r="A1283" s="230">
        <v>15927.343766759401</v>
      </c>
      <c r="B1283" s="230">
        <v>0.92843303196061799</v>
      </c>
      <c r="C1283" s="230">
        <v>1.7316347298421</v>
      </c>
      <c r="D1283" s="230">
        <v>1.0496600685469699</v>
      </c>
      <c r="E1283" s="230">
        <v>1.60400716306574</v>
      </c>
    </row>
    <row r="1284" spans="1:5" x14ac:dyDescent="0.25">
      <c r="A1284" s="230">
        <v>15927.361158068201</v>
      </c>
      <c r="B1284" s="230">
        <v>1.6199178911123799</v>
      </c>
      <c r="C1284" s="230">
        <v>1.73163467362011</v>
      </c>
      <c r="D1284" s="230">
        <v>1.0496604894206201</v>
      </c>
      <c r="E1284" s="230">
        <v>1.6040052104274301</v>
      </c>
    </row>
    <row r="1285" spans="1:5" x14ac:dyDescent="0.25">
      <c r="A1285" s="230">
        <v>15928.214669967099</v>
      </c>
      <c r="B1285" s="230">
        <v>0.97973551280086102</v>
      </c>
      <c r="C1285" s="230">
        <v>1.7316319156362601</v>
      </c>
      <c r="D1285" s="230">
        <v>1.04968114460367</v>
      </c>
      <c r="E1285" s="230">
        <v>1.60390937291029</v>
      </c>
    </row>
    <row r="1286" spans="1:5" x14ac:dyDescent="0.25">
      <c r="A1286" s="230">
        <v>15928.7809234215</v>
      </c>
      <c r="B1286" s="230">
        <v>1.0658324013748599</v>
      </c>
      <c r="C1286" s="230">
        <v>1.73163009073545</v>
      </c>
      <c r="D1286" s="230">
        <v>1.0496948518741001</v>
      </c>
      <c r="E1286" s="230">
        <v>1.6038457905218</v>
      </c>
    </row>
    <row r="1287" spans="1:5" x14ac:dyDescent="0.25">
      <c r="A1287" s="230">
        <v>15931.045937239</v>
      </c>
      <c r="B1287" s="230">
        <v>1.6027421182788399</v>
      </c>
      <c r="C1287" s="230">
        <v>1.7316227978412</v>
      </c>
      <c r="D1287" s="230">
        <v>1.0497497108368801</v>
      </c>
      <c r="E1287" s="230">
        <v>1.6035914237741</v>
      </c>
    </row>
    <row r="1288" spans="1:5" x14ac:dyDescent="0.25">
      <c r="A1288" s="230">
        <v>15932.092070372</v>
      </c>
      <c r="B1288" s="230">
        <v>1.11215013024284</v>
      </c>
      <c r="C1288" s="230">
        <v>1.73161945596644</v>
      </c>
      <c r="D1288" s="230">
        <v>1.0497750644041399</v>
      </c>
      <c r="E1288" s="230">
        <v>1.6034739262193201</v>
      </c>
    </row>
    <row r="1289" spans="1:5" x14ac:dyDescent="0.25">
      <c r="A1289" s="230">
        <v>15932.6581869156</v>
      </c>
      <c r="B1289" s="230">
        <v>5.4445080766517799</v>
      </c>
      <c r="C1289" s="230">
        <v>1.73161764750581</v>
      </c>
      <c r="D1289" s="230">
        <v>1.0497887907352901</v>
      </c>
      <c r="E1289" s="230">
        <v>1.6034103422379999</v>
      </c>
    </row>
    <row r="1290" spans="1:5" x14ac:dyDescent="0.25">
      <c r="A1290" s="230">
        <v>15932.941313642799</v>
      </c>
      <c r="B1290" s="230">
        <v>1.5381784184390801</v>
      </c>
      <c r="C1290" s="230">
        <v>1.7316167430568099</v>
      </c>
      <c r="D1290" s="230">
        <v>1.04979565556066</v>
      </c>
      <c r="E1290" s="230">
        <v>1.6033785393837501</v>
      </c>
    </row>
    <row r="1291" spans="1:5" x14ac:dyDescent="0.25">
      <c r="A1291" s="230">
        <v>15933.6491633482</v>
      </c>
      <c r="B1291" s="230">
        <v>0.99495330666501403</v>
      </c>
      <c r="C1291" s="230">
        <v>1.73161448182925</v>
      </c>
      <c r="D1291" s="230">
        <v>1.04981282004766</v>
      </c>
      <c r="E1291" s="230">
        <v>1.6032990117199999</v>
      </c>
    </row>
    <row r="1292" spans="1:5" x14ac:dyDescent="0.25">
      <c r="A1292" s="230">
        <v>15937.955215763101</v>
      </c>
      <c r="B1292" s="230">
        <v>1.5719040497221199</v>
      </c>
      <c r="C1292" s="230">
        <v>1.73160072613464</v>
      </c>
      <c r="D1292" s="230">
        <v>1.0499173495751899</v>
      </c>
      <c r="E1292" s="230">
        <v>1.6028152221726399</v>
      </c>
    </row>
    <row r="1293" spans="1:5" x14ac:dyDescent="0.25">
      <c r="A1293" s="230">
        <v>15940.709530668801</v>
      </c>
      <c r="B1293" s="230">
        <v>1.74992889334871</v>
      </c>
      <c r="C1293" s="230">
        <v>1.73159192746917</v>
      </c>
      <c r="D1293" s="230">
        <v>1.0499842941917501</v>
      </c>
      <c r="E1293" s="230">
        <v>1.6025056642164499</v>
      </c>
    </row>
    <row r="1294" spans="1:5" x14ac:dyDescent="0.25">
      <c r="A1294" s="230">
        <v>15945.3138123359</v>
      </c>
      <c r="B1294" s="230">
        <v>0.77255909969529102</v>
      </c>
      <c r="C1294" s="230">
        <v>1.7315772319749601</v>
      </c>
      <c r="D1294" s="230">
        <v>1.0500963592549499</v>
      </c>
      <c r="E1294" s="230">
        <v>1.60198805351605</v>
      </c>
    </row>
    <row r="1295" spans="1:5" x14ac:dyDescent="0.25">
      <c r="A1295" s="230">
        <v>15948.640318583601</v>
      </c>
      <c r="B1295" s="230">
        <v>5.2169707887689301</v>
      </c>
      <c r="C1295" s="230">
        <v>1.73156671081178</v>
      </c>
      <c r="D1295" s="230">
        <v>1.05017744079798</v>
      </c>
      <c r="E1295" s="230">
        <v>1.6016139858352501</v>
      </c>
    </row>
    <row r="1296" spans="1:5" x14ac:dyDescent="0.25">
      <c r="A1296" s="230">
        <v>15948.687688382601</v>
      </c>
      <c r="B1296" s="230">
        <v>0.89979930091128602</v>
      </c>
      <c r="C1296" s="230">
        <v>1.7315665609893101</v>
      </c>
      <c r="D1296" s="230">
        <v>1.05017859605671</v>
      </c>
      <c r="E1296" s="230">
        <v>1.6016086565446499</v>
      </c>
    </row>
    <row r="1297" spans="1:5" x14ac:dyDescent="0.25">
      <c r="A1297" s="230">
        <v>15949.0882531022</v>
      </c>
      <c r="B1297" s="230">
        <v>1.3090979105549601</v>
      </c>
      <c r="C1297" s="230">
        <v>1.73156529407247</v>
      </c>
      <c r="D1297" s="230">
        <v>1.0501883662695799</v>
      </c>
      <c r="E1297" s="230">
        <v>1.60156359142219</v>
      </c>
    </row>
    <row r="1298" spans="1:5" x14ac:dyDescent="0.25">
      <c r="A1298" s="230">
        <v>15950.431972197999</v>
      </c>
      <c r="B1298" s="230">
        <v>0.467747071163571</v>
      </c>
      <c r="C1298" s="230">
        <v>1.73156104412168</v>
      </c>
      <c r="D1298" s="230">
        <v>1.0502211512488699</v>
      </c>
      <c r="E1298" s="230">
        <v>1.6014124176851201</v>
      </c>
    </row>
    <row r="1299" spans="1:5" x14ac:dyDescent="0.25">
      <c r="A1299" s="230">
        <v>15950.649765300501</v>
      </c>
      <c r="B1299" s="230">
        <v>2.9464275184414301</v>
      </c>
      <c r="C1299" s="230">
        <v>1.73156035527981</v>
      </c>
      <c r="D1299" s="230">
        <v>1.05022646832082</v>
      </c>
      <c r="E1299" s="230">
        <v>1.60138791509576</v>
      </c>
    </row>
    <row r="1300" spans="1:5" x14ac:dyDescent="0.25">
      <c r="A1300" s="230">
        <v>15952.186698621799</v>
      </c>
      <c r="B1300" s="230">
        <v>1.81248442526172</v>
      </c>
      <c r="C1300" s="230">
        <v>1.7315555122206601</v>
      </c>
      <c r="D1300" s="230">
        <v>1.05026399010156</v>
      </c>
      <c r="E1300" s="230">
        <v>1.6012150039906401</v>
      </c>
    </row>
    <row r="1301" spans="1:5" x14ac:dyDescent="0.25">
      <c r="A1301" s="230">
        <v>15953.136765024299</v>
      </c>
      <c r="B1301" s="230">
        <v>0.98527443446332397</v>
      </c>
      <c r="C1301" s="230">
        <v>1.7315525308219899</v>
      </c>
      <c r="D1301" s="230">
        <v>1.05028719202655</v>
      </c>
      <c r="E1301" s="230">
        <v>1.6011081177455999</v>
      </c>
    </row>
    <row r="1302" spans="1:5" x14ac:dyDescent="0.25">
      <c r="A1302" s="230">
        <v>15953.418069589899</v>
      </c>
      <c r="B1302" s="230">
        <v>0.77274706907757296</v>
      </c>
      <c r="C1302" s="230">
        <v>1.7315516480615301</v>
      </c>
      <c r="D1302" s="230">
        <v>1.0502940640331599</v>
      </c>
      <c r="E1302" s="230">
        <v>1.6010764698643001</v>
      </c>
    </row>
    <row r="1303" spans="1:5" x14ac:dyDescent="0.25">
      <c r="A1303" s="230">
        <v>15955.828323669501</v>
      </c>
      <c r="B1303" s="230">
        <v>1.2260351235985101</v>
      </c>
      <c r="C1303" s="230">
        <v>1.73154408445515</v>
      </c>
      <c r="D1303" s="230">
        <v>1.0503529726691601</v>
      </c>
      <c r="E1303" s="230">
        <v>1.60080530670404</v>
      </c>
    </row>
    <row r="1304" spans="1:5" x14ac:dyDescent="0.25">
      <c r="A1304" s="230">
        <v>15956.266796231101</v>
      </c>
      <c r="B1304" s="230">
        <v>1.9573461554459199</v>
      </c>
      <c r="C1304" s="230">
        <v>1.73154270848658</v>
      </c>
      <c r="D1304" s="230">
        <v>1.0503636964888301</v>
      </c>
      <c r="E1304" s="230">
        <v>1.6007559767987301</v>
      </c>
    </row>
    <row r="1305" spans="1:5" x14ac:dyDescent="0.25">
      <c r="A1305" s="230">
        <v>15959.6376049671</v>
      </c>
      <c r="B1305" s="230">
        <v>1.66091875941121</v>
      </c>
      <c r="C1305" s="230">
        <v>1.7315321653383</v>
      </c>
      <c r="D1305" s="230">
        <v>1.0504461883097</v>
      </c>
      <c r="E1305" s="230">
        <v>1.6003765804836101</v>
      </c>
    </row>
    <row r="1306" spans="1:5" x14ac:dyDescent="0.25">
      <c r="A1306" s="230">
        <v>15960.632680229601</v>
      </c>
      <c r="B1306" s="230">
        <v>1.44515088315165</v>
      </c>
      <c r="C1306" s="230">
        <v>1.7315290813869499</v>
      </c>
      <c r="D1306" s="230">
        <v>1.0504705402017001</v>
      </c>
      <c r="E1306" s="230">
        <v>1.6002645574461201</v>
      </c>
    </row>
    <row r="1307" spans="1:5" x14ac:dyDescent="0.25">
      <c r="A1307" s="230">
        <v>15965.4997657698</v>
      </c>
      <c r="B1307" s="230">
        <v>1.5333502480408401</v>
      </c>
      <c r="C1307" s="230">
        <v>1.7315139972464799</v>
      </c>
      <c r="D1307" s="230">
        <v>1.0505898540965199</v>
      </c>
      <c r="E1307" s="230">
        <v>1.59971652982587</v>
      </c>
    </row>
    <row r="1308" spans="1:5" x14ac:dyDescent="0.25">
      <c r="A1308" s="230">
        <v>15966.464400684201</v>
      </c>
      <c r="B1308" s="230">
        <v>2.6768202876157599</v>
      </c>
      <c r="C1308" s="230">
        <v>1.7315110076362901</v>
      </c>
      <c r="D1308" s="230">
        <v>1.0506135202020099</v>
      </c>
      <c r="E1308" s="230">
        <v>1.59960788695213</v>
      </c>
    </row>
    <row r="1309" spans="1:5" x14ac:dyDescent="0.25">
      <c r="A1309" s="230">
        <v>15968.7663288066</v>
      </c>
      <c r="B1309" s="230">
        <v>1.2082859239713799</v>
      </c>
      <c r="C1309" s="230">
        <v>1.7315038734680399</v>
      </c>
      <c r="D1309" s="230">
        <v>1.0506700178055299</v>
      </c>
      <c r="E1309" s="230">
        <v>1.5993485784936501</v>
      </c>
    </row>
    <row r="1310" spans="1:5" x14ac:dyDescent="0.25">
      <c r="A1310" s="230">
        <v>15972.8760989204</v>
      </c>
      <c r="B1310" s="230">
        <v>2.66484857719156</v>
      </c>
      <c r="C1310" s="230">
        <v>1.7314911364102701</v>
      </c>
      <c r="D1310" s="230">
        <v>1.05077103006607</v>
      </c>
      <c r="E1310" s="230">
        <v>1.5988855502627199</v>
      </c>
    </row>
    <row r="1311" spans="1:5" x14ac:dyDescent="0.25">
      <c r="A1311" s="230">
        <v>15975.8350128111</v>
      </c>
      <c r="B1311" s="230">
        <v>1.55854558077326</v>
      </c>
      <c r="C1311" s="230">
        <v>1.7314819661024199</v>
      </c>
      <c r="D1311" s="230">
        <v>1.05084381516045</v>
      </c>
      <c r="E1311" s="230">
        <v>1.5985520762583301</v>
      </c>
    </row>
    <row r="1312" spans="1:5" x14ac:dyDescent="0.25">
      <c r="A1312" s="230">
        <v>15976.326109301301</v>
      </c>
      <c r="B1312" s="230">
        <v>1.9049623418917201</v>
      </c>
      <c r="C1312" s="230">
        <v>1.73148044408921</v>
      </c>
      <c r="D1312" s="230">
        <v>1.0508559106102</v>
      </c>
      <c r="E1312" s="230">
        <v>1.5984967120220801</v>
      </c>
    </row>
    <row r="1313" spans="1:5" x14ac:dyDescent="0.25">
      <c r="A1313" s="230">
        <v>15981.227215873099</v>
      </c>
      <c r="B1313" s="230">
        <v>1.88139867684438</v>
      </c>
      <c r="C1313" s="230">
        <v>1.7314654560434699</v>
      </c>
      <c r="D1313" s="230">
        <v>1.0509766703097601</v>
      </c>
      <c r="E1313" s="230">
        <v>1.59794416348386</v>
      </c>
    </row>
    <row r="1314" spans="1:5" x14ac:dyDescent="0.25">
      <c r="A1314" s="230">
        <v>15981.974182496901</v>
      </c>
      <c r="B1314" s="230">
        <v>1.0752764948365401</v>
      </c>
      <c r="C1314" s="230">
        <v>1.7314631864552199</v>
      </c>
      <c r="D1314" s="230">
        <v>1.0509950750238299</v>
      </c>
      <c r="E1314" s="230">
        <v>1.59785990707746</v>
      </c>
    </row>
    <row r="1315" spans="1:5" x14ac:dyDescent="0.25">
      <c r="A1315" s="230">
        <v>15985.0956450592</v>
      </c>
      <c r="B1315" s="230">
        <v>0.98515107904690902</v>
      </c>
      <c r="C1315" s="230">
        <v>1.7314537021830501</v>
      </c>
      <c r="D1315" s="230">
        <v>1.0510720958406901</v>
      </c>
      <c r="E1315" s="230">
        <v>1.59750781207103</v>
      </c>
    </row>
    <row r="1316" spans="1:5" x14ac:dyDescent="0.25">
      <c r="A1316" s="230">
        <v>15990.127268931001</v>
      </c>
      <c r="B1316" s="230">
        <v>1.0756456878726799</v>
      </c>
      <c r="C1316" s="230">
        <v>1.73143841406431</v>
      </c>
      <c r="D1316" s="230">
        <v>1.0511964046091</v>
      </c>
      <c r="E1316" s="230">
        <v>1.5969401997075401</v>
      </c>
    </row>
    <row r="1317" spans="1:5" x14ac:dyDescent="0.25">
      <c r="A1317" s="230">
        <v>15990.737445458401</v>
      </c>
      <c r="B1317" s="230">
        <v>1.1704015681928099</v>
      </c>
      <c r="C1317" s="230">
        <v>1.7314365600999799</v>
      </c>
      <c r="D1317" s="230">
        <v>1.05121149580393</v>
      </c>
      <c r="E1317" s="230">
        <v>1.5968713467037901</v>
      </c>
    </row>
    <row r="1318" spans="1:5" x14ac:dyDescent="0.25">
      <c r="A1318" s="230">
        <v>15992.8527442705</v>
      </c>
      <c r="B1318" s="230">
        <v>1.6145851721626401</v>
      </c>
      <c r="C1318" s="230">
        <v>1.7314301341693801</v>
      </c>
      <c r="D1318" s="230">
        <v>1.05126381778867</v>
      </c>
      <c r="E1318" s="230">
        <v>1.5966325720868499</v>
      </c>
    </row>
    <row r="1319" spans="1:5" x14ac:dyDescent="0.25">
      <c r="A1319" s="230">
        <v>15997.257253793699</v>
      </c>
      <c r="B1319" s="230">
        <v>2.0983290126477301</v>
      </c>
      <c r="C1319" s="230">
        <v>1.7314168746294101</v>
      </c>
      <c r="D1319" s="230">
        <v>1.05137296493378</v>
      </c>
      <c r="E1319" s="230">
        <v>1.5961353917035399</v>
      </c>
    </row>
    <row r="1320" spans="1:5" x14ac:dyDescent="0.25">
      <c r="A1320" s="230">
        <v>16000.5262202472</v>
      </c>
      <c r="B1320" s="230">
        <v>1.96653855443256</v>
      </c>
      <c r="C1320" s="230">
        <v>1.7314070743694101</v>
      </c>
      <c r="D1320" s="230">
        <v>1.0514539801826801</v>
      </c>
      <c r="E1320" s="230">
        <v>1.5957662525165901</v>
      </c>
    </row>
    <row r="1321" spans="1:5" x14ac:dyDescent="0.25">
      <c r="A1321" s="230">
        <v>16001.853716723401</v>
      </c>
      <c r="B1321" s="230">
        <v>2.86986927628505</v>
      </c>
      <c r="C1321" s="230">
        <v>1.73140311980549</v>
      </c>
      <c r="D1321" s="230">
        <v>1.0514868797119299</v>
      </c>
      <c r="E1321" s="230">
        <v>1.59561631958071</v>
      </c>
    </row>
    <row r="1322" spans="1:5" x14ac:dyDescent="0.25">
      <c r="A1322" s="230">
        <v>16006.816590779799</v>
      </c>
      <c r="B1322" s="230">
        <v>1.6196311935475101</v>
      </c>
      <c r="C1322" s="230">
        <v>1.7313883355834301</v>
      </c>
      <c r="D1322" s="230">
        <v>1.0516100646798101</v>
      </c>
      <c r="E1322" s="230">
        <v>1.59505564926845</v>
      </c>
    </row>
    <row r="1323" spans="1:5" x14ac:dyDescent="0.25">
      <c r="A1323" s="230">
        <v>16008.927245988099</v>
      </c>
      <c r="B1323" s="230">
        <v>1.6665408598829401</v>
      </c>
      <c r="C1323" s="230">
        <v>1.73138204801801</v>
      </c>
      <c r="D1323" s="230">
        <v>1.0516625253051599</v>
      </c>
      <c r="E1323" s="230">
        <v>1.59481713466353</v>
      </c>
    </row>
    <row r="1324" spans="1:5" x14ac:dyDescent="0.25">
      <c r="A1324" s="230">
        <v>16009.003822475401</v>
      </c>
      <c r="B1324" s="230">
        <v>1.3709116122903899</v>
      </c>
      <c r="C1324" s="230">
        <v>1.73138181989943</v>
      </c>
      <c r="D1324" s="230">
        <v>1.0516644303627201</v>
      </c>
      <c r="E1324" s="230">
        <v>1.59480848003225</v>
      </c>
    </row>
    <row r="1325" spans="1:5" x14ac:dyDescent="0.25">
      <c r="A1325" s="230">
        <v>16009.9948080882</v>
      </c>
      <c r="B1325" s="230">
        <v>1.6078778322316001</v>
      </c>
      <c r="C1325" s="230">
        <v>1.7313788919097599</v>
      </c>
      <c r="D1325" s="230">
        <v>1.0516890839437001</v>
      </c>
      <c r="E1325" s="230">
        <v>1.59469647939889</v>
      </c>
    </row>
    <row r="1326" spans="1:5" x14ac:dyDescent="0.25">
      <c r="A1326" s="230">
        <v>16014.306653804601</v>
      </c>
      <c r="B1326" s="230">
        <v>1.91277640903929</v>
      </c>
      <c r="C1326" s="230">
        <v>1.73136618331004</v>
      </c>
      <c r="D1326" s="230">
        <v>1.0517963533491801</v>
      </c>
      <c r="E1326" s="230">
        <v>1.5942090516974501</v>
      </c>
    </row>
    <row r="1327" spans="1:5" x14ac:dyDescent="0.25">
      <c r="A1327" s="230">
        <v>16014.667145318799</v>
      </c>
      <c r="B1327" s="230">
        <v>0.54580603615515</v>
      </c>
      <c r="C1327" s="230">
        <v>1.7313651208085801</v>
      </c>
      <c r="D1327" s="230">
        <v>1.05180532159919</v>
      </c>
      <c r="E1327" s="230">
        <v>1.59416829269232</v>
      </c>
    </row>
    <row r="1328" spans="1:5" x14ac:dyDescent="0.25">
      <c r="A1328" s="230">
        <v>16018.611617607699</v>
      </c>
      <c r="B1328" s="230">
        <v>1.5335818191282999</v>
      </c>
      <c r="C1328" s="230">
        <v>1.73135349499386</v>
      </c>
      <c r="D1328" s="230">
        <v>1.05190356372786</v>
      </c>
      <c r="E1328" s="230">
        <v>1.59372223341098</v>
      </c>
    </row>
    <row r="1329" spans="1:5" x14ac:dyDescent="0.25">
      <c r="A1329" s="230">
        <v>16019.6195400496</v>
      </c>
      <c r="B1329" s="230">
        <v>2.3437214098292598</v>
      </c>
      <c r="C1329" s="230">
        <v>1.7313505242746501</v>
      </c>
      <c r="D1329" s="230">
        <v>1.0519287221726501</v>
      </c>
      <c r="E1329" s="230">
        <v>1.59360819198701</v>
      </c>
    </row>
    <row r="1330" spans="1:5" x14ac:dyDescent="0.25">
      <c r="A1330" s="230">
        <v>16026.431501461</v>
      </c>
      <c r="B1330" s="230">
        <v>1.49777622538356</v>
      </c>
      <c r="C1330" s="230">
        <v>1.73133063472217</v>
      </c>
      <c r="D1330" s="230">
        <v>1.05209877311</v>
      </c>
      <c r="E1330" s="230">
        <v>1.5928374523475499</v>
      </c>
    </row>
    <row r="1331" spans="1:5" x14ac:dyDescent="0.25">
      <c r="A1331" s="230">
        <v>16035.420546556001</v>
      </c>
      <c r="B1331" s="230">
        <v>1.5695337330316399</v>
      </c>
      <c r="C1331" s="230">
        <v>1.7313046672183801</v>
      </c>
      <c r="D1331" s="230">
        <v>1.05232342244191</v>
      </c>
      <c r="E1331" s="230">
        <v>1.59181981450114</v>
      </c>
    </row>
    <row r="1332" spans="1:5" x14ac:dyDescent="0.25">
      <c r="A1332" s="230">
        <v>16045.0158997611</v>
      </c>
      <c r="B1332" s="230">
        <v>-0.13968525861118899</v>
      </c>
      <c r="C1332" s="230">
        <v>1.7312772757611401</v>
      </c>
      <c r="D1332" s="230">
        <v>1.0525638643895401</v>
      </c>
      <c r="E1332" s="230">
        <v>1.59073266702219</v>
      </c>
    </row>
    <row r="1333" spans="1:5" x14ac:dyDescent="0.25">
      <c r="A1333" s="230">
        <v>16045.682614964</v>
      </c>
      <c r="B1333" s="230">
        <v>0.89620376716754702</v>
      </c>
      <c r="C1333" s="230">
        <v>1.7312753844778599</v>
      </c>
      <c r="D1333" s="230">
        <v>1.0525805840001501</v>
      </c>
      <c r="E1333" s="230">
        <v>1.5906570899354</v>
      </c>
    </row>
    <row r="1334" spans="1:5" x14ac:dyDescent="0.25">
      <c r="A1334" s="230">
        <v>16058.4777597345</v>
      </c>
      <c r="B1334" s="230">
        <v>1.6545955895058</v>
      </c>
      <c r="C1334" s="230">
        <v>1.7312390882553399</v>
      </c>
      <c r="D1334" s="230">
        <v>1.05290208694184</v>
      </c>
      <c r="E1334" s="230">
        <v>1.5892060017663501</v>
      </c>
    </row>
    <row r="1335" spans="1:5" x14ac:dyDescent="0.25">
      <c r="A1335" s="230">
        <v>16060.9240250778</v>
      </c>
      <c r="B1335" s="230">
        <v>1.47755676337</v>
      </c>
      <c r="C1335" s="230">
        <v>1.7312322685557699</v>
      </c>
      <c r="D1335" s="230">
        <v>1.0529636684035999</v>
      </c>
      <c r="E1335" s="230">
        <v>1.5889284340705701</v>
      </c>
    </row>
    <row r="1336" spans="1:5" x14ac:dyDescent="0.25">
      <c r="A1336" s="230">
        <v>16061.5761886405</v>
      </c>
      <c r="B1336" s="230">
        <v>0.29002133211297698</v>
      </c>
      <c r="C1336" s="230">
        <v>1.73123045045391</v>
      </c>
      <c r="D1336" s="230">
        <v>1.05298008574999</v>
      </c>
      <c r="E1336" s="230">
        <v>1.5888544148925601</v>
      </c>
    </row>
    <row r="1337" spans="1:5" x14ac:dyDescent="0.25">
      <c r="A1337" s="230">
        <v>16063.791609199299</v>
      </c>
      <c r="B1337" s="230">
        <v>1.76905661706743</v>
      </c>
      <c r="C1337" s="230">
        <v>1.73122427430352</v>
      </c>
      <c r="D1337" s="230">
        <v>1.05303585600271</v>
      </c>
      <c r="E1337" s="230">
        <v>1.58860295148742</v>
      </c>
    </row>
    <row r="1338" spans="1:5" x14ac:dyDescent="0.25">
      <c r="A1338" s="230">
        <v>16065.6512830551</v>
      </c>
      <c r="B1338" s="230">
        <v>1.6500749449413401</v>
      </c>
      <c r="C1338" s="230">
        <v>1.7312190899039399</v>
      </c>
      <c r="D1338" s="230">
        <v>1.0530827539958401</v>
      </c>
      <c r="E1338" s="230">
        <v>1.58839184222482</v>
      </c>
    </row>
    <row r="1339" spans="1:5" x14ac:dyDescent="0.25">
      <c r="A1339" s="230">
        <v>16069.335197260099</v>
      </c>
      <c r="B1339" s="230">
        <v>1.1764528795626901</v>
      </c>
      <c r="C1339" s="230">
        <v>1.7312088312396701</v>
      </c>
      <c r="D1339" s="230">
        <v>1.0531756564058801</v>
      </c>
      <c r="E1339" s="230">
        <v>1.5879735386518601</v>
      </c>
    </row>
    <row r="1340" spans="1:5" x14ac:dyDescent="0.25">
      <c r="A1340" s="230">
        <v>16071.3435449712</v>
      </c>
      <c r="B1340" s="230">
        <v>1.9762228550594501</v>
      </c>
      <c r="C1340" s="230">
        <v>1.7312032748399999</v>
      </c>
      <c r="D1340" s="230">
        <v>1.05322630371528</v>
      </c>
      <c r="E1340" s="230">
        <v>1.58774544106982</v>
      </c>
    </row>
    <row r="1341" spans="1:5" x14ac:dyDescent="0.25">
      <c r="A1341" s="230">
        <v>16074.4126849937</v>
      </c>
      <c r="B1341" s="230">
        <v>1.80327182574784</v>
      </c>
      <c r="C1341" s="230">
        <v>1.73119481110856</v>
      </c>
      <c r="D1341" s="230">
        <v>1.0533037025060701</v>
      </c>
      <c r="E1341" s="230">
        <v>1.58739675919467</v>
      </c>
    </row>
    <row r="1342" spans="1:5" x14ac:dyDescent="0.25">
      <c r="A1342" s="230">
        <v>16076.805680871999</v>
      </c>
      <c r="B1342" s="230">
        <v>3.3827630769344799</v>
      </c>
      <c r="C1342" s="230">
        <v>1.73118825924813</v>
      </c>
      <c r="D1342" s="230">
        <v>1.05336410667625</v>
      </c>
      <c r="E1342" s="230">
        <v>1.58712489336777</v>
      </c>
    </row>
    <row r="1343" spans="1:5" x14ac:dyDescent="0.25">
      <c r="A1343" s="230">
        <v>16077.0273802064</v>
      </c>
      <c r="B1343" s="230">
        <v>2.1786598201721801</v>
      </c>
      <c r="C1343" s="230">
        <v>1.73118765225039</v>
      </c>
      <c r="D1343" s="230">
        <v>1.05336970615666</v>
      </c>
      <c r="E1343" s="230">
        <v>1.5870997005549301</v>
      </c>
    </row>
    <row r="1344" spans="1:5" x14ac:dyDescent="0.25">
      <c r="A1344" s="230">
        <v>16080.911171334499</v>
      </c>
      <c r="B1344" s="230">
        <v>1.58104747873711</v>
      </c>
      <c r="C1344" s="230">
        <v>1.7311770186936599</v>
      </c>
      <c r="D1344" s="230">
        <v>1.0534678248176701</v>
      </c>
      <c r="E1344" s="230">
        <v>1.58665829265792</v>
      </c>
    </row>
    <row r="1345" spans="1:5" x14ac:dyDescent="0.25">
      <c r="A1345" s="230">
        <v>16082.755647345301</v>
      </c>
      <c r="B1345" s="230">
        <v>2.36145045468901</v>
      </c>
      <c r="C1345" s="230">
        <v>1.7311719686434199</v>
      </c>
      <c r="D1345" s="230">
        <v>1.0535144467952</v>
      </c>
      <c r="E1345" s="230">
        <v>1.5864486123428101</v>
      </c>
    </row>
    <row r="1346" spans="1:5" x14ac:dyDescent="0.25">
      <c r="A1346" s="230">
        <v>16083.431314709</v>
      </c>
      <c r="B1346" s="230">
        <v>2.2164359734031498</v>
      </c>
      <c r="C1346" s="230">
        <v>1.7311701187120001</v>
      </c>
      <c r="D1346" s="230">
        <v>1.0535315253305</v>
      </c>
      <c r="E1346" s="230">
        <v>1.58637178766961</v>
      </c>
    </row>
    <row r="1347" spans="1:5" x14ac:dyDescent="0.25">
      <c r="A1347" s="230">
        <v>16086.6658088439</v>
      </c>
      <c r="B1347" s="230">
        <v>0.58782196133386799</v>
      </c>
      <c r="C1347" s="230">
        <v>1.73116135172053</v>
      </c>
      <c r="D1347" s="230">
        <v>1.0536133310613001</v>
      </c>
      <c r="E1347" s="230">
        <v>1.58600399786274</v>
      </c>
    </row>
    <row r="1348" spans="1:5" x14ac:dyDescent="0.25">
      <c r="A1348" s="230">
        <v>16087.4038647792</v>
      </c>
      <c r="B1348" s="230">
        <v>1.58133612816451</v>
      </c>
      <c r="C1348" s="230">
        <v>1.7311593512438499</v>
      </c>
      <c r="D1348" s="230">
        <v>1.05363200482955</v>
      </c>
      <c r="E1348" s="230">
        <v>1.58592006373775</v>
      </c>
    </row>
    <row r="1349" spans="1:5" x14ac:dyDescent="0.25">
      <c r="A1349" s="230">
        <v>16088.560231883301</v>
      </c>
      <c r="B1349" s="230">
        <v>1.49504241914169</v>
      </c>
      <c r="C1349" s="230">
        <v>1.7311562169483099</v>
      </c>
      <c r="D1349" s="230">
        <v>1.0536612710048801</v>
      </c>
      <c r="E1349" s="230">
        <v>1.5857885424605001</v>
      </c>
    </row>
    <row r="1350" spans="1:5" x14ac:dyDescent="0.25">
      <c r="A1350" s="230">
        <v>16090.9514443957</v>
      </c>
      <c r="B1350" s="230">
        <v>3.8273601632954999</v>
      </c>
      <c r="C1350" s="230">
        <v>1.7311497356443299</v>
      </c>
      <c r="D1350" s="230">
        <v>1.0537217992794601</v>
      </c>
      <c r="E1350" s="230">
        <v>1.5855165350787599</v>
      </c>
    </row>
    <row r="1351" spans="1:5" x14ac:dyDescent="0.25">
      <c r="A1351" s="230">
        <v>16093.2791806117</v>
      </c>
      <c r="B1351" s="230">
        <v>2.1196563626402698</v>
      </c>
      <c r="C1351" s="230">
        <v>1.73114346678149</v>
      </c>
      <c r="D1351" s="230">
        <v>1.0537807426624499</v>
      </c>
      <c r="E1351" s="230">
        <v>1.58525169783355</v>
      </c>
    </row>
    <row r="1352" spans="1:5" x14ac:dyDescent="0.25">
      <c r="A1352" s="230">
        <v>16095.6580772217</v>
      </c>
      <c r="B1352" s="230">
        <v>1.9786857589906901</v>
      </c>
      <c r="C1352" s="230">
        <v>1.7311370678301701</v>
      </c>
      <c r="D1352" s="230">
        <v>1.05384102176566</v>
      </c>
      <c r="E1352" s="230">
        <v>1.58498098836566</v>
      </c>
    </row>
    <row r="1353" spans="1:5" x14ac:dyDescent="0.25">
      <c r="A1353" s="230">
        <v>16098.3390952229</v>
      </c>
      <c r="B1353" s="230">
        <v>0.99583106742018301</v>
      </c>
      <c r="C1353" s="230">
        <v>1.7311298931992201</v>
      </c>
      <c r="D1353" s="230">
        <v>1.05390896232246</v>
      </c>
      <c r="E1353" s="230">
        <v>1.5846758362394</v>
      </c>
    </row>
    <row r="1354" spans="1:5" x14ac:dyDescent="0.25">
      <c r="A1354" s="230">
        <v>16099.1524009852</v>
      </c>
      <c r="B1354" s="230">
        <v>1.01712780025518</v>
      </c>
      <c r="C1354" s="230">
        <v>1.7311277167242001</v>
      </c>
      <c r="D1354" s="230">
        <v>1.05392957410064</v>
      </c>
      <c r="E1354" s="230">
        <v>1.5845832489875</v>
      </c>
    </row>
    <row r="1355" spans="1:5" x14ac:dyDescent="0.25">
      <c r="A1355" s="230">
        <v>16102.481946043001</v>
      </c>
      <c r="B1355" s="230">
        <v>1.61271316174287</v>
      </c>
      <c r="C1355" s="230">
        <v>1.73111885305433</v>
      </c>
      <c r="D1355" s="230">
        <v>1.05401403375152</v>
      </c>
      <c r="E1355" s="230">
        <v>1.58420416897269</v>
      </c>
    </row>
    <row r="1356" spans="1:5" x14ac:dyDescent="0.25">
      <c r="A1356" s="230">
        <v>16104.2819215727</v>
      </c>
      <c r="B1356" s="230">
        <v>1.52376684122093</v>
      </c>
      <c r="C1356" s="230">
        <v>1.73111407251389</v>
      </c>
      <c r="D1356" s="230">
        <v>1.0540596932341699</v>
      </c>
      <c r="E1356" s="230">
        <v>1.5839991909172599</v>
      </c>
    </row>
    <row r="1357" spans="1:5" x14ac:dyDescent="0.25">
      <c r="A1357" s="230">
        <v>16107.851814235601</v>
      </c>
      <c r="B1357" s="230">
        <v>1.0106052825395599</v>
      </c>
      <c r="C1357" s="230">
        <v>1.7311045912648699</v>
      </c>
      <c r="D1357" s="230">
        <v>1.0541502936451399</v>
      </c>
      <c r="E1357" s="230">
        <v>1.58359256953216</v>
      </c>
    </row>
    <row r="1358" spans="1:5" x14ac:dyDescent="0.25">
      <c r="A1358" s="230">
        <v>16107.866498461601</v>
      </c>
      <c r="B1358" s="230">
        <v>1.46568565260108</v>
      </c>
      <c r="C1358" s="230">
        <v>1.73110455226516</v>
      </c>
      <c r="D1358" s="230">
        <v>1.05415066649059</v>
      </c>
      <c r="E1358" s="230">
        <v>1.5835908966901999</v>
      </c>
    </row>
    <row r="1359" spans="1:5" x14ac:dyDescent="0.25">
      <c r="A1359" s="230">
        <v>16109.3735637471</v>
      </c>
      <c r="B1359" s="230">
        <v>1.6413590068970101</v>
      </c>
      <c r="C1359" s="230">
        <v>1.73110057836751</v>
      </c>
      <c r="D1359" s="230">
        <v>1.0541889322067</v>
      </c>
      <c r="E1359" s="230">
        <v>1.58341920204942</v>
      </c>
    </row>
    <row r="1360" spans="1:5" x14ac:dyDescent="0.25">
      <c r="A1360" s="230">
        <v>16110.2461385031</v>
      </c>
      <c r="B1360" s="230">
        <v>1.95563927918514</v>
      </c>
      <c r="C1360" s="230">
        <v>1.7310982823237999</v>
      </c>
      <c r="D1360" s="230">
        <v>1.0542110876489601</v>
      </c>
      <c r="E1360" s="230">
        <v>1.5833197830999199</v>
      </c>
    </row>
    <row r="1361" spans="1:5" x14ac:dyDescent="0.25">
      <c r="A1361" s="230">
        <v>16117.1400437786</v>
      </c>
      <c r="B1361" s="230">
        <v>1.6306299441246599</v>
      </c>
      <c r="C1361" s="230">
        <v>1.7310801901037001</v>
      </c>
      <c r="D1361" s="230">
        <v>1.0543862506492501</v>
      </c>
      <c r="E1361" s="230">
        <v>1.5825340600886699</v>
      </c>
    </row>
    <row r="1362" spans="1:5" x14ac:dyDescent="0.25">
      <c r="A1362" s="230">
        <v>16142.474269501899</v>
      </c>
      <c r="B1362" s="230">
        <v>1.7142079556950101</v>
      </c>
      <c r="C1362" s="230">
        <v>1.73101503647237</v>
      </c>
      <c r="D1362" s="230">
        <v>1.0550313350974601</v>
      </c>
      <c r="E1362" s="230">
        <v>1.5796428639998099</v>
      </c>
    </row>
    <row r="1363" spans="1:5" x14ac:dyDescent="0.25">
      <c r="A1363" s="230">
        <v>16143.479935043701</v>
      </c>
      <c r="B1363" s="230">
        <v>1.5764963167777899</v>
      </c>
      <c r="C1363" s="230">
        <v>1.7310125037386599</v>
      </c>
      <c r="D1363" s="230">
        <v>1.0550569881385501</v>
      </c>
      <c r="E1363" s="230">
        <v>1.5795279770645101</v>
      </c>
    </row>
    <row r="1364" spans="1:5" x14ac:dyDescent="0.25">
      <c r="A1364" s="230">
        <v>16148.923166169599</v>
      </c>
      <c r="B1364" s="230">
        <v>1.5313301289063601</v>
      </c>
      <c r="C1364" s="230">
        <v>1.7309988767845801</v>
      </c>
      <c r="D1364" s="230">
        <v>1.05519583691673</v>
      </c>
      <c r="E1364" s="230">
        <v>1.5789059586676299</v>
      </c>
    </row>
    <row r="1365" spans="1:5" x14ac:dyDescent="0.25">
      <c r="A1365" s="230">
        <v>16149.233290973199</v>
      </c>
      <c r="B1365" s="230">
        <v>0.84240938743038696</v>
      </c>
      <c r="C1365" s="230">
        <v>1.7309981003971</v>
      </c>
      <c r="D1365" s="230">
        <v>1.0552037479088801</v>
      </c>
      <c r="E1365" s="230">
        <v>1.5788705112783901</v>
      </c>
    </row>
    <row r="1366" spans="1:5" x14ac:dyDescent="0.25">
      <c r="A1366" s="230">
        <v>16151.4904858147</v>
      </c>
      <c r="B1366" s="230">
        <v>0.57962296483671205</v>
      </c>
      <c r="C1366" s="230">
        <v>1.7309924495824001</v>
      </c>
      <c r="D1366" s="230">
        <v>1.0552613552902099</v>
      </c>
      <c r="E1366" s="230">
        <v>1.57861246717802</v>
      </c>
    </row>
    <row r="1367" spans="1:5" x14ac:dyDescent="0.25">
      <c r="A1367" s="230">
        <v>16156.1928042776</v>
      </c>
      <c r="B1367" s="230">
        <v>1.7407212561223</v>
      </c>
      <c r="C1367" s="230">
        <v>1.7309806774793399</v>
      </c>
      <c r="D1367" s="230">
        <v>1.05538141196113</v>
      </c>
      <c r="E1367" s="230">
        <v>1.5780748015621699</v>
      </c>
    </row>
    <row r="1368" spans="1:5" x14ac:dyDescent="0.25">
      <c r="A1368" s="230">
        <v>16157.200326280201</v>
      </c>
      <c r="B1368" s="230">
        <v>0.61673336577208204</v>
      </c>
      <c r="C1368" s="230">
        <v>1.73097815518041</v>
      </c>
      <c r="D1368" s="230">
        <v>1.0554071353863801</v>
      </c>
      <c r="E1368" s="230">
        <v>1.5779595664769299</v>
      </c>
    </row>
    <row r="1369" spans="1:5" x14ac:dyDescent="0.25">
      <c r="A1369" s="230">
        <v>16157.8778177677</v>
      </c>
      <c r="B1369" s="230">
        <v>2.3865808064196501</v>
      </c>
      <c r="C1369" s="230">
        <v>1.7309764591022501</v>
      </c>
      <c r="D1369" s="230">
        <v>1.0554244379167601</v>
      </c>
      <c r="E1369" s="230">
        <v>1.5778820649955101</v>
      </c>
    </row>
    <row r="1370" spans="1:5" x14ac:dyDescent="0.25">
      <c r="A1370" s="230">
        <v>16162.833429263301</v>
      </c>
      <c r="B1370" s="230">
        <v>2.3481308771935701</v>
      </c>
      <c r="C1370" s="230">
        <v>1.73096421406789</v>
      </c>
      <c r="D1370" s="230">
        <v>1.05555104945752</v>
      </c>
      <c r="E1370" s="230">
        <v>1.5773151027532599</v>
      </c>
    </row>
    <row r="1371" spans="1:5" x14ac:dyDescent="0.25">
      <c r="A1371" s="230">
        <v>16165.286970061199</v>
      </c>
      <c r="B1371" s="230">
        <v>1.82320161791183</v>
      </c>
      <c r="C1371" s="230">
        <v>1.7309581814487001</v>
      </c>
      <c r="D1371" s="230">
        <v>1.0556137379792201</v>
      </c>
      <c r="E1371" s="230">
        <v>1.5770343081342399</v>
      </c>
    </row>
    <row r="1372" spans="1:5" x14ac:dyDescent="0.25">
      <c r="A1372" s="230">
        <v>16167.7278989528</v>
      </c>
      <c r="B1372" s="230">
        <v>1.6572880289533101</v>
      </c>
      <c r="C1372" s="230">
        <v>1.7309522375686199</v>
      </c>
      <c r="D1372" s="230">
        <v>1.05567611101069</v>
      </c>
      <c r="E1372" s="230">
        <v>1.57675495688042</v>
      </c>
    </row>
    <row r="1373" spans="1:5" x14ac:dyDescent="0.25">
      <c r="A1373" s="230">
        <v>16169.965079280901</v>
      </c>
      <c r="B1373" s="230">
        <v>1.57391657119337</v>
      </c>
      <c r="C1373" s="230">
        <v>1.7309467898345099</v>
      </c>
      <c r="D1373" s="230">
        <v>1.0557332998795701</v>
      </c>
      <c r="E1373" s="230">
        <v>1.5764988357527201</v>
      </c>
    </row>
    <row r="1374" spans="1:5" x14ac:dyDescent="0.25">
      <c r="A1374" s="230">
        <v>16172.735123149199</v>
      </c>
      <c r="B1374" s="230">
        <v>3.9825323251720701</v>
      </c>
      <c r="C1374" s="230">
        <v>1.73094004453004</v>
      </c>
      <c r="D1374" s="230">
        <v>1.0558041242373299</v>
      </c>
      <c r="E1374" s="230">
        <v>1.57618164584918</v>
      </c>
    </row>
    <row r="1375" spans="1:5" x14ac:dyDescent="0.25">
      <c r="A1375" s="230">
        <v>16183.241582700601</v>
      </c>
      <c r="B1375" s="230">
        <v>1.44833756299991</v>
      </c>
      <c r="C1375" s="230">
        <v>1.7309146618048801</v>
      </c>
      <c r="D1375" s="230">
        <v>1.05607287607744</v>
      </c>
      <c r="E1375" s="230">
        <v>1.57497793188232</v>
      </c>
    </row>
    <row r="1376" spans="1:5" x14ac:dyDescent="0.25">
      <c r="A1376" s="230">
        <v>16185.029380193</v>
      </c>
      <c r="B1376" s="230">
        <v>0.95696660499164898</v>
      </c>
      <c r="C1376" s="230">
        <v>1.73091037912535</v>
      </c>
      <c r="D1376" s="230">
        <v>1.0561186147117501</v>
      </c>
      <c r="E1376" s="230">
        <v>1.5747730034399501</v>
      </c>
    </row>
    <row r="1377" spans="1:5" x14ac:dyDescent="0.25">
      <c r="A1377" s="230">
        <v>16185.861926237299</v>
      </c>
      <c r="B1377" s="230">
        <v>1.59621037075133</v>
      </c>
      <c r="C1377" s="230">
        <v>1.73090838475634</v>
      </c>
      <c r="D1377" s="230">
        <v>1.0561399214749001</v>
      </c>
      <c r="E1377" s="230">
        <v>1.57467756174605</v>
      </c>
    </row>
    <row r="1378" spans="1:5" x14ac:dyDescent="0.25">
      <c r="A1378" s="230">
        <v>16188.6086868083</v>
      </c>
      <c r="B1378" s="230">
        <v>2.4700728875620199</v>
      </c>
      <c r="C1378" s="230">
        <v>1.7309018305936299</v>
      </c>
      <c r="D1378" s="230">
        <v>1.0562102186868301</v>
      </c>
      <c r="E1378" s="230">
        <v>1.5743625653372699</v>
      </c>
    </row>
    <row r="1379" spans="1:5" x14ac:dyDescent="0.25">
      <c r="A1379" s="230">
        <v>16190.123003589601</v>
      </c>
      <c r="B1379" s="230">
        <v>1.2246471041756499</v>
      </c>
      <c r="C1379" s="230">
        <v>1.7308982460507301</v>
      </c>
      <c r="D1379" s="230">
        <v>1.05624897874338</v>
      </c>
      <c r="E1379" s="230">
        <v>1.57418890464298</v>
      </c>
    </row>
    <row r="1380" spans="1:5" x14ac:dyDescent="0.25">
      <c r="A1380" s="230">
        <v>16194.036458587199</v>
      </c>
      <c r="B1380" s="230">
        <v>1.84963558967484</v>
      </c>
      <c r="C1380" s="230">
        <v>1.73088898250198</v>
      </c>
      <c r="D1380" s="230">
        <v>1.0563491663633899</v>
      </c>
      <c r="E1380" s="230">
        <v>1.57374010334283</v>
      </c>
    </row>
    <row r="1381" spans="1:5" x14ac:dyDescent="0.25">
      <c r="A1381" s="230">
        <v>16194.2720746663</v>
      </c>
      <c r="B1381" s="230">
        <v>2.4494642803950799</v>
      </c>
      <c r="C1381" s="230">
        <v>1.7308884247745899</v>
      </c>
      <c r="D1381" s="230">
        <v>1.056355198326</v>
      </c>
      <c r="E1381" s="230">
        <v>1.57371307356312</v>
      </c>
    </row>
    <row r="1382" spans="1:5" x14ac:dyDescent="0.25">
      <c r="A1382" s="230">
        <v>16196.6739118352</v>
      </c>
      <c r="B1382" s="230">
        <v>0.61720976014130202</v>
      </c>
      <c r="C1382" s="230">
        <v>1.73088276208504</v>
      </c>
      <c r="D1382" s="230">
        <v>1.0564166881811901</v>
      </c>
      <c r="E1382" s="230">
        <v>1.5734374898877299</v>
      </c>
    </row>
    <row r="1383" spans="1:5" x14ac:dyDescent="0.25">
      <c r="A1383" s="230">
        <v>16199.8705693064</v>
      </c>
      <c r="B1383" s="230">
        <v>1.2246285159922501</v>
      </c>
      <c r="C1383" s="230">
        <v>1.7308752643499601</v>
      </c>
      <c r="D1383" s="230">
        <v>1.05649854440599</v>
      </c>
      <c r="E1383" s="230">
        <v>1.5730706573740501</v>
      </c>
    </row>
    <row r="1384" spans="1:5" x14ac:dyDescent="0.25">
      <c r="A1384" s="230">
        <v>16203.9876901026</v>
      </c>
      <c r="B1384" s="230">
        <v>1.35751044867278</v>
      </c>
      <c r="C1384" s="230">
        <v>1.73086565410722</v>
      </c>
      <c r="D1384" s="230">
        <v>1.0566039867150401</v>
      </c>
      <c r="E1384" s="230">
        <v>1.5725980472791401</v>
      </c>
    </row>
    <row r="1385" spans="1:5" x14ac:dyDescent="0.25">
      <c r="A1385" s="230">
        <v>16210.387695464</v>
      </c>
      <c r="B1385" s="230">
        <v>0.56693467404163</v>
      </c>
      <c r="C1385" s="230">
        <v>1.7308508429325999</v>
      </c>
      <c r="D1385" s="230">
        <v>1.0567679138219599</v>
      </c>
      <c r="E1385" s="230">
        <v>1.57186306592938</v>
      </c>
    </row>
    <row r="1386" spans="1:5" x14ac:dyDescent="0.25">
      <c r="A1386" s="230">
        <v>16210.605632892401</v>
      </c>
      <c r="B1386" s="230">
        <v>0.67969889172545495</v>
      </c>
      <c r="C1386" s="230">
        <v>1.73085034088081</v>
      </c>
      <c r="D1386" s="230">
        <v>1.0567734964990301</v>
      </c>
      <c r="E1386" s="230">
        <v>1.57183802811906</v>
      </c>
    </row>
    <row r="1387" spans="1:5" x14ac:dyDescent="0.25">
      <c r="A1387" s="230">
        <v>16217.6383389079</v>
      </c>
      <c r="B1387" s="230">
        <v>1.55816808294775</v>
      </c>
      <c r="C1387" s="230">
        <v>1.7308341997485399</v>
      </c>
      <c r="D1387" s="230">
        <v>1.056953665752</v>
      </c>
      <c r="E1387" s="230">
        <v>1.5710299297236201</v>
      </c>
    </row>
    <row r="1388" spans="1:5" x14ac:dyDescent="0.25">
      <c r="A1388" s="230">
        <v>16217.801648463101</v>
      </c>
      <c r="B1388" s="230">
        <v>0.98575216695999701</v>
      </c>
      <c r="C1388" s="230">
        <v>1.73083382636342</v>
      </c>
      <c r="D1388" s="230">
        <v>1.0569578498688501</v>
      </c>
      <c r="E1388" s="230">
        <v>1.57101115767346</v>
      </c>
    </row>
    <row r="1389" spans="1:5" x14ac:dyDescent="0.25">
      <c r="A1389" s="230">
        <v>16218.0029808979</v>
      </c>
      <c r="B1389" s="230">
        <v>0.715580867059185</v>
      </c>
      <c r="C1389" s="230">
        <v>1.7308333671617</v>
      </c>
      <c r="D1389" s="230">
        <v>1.0569630081783199</v>
      </c>
      <c r="E1389" s="230">
        <v>1.5709880149825299</v>
      </c>
    </row>
    <row r="1390" spans="1:5" x14ac:dyDescent="0.25">
      <c r="A1390" s="230">
        <v>16226.489490088899</v>
      </c>
      <c r="B1390" s="230">
        <v>1.9343018110515899</v>
      </c>
      <c r="C1390" s="230">
        <v>1.7308141403928601</v>
      </c>
      <c r="D1390" s="230">
        <v>1.0571804509239999</v>
      </c>
      <c r="E1390" s="230">
        <v>1.5700122197841899</v>
      </c>
    </row>
    <row r="1391" spans="1:5" x14ac:dyDescent="0.25">
      <c r="A1391" s="230">
        <v>16226.997707320599</v>
      </c>
      <c r="B1391" s="230">
        <v>2.0643069378249801</v>
      </c>
      <c r="C1391" s="230">
        <v>1.73081298899185</v>
      </c>
      <c r="D1391" s="230">
        <v>1.05719347297731</v>
      </c>
      <c r="E1391" s="230">
        <v>1.5699537162614701</v>
      </c>
    </row>
    <row r="1392" spans="1:5" x14ac:dyDescent="0.25">
      <c r="A1392" s="230">
        <v>16228.2996132963</v>
      </c>
      <c r="B1392" s="230">
        <v>0.70027987491780896</v>
      </c>
      <c r="C1392" s="230">
        <v>1.73081007556528</v>
      </c>
      <c r="D1392" s="230">
        <v>1.0572268317222899</v>
      </c>
      <c r="E1392" s="230">
        <v>1.56980384710892</v>
      </c>
    </row>
    <row r="1393" spans="1:5" x14ac:dyDescent="0.25">
      <c r="A1393" s="230">
        <v>16231.5668034385</v>
      </c>
      <c r="B1393" s="230">
        <v>0.66550237202140905</v>
      </c>
      <c r="C1393" s="230">
        <v>1.73080276419353</v>
      </c>
      <c r="D1393" s="230">
        <v>1.0573105486207</v>
      </c>
      <c r="E1393" s="230">
        <v>1.56942774389793</v>
      </c>
    </row>
    <row r="1394" spans="1:5" x14ac:dyDescent="0.25">
      <c r="A1394" s="230">
        <v>16233.5595212194</v>
      </c>
      <c r="B1394" s="230">
        <v>1.4537649215263799</v>
      </c>
      <c r="C1394" s="230">
        <v>1.73079830485695</v>
      </c>
      <c r="D1394" s="230">
        <v>1.0573616091419</v>
      </c>
      <c r="E1394" s="230">
        <v>1.5691983518138</v>
      </c>
    </row>
    <row r="1395" spans="1:5" x14ac:dyDescent="0.25">
      <c r="A1395" s="230">
        <v>16233.8832736</v>
      </c>
      <c r="B1395" s="230">
        <v>0.121808763586606</v>
      </c>
      <c r="C1395" s="230">
        <v>1.73079758035856</v>
      </c>
      <c r="D1395" s="230">
        <v>1.05736990480477</v>
      </c>
      <c r="E1395" s="230">
        <v>1.56916108299729</v>
      </c>
    </row>
    <row r="1396" spans="1:5" x14ac:dyDescent="0.25">
      <c r="A1396" s="230">
        <v>16238.7326656692</v>
      </c>
      <c r="B1396" s="230">
        <v>0.80098610409860005</v>
      </c>
      <c r="C1396" s="230">
        <v>1.7307868383391101</v>
      </c>
      <c r="D1396" s="230">
        <v>1.0574941618284699</v>
      </c>
      <c r="E1396" s="230">
        <v>1.5686028443123201</v>
      </c>
    </row>
    <row r="1397" spans="1:5" x14ac:dyDescent="0.25">
      <c r="A1397" s="230">
        <v>16245.268165965899</v>
      </c>
      <c r="B1397" s="230">
        <v>1.02030472992816</v>
      </c>
      <c r="C1397" s="230">
        <v>1.7307724287522399</v>
      </c>
      <c r="D1397" s="230">
        <v>1.05766161361324</v>
      </c>
      <c r="E1397" s="230">
        <v>1.56785050895992</v>
      </c>
    </row>
    <row r="1398" spans="1:5" x14ac:dyDescent="0.25">
      <c r="A1398" s="230">
        <v>16248.521930630501</v>
      </c>
      <c r="B1398" s="230">
        <v>0.839455931227584</v>
      </c>
      <c r="C1398" s="230">
        <v>1.7307653294386101</v>
      </c>
      <c r="D1398" s="230">
        <v>1.0577449750335099</v>
      </c>
      <c r="E1398" s="230">
        <v>1.56747572472575</v>
      </c>
    </row>
    <row r="1399" spans="1:5" x14ac:dyDescent="0.25">
      <c r="A1399" s="230">
        <v>16248.7683621533</v>
      </c>
      <c r="B1399" s="230">
        <v>1.51003398431131</v>
      </c>
      <c r="C1399" s="230">
        <v>1.7307647953208301</v>
      </c>
      <c r="D1399" s="230">
        <v>1.05775128812578</v>
      </c>
      <c r="E1399" s="230">
        <v>1.5674473309304799</v>
      </c>
    </row>
    <row r="1400" spans="1:5" x14ac:dyDescent="0.25">
      <c r="A1400" s="230">
        <v>16249.6351764953</v>
      </c>
      <c r="B1400" s="230">
        <v>1.44434803630262</v>
      </c>
      <c r="C1400" s="230">
        <v>1.73076291658007</v>
      </c>
      <c r="D1400" s="230">
        <v>1.05777349420906</v>
      </c>
      <c r="E1400" s="230">
        <v>1.56734744338035</v>
      </c>
    </row>
    <row r="1401" spans="1:5" x14ac:dyDescent="0.25">
      <c r="A1401" s="230">
        <v>16252.655894826399</v>
      </c>
      <c r="B1401" s="230">
        <v>1.18255370923477</v>
      </c>
      <c r="C1401" s="230">
        <v>1.73075636944954</v>
      </c>
      <c r="D1401" s="230">
        <v>1.05785087908789</v>
      </c>
      <c r="E1401" s="230">
        <v>1.56699929121852</v>
      </c>
    </row>
    <row r="1402" spans="1:5" x14ac:dyDescent="0.25">
      <c r="A1402" s="230">
        <v>16253.0439721534</v>
      </c>
      <c r="B1402" s="230">
        <v>1.8443014016599599</v>
      </c>
      <c r="C1402" s="230">
        <v>1.7307555283274401</v>
      </c>
      <c r="D1402" s="230">
        <v>1.05786082021773</v>
      </c>
      <c r="E1402" s="230">
        <v>1.5669545614829099</v>
      </c>
    </row>
    <row r="1403" spans="1:5" x14ac:dyDescent="0.25">
      <c r="A1403" s="230">
        <v>16253.687090059</v>
      </c>
      <c r="B1403" s="230">
        <v>1.9730656862545899</v>
      </c>
      <c r="C1403" s="230">
        <v>1.73075413442824</v>
      </c>
      <c r="D1403" s="230">
        <v>1.0578772945596999</v>
      </c>
      <c r="E1403" s="230">
        <v>1.5668804264526199</v>
      </c>
    </row>
    <row r="1404" spans="1:5" x14ac:dyDescent="0.25">
      <c r="A1404" s="230">
        <v>16253.9466325184</v>
      </c>
      <c r="B1404" s="230">
        <v>0.93064612343918296</v>
      </c>
      <c r="C1404" s="230">
        <v>1.7307535718937099</v>
      </c>
      <c r="D1404" s="230">
        <v>1.05788394309366</v>
      </c>
      <c r="E1404" s="230">
        <v>1.5668505059792299</v>
      </c>
    </row>
    <row r="1405" spans="1:5" x14ac:dyDescent="0.25">
      <c r="A1405" s="230">
        <v>16254.5770989755</v>
      </c>
      <c r="B1405" s="230">
        <v>1.84321750764933</v>
      </c>
      <c r="C1405" s="230">
        <v>1.7307522054153599</v>
      </c>
      <c r="D1405" s="230">
        <v>1.05790009236736</v>
      </c>
      <c r="E1405" s="230">
        <v>1.5667778247890101</v>
      </c>
    </row>
    <row r="1406" spans="1:5" x14ac:dyDescent="0.25">
      <c r="A1406" s="230">
        <v>16256.976544071</v>
      </c>
      <c r="B1406" s="230">
        <v>2.4309448920423402</v>
      </c>
      <c r="C1406" s="230">
        <v>1.7307470097651401</v>
      </c>
      <c r="D1406" s="230">
        <v>1.0579615536792999</v>
      </c>
      <c r="E1406" s="230">
        <v>1.5665011757426599</v>
      </c>
    </row>
    <row r="1407" spans="1:5" x14ac:dyDescent="0.25">
      <c r="A1407" s="230">
        <v>16260.116625815201</v>
      </c>
      <c r="B1407" s="230">
        <v>1.51759610922788</v>
      </c>
      <c r="C1407" s="230">
        <v>1.7307403356842299</v>
      </c>
      <c r="D1407" s="230">
        <v>1.0580419784833099</v>
      </c>
      <c r="E1407" s="230">
        <v>1.5661390515562901</v>
      </c>
    </row>
    <row r="1408" spans="1:5" x14ac:dyDescent="0.25">
      <c r="A1408" s="230">
        <v>16263.247151224999</v>
      </c>
      <c r="B1408" s="230">
        <v>1.09590469500975</v>
      </c>
      <c r="C1408" s="230">
        <v>1.73073368191481</v>
      </c>
      <c r="D1408" s="230">
        <v>1.0581221506894201</v>
      </c>
      <c r="E1408" s="230">
        <v>1.5657779314720599</v>
      </c>
    </row>
    <row r="1409" spans="1:5" x14ac:dyDescent="0.25">
      <c r="A1409" s="230">
        <v>16265.034436211001</v>
      </c>
      <c r="B1409" s="230">
        <v>3.91794639609593</v>
      </c>
      <c r="C1409" s="230">
        <v>1.73072988313326</v>
      </c>
      <c r="D1409" s="230">
        <v>1.05816791683439</v>
      </c>
      <c r="E1409" s="230">
        <v>1.56557172742069</v>
      </c>
    </row>
    <row r="1410" spans="1:5" x14ac:dyDescent="0.25">
      <c r="A1410" s="230">
        <v>16266.371004304299</v>
      </c>
      <c r="B1410" s="230">
        <v>1.5289905766594301</v>
      </c>
      <c r="C1410" s="230">
        <v>1.73072704232709</v>
      </c>
      <c r="D1410" s="230">
        <v>1.05820214159138</v>
      </c>
      <c r="E1410" s="230">
        <v>1.5654175000327999</v>
      </c>
    </row>
    <row r="1411" spans="1:5" x14ac:dyDescent="0.25">
      <c r="A1411" s="230">
        <v>16273.357500676801</v>
      </c>
      <c r="B1411" s="230">
        <v>1.04516062037983</v>
      </c>
      <c r="C1411" s="230">
        <v>1.7307122206102099</v>
      </c>
      <c r="D1411" s="230">
        <v>1.05838100358312</v>
      </c>
      <c r="E1411" s="230">
        <v>1.56461104380115</v>
      </c>
    </row>
    <row r="1412" spans="1:5" x14ac:dyDescent="0.25">
      <c r="A1412" s="230">
        <v>16274.435477114101</v>
      </c>
      <c r="B1412" s="230">
        <v>1.74870691179223</v>
      </c>
      <c r="C1412" s="230">
        <v>1.7307099632495999</v>
      </c>
      <c r="D1412" s="230">
        <v>1.05840859554472</v>
      </c>
      <c r="E1412" s="230">
        <v>1.56448657822684</v>
      </c>
    </row>
    <row r="1413" spans="1:5" x14ac:dyDescent="0.25">
      <c r="A1413" s="230">
        <v>16275.515664644599</v>
      </c>
      <c r="B1413" s="230">
        <v>0.75298849924552202</v>
      </c>
      <c r="C1413" s="230">
        <v>1.7307077039900001</v>
      </c>
      <c r="D1413" s="230">
        <v>1.0584362426168801</v>
      </c>
      <c r="E1413" s="230">
        <v>1.5643618381540001</v>
      </c>
    </row>
    <row r="1414" spans="1:5" x14ac:dyDescent="0.25">
      <c r="A1414" s="230">
        <v>16280.040152751701</v>
      </c>
      <c r="B1414" s="230">
        <v>5.61140795916406</v>
      </c>
      <c r="C1414" s="230">
        <v>1.73069828769353</v>
      </c>
      <c r="D1414" s="230">
        <v>1.0585520252506799</v>
      </c>
      <c r="E1414" s="230">
        <v>1.5638392414171001</v>
      </c>
    </row>
    <row r="1415" spans="1:5" x14ac:dyDescent="0.25">
      <c r="A1415" s="230">
        <v>16280.8234900848</v>
      </c>
      <c r="B1415" s="230">
        <v>0.99449106449700497</v>
      </c>
      <c r="C1415" s="230">
        <v>1.73069666246132</v>
      </c>
      <c r="D1415" s="230">
        <v>1.05857207102324</v>
      </c>
      <c r="E1415" s="230">
        <v>1.5637487210913601</v>
      </c>
    </row>
    <row r="1416" spans="1:5" x14ac:dyDescent="0.25">
      <c r="A1416" s="230">
        <v>16284.6765912919</v>
      </c>
      <c r="B1416" s="230">
        <v>0.66038743711007697</v>
      </c>
      <c r="C1416" s="230">
        <v>1.73068871124142</v>
      </c>
      <c r="D1416" s="230">
        <v>1.0586706462441899</v>
      </c>
      <c r="E1416" s="230">
        <v>1.5633034672247801</v>
      </c>
    </row>
    <row r="1417" spans="1:5" x14ac:dyDescent="0.25">
      <c r="A1417" s="230">
        <v>16286.6830275223</v>
      </c>
      <c r="B1417" s="230">
        <v>1.5670481146072199</v>
      </c>
      <c r="C1417" s="230">
        <v>1.73068459569427</v>
      </c>
      <c r="D1417" s="230">
        <v>1.0587219555931</v>
      </c>
      <c r="E1417" s="230">
        <v>1.5630716089263299</v>
      </c>
    </row>
    <row r="1418" spans="1:5" x14ac:dyDescent="0.25">
      <c r="A1418" s="230">
        <v>16289.4400520337</v>
      </c>
      <c r="B1418" s="230">
        <v>1.5389524797662999</v>
      </c>
      <c r="C1418" s="230">
        <v>1.73067894056095</v>
      </c>
      <c r="D1418" s="230">
        <v>1.0587924592704601</v>
      </c>
      <c r="E1418" s="230">
        <v>1.5627528921990901</v>
      </c>
    </row>
    <row r="1419" spans="1:5" x14ac:dyDescent="0.25">
      <c r="A1419" s="230">
        <v>16290.480277103299</v>
      </c>
      <c r="B1419" s="230">
        <v>0.98482103945307697</v>
      </c>
      <c r="C1419" s="230">
        <v>1.73067681258007</v>
      </c>
      <c r="D1419" s="230">
        <v>1.0588190603008001</v>
      </c>
      <c r="E1419" s="230">
        <v>1.56263259535665</v>
      </c>
    </row>
    <row r="1420" spans="1:5" x14ac:dyDescent="0.25">
      <c r="A1420" s="230">
        <v>16290.7686560904</v>
      </c>
      <c r="B1420" s="230">
        <v>-5.5197056414801902E-2</v>
      </c>
      <c r="C1420" s="230">
        <v>1.7306762304221499</v>
      </c>
      <c r="D1420" s="230">
        <v>1.0588264348377301</v>
      </c>
      <c r="E1420" s="230">
        <v>1.56259924576473</v>
      </c>
    </row>
    <row r="1421" spans="1:5" x14ac:dyDescent="0.25">
      <c r="A1421" s="230">
        <v>16298.1531773889</v>
      </c>
      <c r="B1421" s="230">
        <v>1.54917153849643</v>
      </c>
      <c r="C1421" s="230">
        <v>1.7306613231029999</v>
      </c>
      <c r="D1421" s="230">
        <v>1.0590152198815801</v>
      </c>
      <c r="E1421" s="230">
        <v>1.5617451672833</v>
      </c>
    </row>
    <row r="1422" spans="1:5" x14ac:dyDescent="0.25">
      <c r="A1422" s="230">
        <v>16298.2137732794</v>
      </c>
      <c r="B1422" s="230">
        <v>1.0900968548768399</v>
      </c>
      <c r="C1422" s="230">
        <v>1.7306612007765501</v>
      </c>
      <c r="D1422" s="230">
        <v>1.05901676862171</v>
      </c>
      <c r="E1422" s="230">
        <v>1.5617381564594599</v>
      </c>
    </row>
    <row r="1423" spans="1:5" x14ac:dyDescent="0.25">
      <c r="A1423" s="230">
        <v>16298.322549820799</v>
      </c>
      <c r="B1423" s="230">
        <v>1.1255086383826101</v>
      </c>
      <c r="C1423" s="230">
        <v>1.73066098118661</v>
      </c>
      <c r="D1423" s="230">
        <v>1.05901954841109</v>
      </c>
      <c r="E1423" s="230">
        <v>1.56172557123029</v>
      </c>
    </row>
    <row r="1424" spans="1:5" x14ac:dyDescent="0.25">
      <c r="A1424" s="230">
        <v>16301.676439516001</v>
      </c>
      <c r="B1424" s="230">
        <v>1.7074694487251501</v>
      </c>
      <c r="C1424" s="230">
        <v>1.730654210605</v>
      </c>
      <c r="D1424" s="230">
        <v>1.05910524501394</v>
      </c>
      <c r="E1424" s="230">
        <v>1.5613374769084001</v>
      </c>
    </row>
    <row r="1425" spans="1:5" x14ac:dyDescent="0.25">
      <c r="A1425" s="230">
        <v>16302.413995041399</v>
      </c>
      <c r="B1425" s="230">
        <v>1.50861584678184</v>
      </c>
      <c r="C1425" s="230">
        <v>1.73065272168308</v>
      </c>
      <c r="D1425" s="230">
        <v>1.0591240840265901</v>
      </c>
      <c r="E1425" s="230">
        <v>1.5612521166011799</v>
      </c>
    </row>
    <row r="1426" spans="1:5" x14ac:dyDescent="0.25">
      <c r="A1426" s="230">
        <v>16302.792705145799</v>
      </c>
      <c r="B1426" s="230">
        <v>1.36278206208884</v>
      </c>
      <c r="C1426" s="230">
        <v>1.73065195717146</v>
      </c>
      <c r="D1426" s="230">
        <v>1.0591337572297601</v>
      </c>
      <c r="E1426" s="230">
        <v>1.5612082801048599</v>
      </c>
    </row>
    <row r="1427" spans="1:5" x14ac:dyDescent="0.25">
      <c r="A1427" s="230">
        <v>16306.8123291394</v>
      </c>
      <c r="B1427" s="230">
        <v>1.23427358012111</v>
      </c>
      <c r="C1427" s="230">
        <v>1.7306439541724801</v>
      </c>
      <c r="D1427" s="230">
        <v>1.05923642847911</v>
      </c>
      <c r="E1427" s="230">
        <v>1.5607429703245099</v>
      </c>
    </row>
    <row r="1428" spans="1:5" x14ac:dyDescent="0.25">
      <c r="A1428" s="230">
        <v>16319.8656430807</v>
      </c>
      <c r="B1428" s="230">
        <v>1.8664439800293999</v>
      </c>
      <c r="C1428" s="230">
        <v>1.73061834090138</v>
      </c>
      <c r="D1428" s="230">
        <v>1.0595695489305399</v>
      </c>
      <c r="E1428" s="230">
        <v>1.5592308610147401</v>
      </c>
    </row>
    <row r="1429" spans="1:5" x14ac:dyDescent="0.25">
      <c r="A1429" s="230">
        <v>16322.3929849674</v>
      </c>
      <c r="B1429" s="230">
        <v>1.8296644961156601</v>
      </c>
      <c r="C1429" s="230">
        <v>1.73061343963381</v>
      </c>
      <c r="D1429" s="230">
        <v>1.0596339892426201</v>
      </c>
      <c r="E1429" s="230">
        <v>1.5589379037790601</v>
      </c>
    </row>
    <row r="1430" spans="1:5" x14ac:dyDescent="0.25">
      <c r="A1430" s="230">
        <v>16323.3735291836</v>
      </c>
      <c r="B1430" s="230">
        <v>1.54898271847055</v>
      </c>
      <c r="C1430" s="230">
        <v>1.73061154604717</v>
      </c>
      <c r="D1430" s="230">
        <v>1.0596589904407701</v>
      </c>
      <c r="E1430" s="230">
        <v>1.5588242274980399</v>
      </c>
    </row>
    <row r="1431" spans="1:5" x14ac:dyDescent="0.25">
      <c r="A1431" s="230">
        <v>16326.0725109216</v>
      </c>
      <c r="B1431" s="230">
        <v>1.54303652625789</v>
      </c>
      <c r="C1431" s="230">
        <v>1.73060635364477</v>
      </c>
      <c r="D1431" s="230">
        <v>1.05972779846884</v>
      </c>
      <c r="E1431" s="230">
        <v>1.5585112824193801</v>
      </c>
    </row>
    <row r="1432" spans="1:5" x14ac:dyDescent="0.25">
      <c r="A1432" s="230">
        <v>16333.113567782</v>
      </c>
      <c r="B1432" s="230">
        <v>1.4881055384567099</v>
      </c>
      <c r="C1432" s="230">
        <v>1.7305929386622101</v>
      </c>
      <c r="D1432" s="230">
        <v>1.0599071753714899</v>
      </c>
      <c r="E1432" s="230">
        <v>1.5576945506081901</v>
      </c>
    </row>
    <row r="1433" spans="1:5" x14ac:dyDescent="0.25">
      <c r="A1433" s="230">
        <v>16337.6792794004</v>
      </c>
      <c r="B1433" s="230">
        <v>1.7511794426506599</v>
      </c>
      <c r="C1433" s="230">
        <v>1.7305842888587</v>
      </c>
      <c r="D1433" s="230">
        <v>1.0600233940019901</v>
      </c>
      <c r="E1433" s="230">
        <v>1.55716469586482</v>
      </c>
    </row>
    <row r="1434" spans="1:5" x14ac:dyDescent="0.25">
      <c r="A1434" s="230">
        <v>16342.6482197074</v>
      </c>
      <c r="B1434" s="230">
        <v>1.56842337577374</v>
      </c>
      <c r="C1434" s="230">
        <v>1.7305750090006999</v>
      </c>
      <c r="D1434" s="230">
        <v>1.0601498285302799</v>
      </c>
      <c r="E1434" s="230">
        <v>1.55658782047519</v>
      </c>
    </row>
    <row r="1435" spans="1:5" x14ac:dyDescent="0.25">
      <c r="A1435" s="230">
        <v>16343.0925657755</v>
      </c>
      <c r="B1435" s="230">
        <v>1.2299767543986</v>
      </c>
      <c r="C1435" s="230">
        <v>1.73057417997253</v>
      </c>
      <c r="D1435" s="230">
        <v>1.06016113106294</v>
      </c>
      <c r="E1435" s="230">
        <v>1.5565362163085099</v>
      </c>
    </row>
    <row r="1436" spans="1:5" x14ac:dyDescent="0.25">
      <c r="A1436" s="230">
        <v>16345.8264370159</v>
      </c>
      <c r="B1436" s="230">
        <v>1.4930130032125599</v>
      </c>
      <c r="C1436" s="230">
        <v>1.73056907931691</v>
      </c>
      <c r="D1436" s="230">
        <v>1.0602306391793499</v>
      </c>
      <c r="E1436" s="230">
        <v>1.5562187179501401</v>
      </c>
    </row>
    <row r="1437" spans="1:5" x14ac:dyDescent="0.25">
      <c r="A1437" s="230">
        <v>16345.952448194599</v>
      </c>
      <c r="B1437" s="230">
        <v>1.5805637132246799</v>
      </c>
      <c r="C1437" s="230">
        <v>1.7305688442145399</v>
      </c>
      <c r="D1437" s="230">
        <v>1.06023384298776</v>
      </c>
      <c r="E1437" s="230">
        <v>1.55620408164695</v>
      </c>
    </row>
    <row r="1438" spans="1:5" x14ac:dyDescent="0.25">
      <c r="A1438" s="230">
        <v>16346.3816544437</v>
      </c>
      <c r="B1438" s="230">
        <v>1.9736570673959399</v>
      </c>
      <c r="C1438" s="230">
        <v>1.7305680434331301</v>
      </c>
      <c r="D1438" s="230">
        <v>1.06024475546875</v>
      </c>
      <c r="E1438" s="230">
        <v>1.55615422527998</v>
      </c>
    </row>
    <row r="1439" spans="1:5" x14ac:dyDescent="0.25">
      <c r="A1439" s="230">
        <v>16347.6365313366</v>
      </c>
      <c r="B1439" s="230">
        <v>1.5974912622003501</v>
      </c>
      <c r="C1439" s="230">
        <v>1.73056572296638</v>
      </c>
      <c r="D1439" s="230">
        <v>1.0602766567214199</v>
      </c>
      <c r="E1439" s="230">
        <v>1.5560084594552901</v>
      </c>
    </row>
    <row r="1440" spans="1:5" x14ac:dyDescent="0.25">
      <c r="A1440" s="230">
        <v>16349.004654324401</v>
      </c>
      <c r="B1440" s="230">
        <v>1.5292127174371799</v>
      </c>
      <c r="C1440" s="230">
        <v>1.73056321036581</v>
      </c>
      <c r="D1440" s="230">
        <v>1.0603114217243099</v>
      </c>
      <c r="E1440" s="230">
        <v>1.5558495191124599</v>
      </c>
    </row>
    <row r="1441" spans="1:5" x14ac:dyDescent="0.25">
      <c r="A1441" s="230">
        <v>16350.8718117589</v>
      </c>
      <c r="B1441" s="230">
        <v>1.4524083203949001</v>
      </c>
      <c r="C1441" s="230">
        <v>1.7305597917362401</v>
      </c>
      <c r="D1441" s="230">
        <v>1.0603588675564299</v>
      </c>
      <c r="E1441" s="230">
        <v>1.5556325751207301</v>
      </c>
    </row>
    <row r="1442" spans="1:5" x14ac:dyDescent="0.25">
      <c r="A1442" s="230">
        <v>16350.995431241299</v>
      </c>
      <c r="B1442" s="230">
        <v>1.8195570462906201</v>
      </c>
      <c r="C1442" s="230">
        <v>1.73055956539795</v>
      </c>
      <c r="D1442" s="230">
        <v>1.06036200881764</v>
      </c>
      <c r="E1442" s="230">
        <v>1.5556182097898601</v>
      </c>
    </row>
    <row r="1443" spans="1:5" x14ac:dyDescent="0.25">
      <c r="A1443" s="230">
        <v>16351.2106730204</v>
      </c>
      <c r="B1443" s="230">
        <v>1.97166238068716</v>
      </c>
      <c r="C1443" s="230">
        <v>1.7305591713058901</v>
      </c>
      <c r="D1443" s="230">
        <v>1.06036747676277</v>
      </c>
      <c r="E1443" s="230">
        <v>1.5555931973944599</v>
      </c>
    </row>
    <row r="1444" spans="1:5" x14ac:dyDescent="0.25">
      <c r="A1444" s="230">
        <v>16357.224995139501</v>
      </c>
      <c r="B1444" s="230">
        <v>1.82929770022799</v>
      </c>
      <c r="C1444" s="230">
        <v>1.7305481595191501</v>
      </c>
      <c r="D1444" s="230">
        <v>1.0605201707790299</v>
      </c>
      <c r="E1444" s="230">
        <v>1.5548940561240101</v>
      </c>
    </row>
    <row r="1445" spans="1:5" x14ac:dyDescent="0.25">
      <c r="A1445" s="230">
        <v>16358.9376573195</v>
      </c>
      <c r="B1445" s="230">
        <v>1.4426863101658001</v>
      </c>
      <c r="C1445" s="230">
        <v>1.73054505510515</v>
      </c>
      <c r="D1445" s="230">
        <v>1.0605636006957</v>
      </c>
      <c r="E1445" s="230">
        <v>1.55469494749593</v>
      </c>
    </row>
    <row r="1446" spans="1:5" x14ac:dyDescent="0.25">
      <c r="A1446" s="230">
        <v>16363.992936704601</v>
      </c>
      <c r="B1446" s="230">
        <v>1.5742725959280199</v>
      </c>
      <c r="C1446" s="230">
        <v>1.73053595298218</v>
      </c>
      <c r="D1446" s="230">
        <v>1.0606917931466</v>
      </c>
      <c r="E1446" s="230">
        <v>1.5541071001057001</v>
      </c>
    </row>
    <row r="1447" spans="1:5" x14ac:dyDescent="0.25">
      <c r="A1447" s="230">
        <v>16367.1810057681</v>
      </c>
      <c r="B1447" s="230">
        <v>3.8401099941253398</v>
      </c>
      <c r="C1447" s="230">
        <v>1.7305302511554499</v>
      </c>
      <c r="D1447" s="230">
        <v>1.0607726366283901</v>
      </c>
      <c r="E1447" s="230">
        <v>1.5537361651105099</v>
      </c>
    </row>
    <row r="1448" spans="1:5" x14ac:dyDescent="0.25">
      <c r="A1448" s="230">
        <v>16367.5976872062</v>
      </c>
      <c r="B1448" s="230">
        <v>0.77970107725246995</v>
      </c>
      <c r="C1448" s="230">
        <v>1.7305295089277499</v>
      </c>
      <c r="D1448" s="230">
        <v>1.0607832028920301</v>
      </c>
      <c r="E1448" s="230">
        <v>1.55368767959811</v>
      </c>
    </row>
    <row r="1449" spans="1:5" x14ac:dyDescent="0.25">
      <c r="A1449" s="230">
        <v>16370.8372022271</v>
      </c>
      <c r="B1449" s="230">
        <v>0.78345190937720899</v>
      </c>
      <c r="C1449" s="230">
        <v>1.73052377033364</v>
      </c>
      <c r="D1449" s="230">
        <v>1.0608653067392699</v>
      </c>
      <c r="E1449" s="230">
        <v>1.5533107260519801</v>
      </c>
    </row>
    <row r="1450" spans="1:5" x14ac:dyDescent="0.25">
      <c r="A1450" s="230">
        <v>16373.1520962574</v>
      </c>
      <c r="B1450" s="230">
        <v>1.30361818689371</v>
      </c>
      <c r="C1450" s="230">
        <v>1.73051967082851</v>
      </c>
      <c r="D1450" s="230">
        <v>1.0609239032862401</v>
      </c>
      <c r="E1450" s="230">
        <v>1.55304125989597</v>
      </c>
    </row>
    <row r="1451" spans="1:5" x14ac:dyDescent="0.25">
      <c r="A1451" s="230">
        <v>16377.6086101005</v>
      </c>
      <c r="B1451" s="230">
        <v>1.4151004879823501</v>
      </c>
      <c r="C1451" s="230">
        <v>1.7305118577834899</v>
      </c>
      <c r="D1451" s="230">
        <v>1.0610366814483501</v>
      </c>
      <c r="E1451" s="230">
        <v>1.55252238834985</v>
      </c>
    </row>
    <row r="1452" spans="1:5" x14ac:dyDescent="0.25">
      <c r="A1452" s="230">
        <v>16380.786827409</v>
      </c>
      <c r="B1452" s="230">
        <v>1.5631925450330799</v>
      </c>
      <c r="C1452" s="230">
        <v>1.7305063238606899</v>
      </c>
      <c r="D1452" s="230">
        <v>1.06111705759937</v>
      </c>
      <c r="E1452" s="230">
        <v>1.5521522240008401</v>
      </c>
    </row>
    <row r="1453" spans="1:5" x14ac:dyDescent="0.25">
      <c r="A1453" s="230">
        <v>16382.437154593599</v>
      </c>
      <c r="B1453" s="230">
        <v>1.72627040558413</v>
      </c>
      <c r="C1453" s="230">
        <v>1.73050345718079</v>
      </c>
      <c r="D1453" s="230">
        <v>1.06115878001379</v>
      </c>
      <c r="E1453" s="230">
        <v>1.5519599509184001</v>
      </c>
    </row>
    <row r="1454" spans="1:5" x14ac:dyDescent="0.25">
      <c r="A1454" s="230">
        <v>16383.029601194399</v>
      </c>
      <c r="B1454" s="230">
        <v>2.42041742521792</v>
      </c>
      <c r="C1454" s="230">
        <v>1.73050243251553</v>
      </c>
      <c r="D1454" s="230">
        <v>1.0611737502407701</v>
      </c>
      <c r="E1454" s="230">
        <v>1.5518909273119399</v>
      </c>
    </row>
    <row r="1455" spans="1:5" x14ac:dyDescent="0.25">
      <c r="A1455" s="230">
        <v>16386.083856256399</v>
      </c>
      <c r="B1455" s="230">
        <v>1.5542179917067001</v>
      </c>
      <c r="C1455" s="230">
        <v>1.73049716897961</v>
      </c>
      <c r="D1455" s="230">
        <v>1.06125089695564</v>
      </c>
      <c r="E1455" s="230">
        <v>1.55153506830966</v>
      </c>
    </row>
    <row r="1456" spans="1:5" x14ac:dyDescent="0.25">
      <c r="A1456" s="230">
        <v>16386.113458513701</v>
      </c>
      <c r="B1456" s="230">
        <v>1.87975426684248</v>
      </c>
      <c r="C1456" s="230">
        <v>1.7304971179647</v>
      </c>
      <c r="D1456" s="230">
        <v>1.0612516443608699</v>
      </c>
      <c r="E1456" s="230">
        <v>1.5515316184550301</v>
      </c>
    </row>
    <row r="1457" spans="1:5" x14ac:dyDescent="0.25">
      <c r="A1457" s="230">
        <v>16388.000676834301</v>
      </c>
      <c r="B1457" s="230">
        <v>0.45586623810653898</v>
      </c>
      <c r="C1457" s="230">
        <v>1.7304938844325199</v>
      </c>
      <c r="D1457" s="230">
        <v>1.06129929332346</v>
      </c>
      <c r="E1457" s="230">
        <v>1.55131167366852</v>
      </c>
    </row>
    <row r="1458" spans="1:5" x14ac:dyDescent="0.25">
      <c r="A1458" s="230">
        <v>16390.321479334401</v>
      </c>
      <c r="B1458" s="230">
        <v>1.57059543263414</v>
      </c>
      <c r="C1458" s="230">
        <v>1.7304899447451201</v>
      </c>
      <c r="D1458" s="230">
        <v>1.0613578895284099</v>
      </c>
      <c r="E1458" s="230">
        <v>1.5510411500425401</v>
      </c>
    </row>
    <row r="1459" spans="1:5" x14ac:dyDescent="0.25">
      <c r="A1459" s="230">
        <v>16396.5661578379</v>
      </c>
      <c r="B1459" s="230">
        <v>2.1928119557175898</v>
      </c>
      <c r="C1459" s="230">
        <v>1.73047944898217</v>
      </c>
      <c r="D1459" s="230">
        <v>1.0615153881593899</v>
      </c>
      <c r="E1459" s="230">
        <v>1.5503129632611301</v>
      </c>
    </row>
    <row r="1460" spans="1:5" x14ac:dyDescent="0.25">
      <c r="A1460" s="230">
        <v>16400.915537029301</v>
      </c>
      <c r="B1460" s="230">
        <v>1.5814876476448501</v>
      </c>
      <c r="C1460" s="230">
        <v>1.7304721387494699</v>
      </c>
      <c r="D1460" s="230">
        <v>1.06162495095299</v>
      </c>
      <c r="E1460" s="230">
        <v>1.5498056003298</v>
      </c>
    </row>
    <row r="1461" spans="1:5" x14ac:dyDescent="0.25">
      <c r="A1461" s="230">
        <v>16402.0397249378</v>
      </c>
      <c r="B1461" s="230">
        <v>1.07609682089098</v>
      </c>
      <c r="C1461" s="230">
        <v>1.73047024926712</v>
      </c>
      <c r="D1461" s="230">
        <v>1.0616532697457099</v>
      </c>
      <c r="E1461" s="230">
        <v>1.5496744252502901</v>
      </c>
    </row>
    <row r="1462" spans="1:5" x14ac:dyDescent="0.25">
      <c r="A1462" s="230">
        <v>16402.9623689281</v>
      </c>
      <c r="B1462" s="230">
        <v>1.5852068941967701</v>
      </c>
      <c r="C1462" s="230">
        <v>1.7304686985303399</v>
      </c>
      <c r="D1462" s="230">
        <v>1.0616764801579801</v>
      </c>
      <c r="E1462" s="230">
        <v>1.54956676086849</v>
      </c>
    </row>
    <row r="1463" spans="1:5" x14ac:dyDescent="0.25">
      <c r="A1463" s="230">
        <v>16405.429381662601</v>
      </c>
      <c r="B1463" s="230">
        <v>1.8120902258632401</v>
      </c>
      <c r="C1463" s="230">
        <v>1.7304645606662401</v>
      </c>
      <c r="D1463" s="230">
        <v>1.0617385413465199</v>
      </c>
      <c r="E1463" s="230">
        <v>1.5492787377845001</v>
      </c>
    </row>
    <row r="1464" spans="1:5" x14ac:dyDescent="0.25">
      <c r="A1464" s="230">
        <v>16415.897342025499</v>
      </c>
      <c r="B1464" s="230">
        <v>1.7481510546501799</v>
      </c>
      <c r="C1464" s="230">
        <v>1.73044744390739</v>
      </c>
      <c r="D1464" s="230">
        <v>1.06200163406394</v>
      </c>
      <c r="E1464" s="230">
        <v>1.54805644121634</v>
      </c>
    </row>
    <row r="1465" spans="1:5" x14ac:dyDescent="0.25">
      <c r="A1465" s="230">
        <v>16415.9434734635</v>
      </c>
      <c r="B1465" s="230">
        <v>1.0566379296869099</v>
      </c>
      <c r="C1465" s="230">
        <v>1.7304473694722899</v>
      </c>
      <c r="D1465" s="230">
        <v>1.06200279224544</v>
      </c>
      <c r="E1465" s="230">
        <v>1.5480510516041801</v>
      </c>
    </row>
    <row r="1466" spans="1:5" x14ac:dyDescent="0.25">
      <c r="A1466" s="230">
        <v>16418.197429890999</v>
      </c>
      <c r="B1466" s="230">
        <v>2.1090117451477002</v>
      </c>
      <c r="C1466" s="230">
        <v>1.73044373261499</v>
      </c>
      <c r="D1466" s="230">
        <v>1.06205935235048</v>
      </c>
      <c r="E1466" s="230">
        <v>1.5477877181486701</v>
      </c>
    </row>
    <row r="1467" spans="1:5" x14ac:dyDescent="0.25">
      <c r="A1467" s="230">
        <v>16418.641274368001</v>
      </c>
      <c r="B1467" s="230">
        <v>0.17796811027444001</v>
      </c>
      <c r="C1467" s="230">
        <v>1.7304430187284601</v>
      </c>
      <c r="D1467" s="230">
        <v>1.06207048689633</v>
      </c>
      <c r="E1467" s="230">
        <v>1.54773586306468</v>
      </c>
    </row>
    <row r="1468" spans="1:5" x14ac:dyDescent="0.25">
      <c r="A1468" s="230">
        <v>16435.141005491801</v>
      </c>
      <c r="B1468" s="230">
        <v>0.77836023006962995</v>
      </c>
      <c r="C1468" s="230">
        <v>1.73041695516795</v>
      </c>
      <c r="D1468" s="230">
        <v>1.0624835716622301</v>
      </c>
      <c r="E1468" s="230">
        <v>1.54580661338685</v>
      </c>
    </row>
    <row r="1469" spans="1:5" x14ac:dyDescent="0.25">
      <c r="A1469" s="230">
        <v>16435.695501419799</v>
      </c>
      <c r="B1469" s="230">
        <v>1.2830297680095999</v>
      </c>
      <c r="C1469" s="230">
        <v>1.7304160885231501</v>
      </c>
      <c r="D1469" s="230">
        <v>1.0624974250371799</v>
      </c>
      <c r="E1469" s="230">
        <v>1.54574173791034</v>
      </c>
    </row>
    <row r="1470" spans="1:5" x14ac:dyDescent="0.25">
      <c r="A1470" s="230">
        <v>16437.310116717901</v>
      </c>
      <c r="B1470" s="230">
        <v>1.67390258692737</v>
      </c>
      <c r="C1470" s="230">
        <v>1.73041358753665</v>
      </c>
      <c r="D1470" s="230">
        <v>1.06253772264489</v>
      </c>
      <c r="E1470" s="230">
        <v>1.5455527950240999</v>
      </c>
    </row>
    <row r="1471" spans="1:5" x14ac:dyDescent="0.25">
      <c r="A1471" s="230">
        <v>16441.048294298002</v>
      </c>
      <c r="B1471" s="230">
        <v>1.80290274462871</v>
      </c>
      <c r="C1471" s="230">
        <v>1.7304078358541899</v>
      </c>
      <c r="D1471" s="230">
        <v>1.0626310194666799</v>
      </c>
      <c r="E1471" s="230">
        <v>1.5451151221789801</v>
      </c>
    </row>
    <row r="1472" spans="1:5" x14ac:dyDescent="0.25">
      <c r="A1472" s="230">
        <v>16442.717281204899</v>
      </c>
      <c r="B1472" s="230">
        <v>2.05264346312521</v>
      </c>
      <c r="C1472" s="230">
        <v>1.73040528344652</v>
      </c>
      <c r="D1472" s="230">
        <v>1.06267267376765</v>
      </c>
      <c r="E1472" s="230">
        <v>1.5449197027541799</v>
      </c>
    </row>
    <row r="1473" spans="1:5" x14ac:dyDescent="0.25">
      <c r="A1473" s="230">
        <v>16451.685939098799</v>
      </c>
      <c r="B1473" s="230">
        <v>2.0710349231929599</v>
      </c>
      <c r="C1473" s="230">
        <v>1.73039173965988</v>
      </c>
      <c r="D1473" s="230">
        <v>1.0628960682012001</v>
      </c>
      <c r="E1473" s="230">
        <v>1.5438694201266301</v>
      </c>
    </row>
    <row r="1474" spans="1:5" x14ac:dyDescent="0.25">
      <c r="A1474" s="230">
        <v>16456.2003391941</v>
      </c>
      <c r="B1474" s="230">
        <v>0.81575187650682102</v>
      </c>
      <c r="C1474" s="230">
        <v>1.73038501092847</v>
      </c>
      <c r="D1474" s="230">
        <v>1.063008310973</v>
      </c>
      <c r="E1474" s="230">
        <v>1.54334036219991</v>
      </c>
    </row>
    <row r="1475" spans="1:5" x14ac:dyDescent="0.25">
      <c r="A1475" s="230">
        <v>16459.882514838398</v>
      </c>
      <c r="B1475" s="230">
        <v>1.56870244712741</v>
      </c>
      <c r="C1475" s="230">
        <v>1.73037960134515</v>
      </c>
      <c r="D1475" s="230">
        <v>1.06309963807609</v>
      </c>
      <c r="E1475" s="230">
        <v>1.54290872541142</v>
      </c>
    </row>
    <row r="1476" spans="1:5" x14ac:dyDescent="0.25">
      <c r="A1476" s="230">
        <v>16459.987871538</v>
      </c>
      <c r="B1476" s="230">
        <v>1.2674738593711801</v>
      </c>
      <c r="C1476" s="230">
        <v>1.7303794466648199</v>
      </c>
      <c r="D1476" s="230">
        <v>1.0631022511839601</v>
      </c>
      <c r="E1476" s="230">
        <v>1.5428963726502201</v>
      </c>
    </row>
    <row r="1477" spans="1:5" x14ac:dyDescent="0.25">
      <c r="A1477" s="230">
        <v>16463.272911296001</v>
      </c>
      <c r="B1477" s="230">
        <v>1.44291245151194</v>
      </c>
      <c r="C1477" s="230">
        <v>1.73037462370579</v>
      </c>
      <c r="D1477" s="230">
        <v>1.0631837283305201</v>
      </c>
      <c r="E1477" s="230">
        <v>1.54251111239719</v>
      </c>
    </row>
    <row r="1478" spans="1:5" x14ac:dyDescent="0.25">
      <c r="A1478" s="230">
        <v>16466.1055424224</v>
      </c>
      <c r="B1478" s="230">
        <v>1.5863142163480499</v>
      </c>
      <c r="C1478" s="230">
        <v>1.73037051177843</v>
      </c>
      <c r="D1478" s="230">
        <v>1.06325398461916</v>
      </c>
      <c r="E1478" s="230">
        <v>1.5421789093601199</v>
      </c>
    </row>
    <row r="1479" spans="1:5" x14ac:dyDescent="0.25">
      <c r="A1479" s="230">
        <v>16468.712376943698</v>
      </c>
      <c r="B1479" s="230">
        <v>1.32436696362801</v>
      </c>
      <c r="C1479" s="230">
        <v>1.7303667518060499</v>
      </c>
      <c r="D1479" s="230">
        <v>1.0633186405910799</v>
      </c>
      <c r="E1479" s="230">
        <v>1.5418730768369799</v>
      </c>
    </row>
    <row r="1480" spans="1:5" x14ac:dyDescent="0.25">
      <c r="A1480" s="230">
        <v>16469.120123291901</v>
      </c>
      <c r="B1480" s="230">
        <v>1.55705026990274</v>
      </c>
      <c r="C1480" s="230">
        <v>1.73036616727633</v>
      </c>
      <c r="D1480" s="230">
        <v>1.0633287285414601</v>
      </c>
      <c r="E1480" s="230">
        <v>1.5418252343026899</v>
      </c>
    </row>
    <row r="1481" spans="1:5" x14ac:dyDescent="0.25">
      <c r="A1481" s="230">
        <v>16482.620002444401</v>
      </c>
      <c r="B1481" s="230">
        <v>0.81266991055581905</v>
      </c>
      <c r="C1481" s="230">
        <v>1.7303472661175601</v>
      </c>
      <c r="D1481" s="230">
        <v>1.0636622392408901</v>
      </c>
      <c r="E1481" s="230">
        <v>1.5402403264535101</v>
      </c>
    </row>
    <row r="1482" spans="1:5" x14ac:dyDescent="0.25">
      <c r="A1482" s="230">
        <v>16482.6313446434</v>
      </c>
      <c r="B1482" s="230">
        <v>1.53640300463154</v>
      </c>
      <c r="C1482" s="230">
        <v>1.73034725050383</v>
      </c>
      <c r="D1482" s="230">
        <v>1.0636625185285999</v>
      </c>
      <c r="E1482" s="230">
        <v>1.5402389943450301</v>
      </c>
    </row>
    <row r="1483" spans="1:5" x14ac:dyDescent="0.25">
      <c r="A1483" s="230">
        <v>16485.230513252001</v>
      </c>
      <c r="B1483" s="230">
        <v>1.8867680827294999</v>
      </c>
      <c r="C1483" s="230">
        <v>1.73034367247395</v>
      </c>
      <c r="D1483" s="230">
        <v>1.0637265198606101</v>
      </c>
      <c r="E1483" s="230">
        <v>1.53993364421197</v>
      </c>
    </row>
    <row r="1484" spans="1:5" x14ac:dyDescent="0.25">
      <c r="A1484" s="230">
        <v>16490.257999063801</v>
      </c>
      <c r="B1484" s="230">
        <v>6.3944535005133807E-2</v>
      </c>
      <c r="C1484" s="230">
        <v>1.7303367516091801</v>
      </c>
      <c r="D1484" s="230">
        <v>1.0638503106647099</v>
      </c>
      <c r="E1484" s="230">
        <v>1.5393427900209</v>
      </c>
    </row>
    <row r="1485" spans="1:5" x14ac:dyDescent="0.25">
      <c r="A1485" s="230">
        <v>16496.957200863701</v>
      </c>
      <c r="B1485" s="230">
        <v>3.7633818870025602</v>
      </c>
      <c r="C1485" s="230">
        <v>1.7303275294509399</v>
      </c>
      <c r="D1485" s="230">
        <v>1.0640148748196401</v>
      </c>
      <c r="E1485" s="230">
        <v>1.5385551767626</v>
      </c>
    </row>
    <row r="1486" spans="1:5" x14ac:dyDescent="0.25">
      <c r="A1486" s="230">
        <v>16503.354141207401</v>
      </c>
      <c r="B1486" s="230">
        <v>2.4281574100924601</v>
      </c>
      <c r="C1486" s="230">
        <v>1.73031898519817</v>
      </c>
      <c r="D1486" s="230">
        <v>1.06417165448769</v>
      </c>
      <c r="E1486" s="230">
        <v>1.53780265456542</v>
      </c>
    </row>
    <row r="1487" spans="1:5" x14ac:dyDescent="0.25">
      <c r="A1487" s="230">
        <v>16504.737302439102</v>
      </c>
      <c r="B1487" s="230">
        <v>1.4609164553940299</v>
      </c>
      <c r="C1487" s="230">
        <v>1.7303171904235</v>
      </c>
      <c r="D1487" s="230">
        <v>1.0642054802233301</v>
      </c>
      <c r="E1487" s="230">
        <v>1.53763989004012</v>
      </c>
    </row>
    <row r="1488" spans="1:5" x14ac:dyDescent="0.25">
      <c r="A1488" s="230">
        <v>16518.9755514803</v>
      </c>
      <c r="B1488" s="230">
        <v>1.20845024925837</v>
      </c>
      <c r="C1488" s="230">
        <v>1.7302990432938199</v>
      </c>
      <c r="D1488" s="230">
        <v>1.0645531528030601</v>
      </c>
      <c r="E1488" s="230">
        <v>1.5359633009886799</v>
      </c>
    </row>
    <row r="1489" spans="1:5" x14ac:dyDescent="0.25">
      <c r="A1489" s="230">
        <v>16519.568983211899</v>
      </c>
      <c r="B1489" s="230">
        <v>1.5696761619384201</v>
      </c>
      <c r="C1489" s="230">
        <v>1.7302982869450201</v>
      </c>
      <c r="D1489" s="230">
        <v>1.0645676013373599</v>
      </c>
      <c r="E1489" s="230">
        <v>1.5358933879097501</v>
      </c>
    </row>
    <row r="1490" spans="1:5" x14ac:dyDescent="0.25">
      <c r="A1490" s="230">
        <v>16519.8265825372</v>
      </c>
      <c r="B1490" s="230">
        <v>1.0967768368661801</v>
      </c>
      <c r="C1490" s="230">
        <v>1.7302979586259699</v>
      </c>
      <c r="D1490" s="230">
        <v>1.0645738671541101</v>
      </c>
      <c r="E1490" s="230">
        <v>1.53586303536919</v>
      </c>
    </row>
    <row r="1491" spans="1:5" x14ac:dyDescent="0.25">
      <c r="A1491" s="230">
        <v>16524.816105494599</v>
      </c>
      <c r="B1491" s="230">
        <v>1.57935037083143</v>
      </c>
      <c r="C1491" s="230">
        <v>1.7302915993103001</v>
      </c>
      <c r="D1491" s="230">
        <v>1.0646952257153699</v>
      </c>
      <c r="E1491" s="230">
        <v>1.5352749994738299</v>
      </c>
    </row>
    <row r="1492" spans="1:5" x14ac:dyDescent="0.25">
      <c r="A1492" s="230">
        <v>16525.403675767699</v>
      </c>
      <c r="B1492" s="230">
        <v>0.90594680198861099</v>
      </c>
      <c r="C1492" s="230">
        <v>1.7302908504321299</v>
      </c>
      <c r="D1492" s="230">
        <v>1.0647095021593</v>
      </c>
      <c r="E1492" s="230">
        <v>1.5352057322221</v>
      </c>
    </row>
    <row r="1493" spans="1:5" x14ac:dyDescent="0.25">
      <c r="A1493" s="230">
        <v>16534.400663984699</v>
      </c>
      <c r="B1493" s="230">
        <v>1.5516259498049101</v>
      </c>
      <c r="C1493" s="230">
        <v>1.73027967458909</v>
      </c>
      <c r="D1493" s="230">
        <v>1.06492757479498</v>
      </c>
      <c r="E1493" s="230">
        <v>1.5341447366788501</v>
      </c>
    </row>
    <row r="1494" spans="1:5" x14ac:dyDescent="0.25">
      <c r="A1494" s="230">
        <v>16537.015065248401</v>
      </c>
      <c r="B1494" s="230">
        <v>3.8852842418334799</v>
      </c>
      <c r="C1494" s="230">
        <v>1.73027649051404</v>
      </c>
      <c r="D1494" s="230">
        <v>1.0649908442445399</v>
      </c>
      <c r="E1494" s="230">
        <v>1.5338362692944301</v>
      </c>
    </row>
    <row r="1495" spans="1:5" x14ac:dyDescent="0.25">
      <c r="A1495" s="230">
        <v>16540.893565020298</v>
      </c>
      <c r="B1495" s="230">
        <v>1.6783400902071099</v>
      </c>
      <c r="C1495" s="230">
        <v>1.73027184540076</v>
      </c>
      <c r="D1495" s="230">
        <v>1.0650847053320101</v>
      </c>
      <c r="E1495" s="230">
        <v>1.5333785290133399</v>
      </c>
    </row>
    <row r="1496" spans="1:5" x14ac:dyDescent="0.25">
      <c r="A1496" s="230">
        <v>16542.229499180899</v>
      </c>
      <c r="B1496" s="230">
        <v>1.9918445103995801</v>
      </c>
      <c r="C1496" s="230">
        <v>1.7302702558539</v>
      </c>
      <c r="D1496" s="230">
        <v>1.06511695082479</v>
      </c>
      <c r="E1496" s="230">
        <v>1.5332208508085201</v>
      </c>
    </row>
    <row r="1497" spans="1:5" x14ac:dyDescent="0.25">
      <c r="A1497" s="230">
        <v>16542.323573431</v>
      </c>
      <c r="B1497" s="230">
        <v>1.57489323507858</v>
      </c>
      <c r="C1497" s="230">
        <v>1.7302701461060399</v>
      </c>
      <c r="D1497" s="230">
        <v>1.0651192214984799</v>
      </c>
      <c r="E1497" s="230">
        <v>1.53320974558755</v>
      </c>
    </row>
    <row r="1498" spans="1:5" x14ac:dyDescent="0.25">
      <c r="A1498" s="230">
        <v>16544.388506467101</v>
      </c>
      <c r="B1498" s="230">
        <v>1.77441801911811</v>
      </c>
      <c r="C1498" s="230">
        <v>1.73026773713685</v>
      </c>
      <c r="D1498" s="230">
        <v>1.06516904698492</v>
      </c>
      <c r="E1498" s="230">
        <v>1.5329659595774301</v>
      </c>
    </row>
    <row r="1499" spans="1:5" x14ac:dyDescent="0.25">
      <c r="A1499" s="230">
        <v>16549.232344757598</v>
      </c>
      <c r="B1499" s="230">
        <v>1.5116110785853101</v>
      </c>
      <c r="C1499" s="230">
        <v>1.73026208627216</v>
      </c>
      <c r="D1499" s="230">
        <v>1.06528574939645</v>
      </c>
      <c r="E1499" s="230">
        <v>1.5323939319403499</v>
      </c>
    </row>
    <row r="1500" spans="1:5" x14ac:dyDescent="0.25">
      <c r="A1500" s="230">
        <v>16553.934808485301</v>
      </c>
      <c r="B1500" s="230">
        <v>1.69912961265435</v>
      </c>
      <c r="C1500" s="230">
        <v>1.73025660033629</v>
      </c>
      <c r="D1500" s="230">
        <v>1.06539881236201</v>
      </c>
      <c r="E1500" s="230">
        <v>1.5318383520551899</v>
      </c>
    </row>
    <row r="1501" spans="1:5" x14ac:dyDescent="0.25">
      <c r="A1501" s="230">
        <v>16555.128099463702</v>
      </c>
      <c r="B1501" s="230">
        <v>1.48729325442962</v>
      </c>
      <c r="C1501" s="230">
        <v>1.73025524511747</v>
      </c>
      <c r="D1501" s="230">
        <v>1.06542748244456</v>
      </c>
      <c r="E1501" s="230">
        <v>1.53169736883807</v>
      </c>
    </row>
    <row r="1502" spans="1:5" x14ac:dyDescent="0.25">
      <c r="A1502" s="230">
        <v>16558.015033714299</v>
      </c>
      <c r="B1502" s="230">
        <v>1.6821419233396899</v>
      </c>
      <c r="C1502" s="230">
        <v>1.7302519664304701</v>
      </c>
      <c r="D1502" s="230">
        <v>1.0654967465369201</v>
      </c>
      <c r="E1502" s="230">
        <v>1.5313561630586301</v>
      </c>
    </row>
    <row r="1503" spans="1:5" x14ac:dyDescent="0.25">
      <c r="A1503" s="230">
        <v>16559.757940228101</v>
      </c>
      <c r="B1503" s="230">
        <v>1.5293919550430499</v>
      </c>
      <c r="C1503" s="230">
        <v>1.7302499870140999</v>
      </c>
      <c r="D1503" s="230">
        <v>1.0655385419061301</v>
      </c>
      <c r="E1503" s="230">
        <v>1.53115012990451</v>
      </c>
    </row>
    <row r="1504" spans="1:5" x14ac:dyDescent="0.25">
      <c r="A1504" s="230">
        <v>16560.220856124299</v>
      </c>
      <c r="B1504" s="230">
        <v>1.41564221716455</v>
      </c>
      <c r="C1504" s="230">
        <v>1.7302494612811901</v>
      </c>
      <c r="D1504" s="230">
        <v>1.06554963337207</v>
      </c>
      <c r="E1504" s="230">
        <v>1.5310953901247599</v>
      </c>
    </row>
    <row r="1505" spans="1:5" x14ac:dyDescent="0.25">
      <c r="A1505" s="230">
        <v>16563.322969898101</v>
      </c>
      <c r="B1505" s="230">
        <v>0.65457077900330496</v>
      </c>
      <c r="C1505" s="230">
        <v>1.73024598828788</v>
      </c>
      <c r="D1505" s="230">
        <v>1.0656239162046199</v>
      </c>
      <c r="E1505" s="230">
        <v>1.5307285653384199</v>
      </c>
    </row>
    <row r="1506" spans="1:5" x14ac:dyDescent="0.25">
      <c r="A1506" s="230">
        <v>16566.151222096902</v>
      </c>
      <c r="B1506" s="230">
        <v>1.8422412544384099</v>
      </c>
      <c r="C1506" s="230">
        <v>1.7302428507485099</v>
      </c>
      <c r="D1506" s="230">
        <v>1.0656915418561099</v>
      </c>
      <c r="E1506" s="230">
        <v>1.53039410017349</v>
      </c>
    </row>
    <row r="1507" spans="1:5" x14ac:dyDescent="0.25">
      <c r="A1507" s="230">
        <v>16566.5759121876</v>
      </c>
      <c r="B1507" s="230">
        <v>1.5143514339405899</v>
      </c>
      <c r="C1507" s="230">
        <v>1.73024238199271</v>
      </c>
      <c r="D1507" s="230">
        <v>1.06570168073635</v>
      </c>
      <c r="E1507" s="230">
        <v>1.53034385948735</v>
      </c>
    </row>
    <row r="1508" spans="1:5" x14ac:dyDescent="0.25">
      <c r="A1508" s="230">
        <v>16574.872747728099</v>
      </c>
      <c r="B1508" s="230">
        <v>1.57636970769814</v>
      </c>
      <c r="C1508" s="230">
        <v>1.73023338127543</v>
      </c>
      <c r="D1508" s="230">
        <v>1.06589956597512</v>
      </c>
      <c r="E1508" s="230">
        <v>1.5293621199692899</v>
      </c>
    </row>
    <row r="1509" spans="1:5" x14ac:dyDescent="0.25">
      <c r="A1509" s="230">
        <v>16579.955112072701</v>
      </c>
      <c r="B1509" s="230">
        <v>1.59357999100485</v>
      </c>
      <c r="C1509" s="230">
        <v>1.7302280708653599</v>
      </c>
      <c r="D1509" s="230">
        <v>1.0660203829660599</v>
      </c>
      <c r="E1509" s="230">
        <v>1.52876039538442</v>
      </c>
    </row>
    <row r="1510" spans="1:5" x14ac:dyDescent="0.25">
      <c r="A1510" s="230">
        <v>16582.588978100299</v>
      </c>
      <c r="B1510" s="230">
        <v>1.50991199516526</v>
      </c>
      <c r="C1510" s="230">
        <v>1.7302253188177401</v>
      </c>
      <c r="D1510" s="230">
        <v>1.0660829414431401</v>
      </c>
      <c r="E1510" s="230">
        <v>1.5284484597285599</v>
      </c>
    </row>
    <row r="1511" spans="1:5" x14ac:dyDescent="0.25">
      <c r="A1511" s="230">
        <v>16585.2521409201</v>
      </c>
      <c r="B1511" s="230">
        <v>1.4499913543355401</v>
      </c>
      <c r="C1511" s="230">
        <v>1.73022253615878</v>
      </c>
      <c r="D1511" s="230">
        <v>1.0661460610498601</v>
      </c>
      <c r="E1511" s="230"/>
    </row>
    <row r="1512" spans="1:5" x14ac:dyDescent="0.25">
      <c r="A1512" s="230">
        <v>16585.2521409201</v>
      </c>
      <c r="B1512" s="230">
        <v>1.6366502917751999</v>
      </c>
      <c r="C1512" s="230">
        <v>1.73022253615878</v>
      </c>
      <c r="D1512" s="230">
        <v>1.0661460610498601</v>
      </c>
      <c r="E1512" s="230"/>
    </row>
    <row r="1513" spans="1:5" x14ac:dyDescent="0.25">
      <c r="A1513" s="230">
        <v>16586.732872282999</v>
      </c>
      <c r="B1513" s="230">
        <v>1.76829087043917</v>
      </c>
      <c r="C1513" s="230">
        <v>1.7302209889869899</v>
      </c>
      <c r="D1513" s="230">
        <v>1.0661810794643101</v>
      </c>
      <c r="E1513" s="230">
        <v>1.5279575490803701</v>
      </c>
    </row>
    <row r="1514" spans="1:5" x14ac:dyDescent="0.25">
      <c r="A1514" s="230">
        <v>16589.741539820101</v>
      </c>
      <c r="B1514" s="230">
        <v>1.5447085477476401</v>
      </c>
      <c r="C1514" s="230">
        <v>1.7302178453205199</v>
      </c>
      <c r="D1514" s="230">
        <v>1.0662522326588699</v>
      </c>
      <c r="E1514" s="230">
        <v>1.52760101812408</v>
      </c>
    </row>
    <row r="1515" spans="1:5" x14ac:dyDescent="0.25">
      <c r="A1515" s="230">
        <v>16590.847334738599</v>
      </c>
      <c r="B1515" s="230">
        <v>1.5497687628001999</v>
      </c>
      <c r="C1515" s="230">
        <v>1.73021668990858</v>
      </c>
      <c r="D1515" s="230">
        <v>1.06627838404981</v>
      </c>
      <c r="E1515" s="230">
        <v>1.5274699575718</v>
      </c>
    </row>
    <row r="1516" spans="1:5" x14ac:dyDescent="0.25">
      <c r="A1516" s="230">
        <v>16590.852483479401</v>
      </c>
      <c r="B1516" s="230">
        <v>3.1721140882535299</v>
      </c>
      <c r="C1516" s="230">
        <v>1.7302166845288101</v>
      </c>
      <c r="D1516" s="230">
        <v>1.0662785058144599</v>
      </c>
      <c r="E1516" s="230">
        <v>1.52746934730673</v>
      </c>
    </row>
    <row r="1517" spans="1:5" x14ac:dyDescent="0.25">
      <c r="A1517" s="230">
        <v>16595.244110994699</v>
      </c>
      <c r="B1517" s="230">
        <v>1.0449269315429399</v>
      </c>
      <c r="C1517" s="230">
        <v>1.7302122279311301</v>
      </c>
      <c r="D1517" s="230">
        <v>1.0663823606805101</v>
      </c>
      <c r="E1517" s="230">
        <v>1.52694867517961</v>
      </c>
    </row>
    <row r="1518" spans="1:5" x14ac:dyDescent="0.25">
      <c r="A1518" s="230">
        <v>16600.008748260399</v>
      </c>
      <c r="B1518" s="230">
        <v>0.86382495792365299</v>
      </c>
      <c r="C1518" s="230">
        <v>1.7302075402431101</v>
      </c>
      <c r="D1518" s="230">
        <v>1.06649461300375</v>
      </c>
      <c r="E1518" s="230">
        <v>1.52638366098491</v>
      </c>
    </row>
    <row r="1519" spans="1:5" x14ac:dyDescent="0.25">
      <c r="A1519" s="230">
        <v>16600.225385056601</v>
      </c>
      <c r="B1519" s="230">
        <v>1.5507110727506399</v>
      </c>
      <c r="C1519" s="230">
        <v>1.73020732710502</v>
      </c>
      <c r="D1519" s="230">
        <v>1.0664997099181399</v>
      </c>
      <c r="E1519" s="230">
        <v>1.5263579711247699</v>
      </c>
    </row>
    <row r="1520" spans="1:5" x14ac:dyDescent="0.25">
      <c r="A1520" s="230">
        <v>16601.3889881049</v>
      </c>
      <c r="B1520" s="230">
        <v>5.0621159872220796</v>
      </c>
      <c r="C1520" s="230">
        <v>1.7302061822942401</v>
      </c>
      <c r="D1520" s="230">
        <v>1.06652708099009</v>
      </c>
      <c r="E1520" s="230">
        <v>1.52621993829853</v>
      </c>
    </row>
    <row r="1521" spans="1:5" x14ac:dyDescent="0.25">
      <c r="A1521" s="230">
        <v>16604.6039671744</v>
      </c>
      <c r="B1521" s="230">
        <v>1.5064076527503001</v>
      </c>
      <c r="C1521" s="230">
        <v>1.7302030192373301</v>
      </c>
      <c r="D1521" s="230">
        <v>1.0666026297882001</v>
      </c>
      <c r="E1521" s="230">
        <v>1.5258384783703201</v>
      </c>
    </row>
    <row r="1522" spans="1:5" x14ac:dyDescent="0.25">
      <c r="A1522" s="230">
        <v>16605.380850540401</v>
      </c>
      <c r="B1522" s="230">
        <v>1.5474085585427599</v>
      </c>
      <c r="C1522" s="230">
        <v>1.7302022549006799</v>
      </c>
      <c r="D1522" s="230">
        <v>1.06662082247031</v>
      </c>
      <c r="E1522" s="230">
        <v>1.5257463005157801</v>
      </c>
    </row>
    <row r="1523" spans="1:5" x14ac:dyDescent="0.25">
      <c r="A1523" s="230">
        <v>16610.6778793878</v>
      </c>
      <c r="B1523" s="230">
        <v>1.5523218788481501</v>
      </c>
      <c r="C1523" s="230">
        <v>1.7301970952764101</v>
      </c>
      <c r="D1523" s="230">
        <v>1.0667448657516601</v>
      </c>
      <c r="E1523" s="230">
        <v>1.5251175604427301</v>
      </c>
    </row>
    <row r="1524" spans="1:5" x14ac:dyDescent="0.25">
      <c r="A1524" s="230">
        <v>16615.898136762</v>
      </c>
      <c r="B1524" s="230">
        <v>1.44575717038509</v>
      </c>
      <c r="C1524" s="230">
        <v>1.7301922500126199</v>
      </c>
      <c r="D1524" s="230">
        <v>1.06686707428155</v>
      </c>
      <c r="E1524" s="230">
        <v>1.52449766132675</v>
      </c>
    </row>
    <row r="1525" spans="1:5" x14ac:dyDescent="0.25">
      <c r="A1525" s="230">
        <v>16621.2505060064</v>
      </c>
      <c r="B1525" s="230">
        <v>0.80306202616637901</v>
      </c>
      <c r="C1525" s="230">
        <v>1.7301874226640599</v>
      </c>
      <c r="D1525" s="230">
        <v>1.0669918746897999</v>
      </c>
      <c r="E1525" s="230">
        <v>1.52386174207724</v>
      </c>
    </row>
    <row r="1526" spans="1:5" x14ac:dyDescent="0.25">
      <c r="A1526" s="230">
        <v>16624.307591246099</v>
      </c>
      <c r="B1526" s="230">
        <v>1.10427641872703</v>
      </c>
      <c r="C1526" s="230">
        <v>1.73018466545218</v>
      </c>
      <c r="D1526" s="230">
        <v>1.06706299216208</v>
      </c>
      <c r="E1526" s="230">
        <v>1.5234984815663699</v>
      </c>
    </row>
    <row r="1527" spans="1:5" x14ac:dyDescent="0.25">
      <c r="A1527" s="230">
        <v>16631.258315684201</v>
      </c>
      <c r="B1527" s="230">
        <v>0.62304351027140403</v>
      </c>
      <c r="C1527" s="230">
        <v>1.7301783965331099</v>
      </c>
      <c r="D1527" s="230">
        <v>1.06722429405818</v>
      </c>
      <c r="E1527" s="230">
        <v>1.52267196307784</v>
      </c>
    </row>
    <row r="1528" spans="1:5" x14ac:dyDescent="0.25">
      <c r="A1528" s="230">
        <v>16636.030842678399</v>
      </c>
      <c r="B1528" s="230">
        <v>3.7811409562926301</v>
      </c>
      <c r="C1528" s="230">
        <v>1.73017409214934</v>
      </c>
      <c r="D1528" s="230">
        <v>1.06733462483881</v>
      </c>
      <c r="E1528" s="230">
        <v>1.5221043683881299</v>
      </c>
    </row>
    <row r="1529" spans="1:5" x14ac:dyDescent="0.25">
      <c r="A1529" s="230">
        <v>16642.460052472499</v>
      </c>
      <c r="B1529" s="230">
        <v>1.5384022064846199</v>
      </c>
      <c r="C1529" s="230">
        <v>1.73016865745237</v>
      </c>
      <c r="D1529" s="230">
        <v>1.06748296505937</v>
      </c>
      <c r="E1529" s="230">
        <v>1.52133928394463</v>
      </c>
    </row>
    <row r="1530" spans="1:5" x14ac:dyDescent="0.25">
      <c r="A1530" s="230">
        <v>16643.809351877801</v>
      </c>
      <c r="B1530" s="230">
        <v>1.47006646227874</v>
      </c>
      <c r="C1530" s="230">
        <v>1.73016751687155</v>
      </c>
      <c r="D1530" s="230">
        <v>1.06751402691125</v>
      </c>
      <c r="E1530" s="230">
        <v>1.52117865695685</v>
      </c>
    </row>
    <row r="1531" spans="1:5" x14ac:dyDescent="0.25">
      <c r="A1531" s="230">
        <v>16644.2553662395</v>
      </c>
      <c r="B1531" s="230">
        <v>0.89172778278912002</v>
      </c>
      <c r="C1531" s="230">
        <v>1.7301671398496501</v>
      </c>
      <c r="D1531" s="230">
        <v>1.06752428897313</v>
      </c>
      <c r="E1531" s="230">
        <v>1.5211255430567601</v>
      </c>
    </row>
    <row r="1532" spans="1:5" x14ac:dyDescent="0.25">
      <c r="A1532" s="230">
        <v>16646.444042034698</v>
      </c>
      <c r="B1532" s="230">
        <v>1.30479726516322</v>
      </c>
      <c r="C1532" s="230">
        <v>1.7301652931571601</v>
      </c>
      <c r="D1532" s="230">
        <v>1.0675745979781499</v>
      </c>
      <c r="E1532" s="230">
        <v>1.52086490322653</v>
      </c>
    </row>
    <row r="1533" spans="1:5" x14ac:dyDescent="0.25">
      <c r="A1533" s="230">
        <v>16650.249923553802</v>
      </c>
      <c r="B1533" s="230">
        <v>1.83419531149034</v>
      </c>
      <c r="C1533" s="230">
        <v>1.73016216987699</v>
      </c>
      <c r="D1533" s="230">
        <v>1.0676619340504701</v>
      </c>
      <c r="E1533" s="230">
        <v>1.52041167743806</v>
      </c>
    </row>
    <row r="1534" spans="1:5" x14ac:dyDescent="0.25">
      <c r="A1534" s="230">
        <v>16651.003442253299</v>
      </c>
      <c r="B1534" s="230">
        <v>1.0624211269477899</v>
      </c>
      <c r="C1534" s="230">
        <v>1.7301615595664299</v>
      </c>
      <c r="D1534" s="230">
        <v>1.0676792035079701</v>
      </c>
      <c r="E1534" s="230">
        <v>1.5203219326616899</v>
      </c>
    </row>
    <row r="1535" spans="1:5" x14ac:dyDescent="0.25">
      <c r="A1535" s="230">
        <v>16651.168518790801</v>
      </c>
      <c r="B1535" s="230">
        <v>1.52277956692997</v>
      </c>
      <c r="C1535" s="230">
        <v>1.7301614258631099</v>
      </c>
      <c r="D1535" s="230">
        <v>1.0676829854836201</v>
      </c>
      <c r="E1535" s="230">
        <v>1.52030226837865</v>
      </c>
    </row>
    <row r="1536" spans="1:5" x14ac:dyDescent="0.25">
      <c r="A1536" s="230">
        <v>16651.471997627701</v>
      </c>
      <c r="B1536" s="230">
        <v>1.3973546545722499</v>
      </c>
      <c r="C1536" s="230">
        <v>1.7301611800612</v>
      </c>
      <c r="D1536" s="230">
        <v>1.06768993831647</v>
      </c>
      <c r="E1536" s="230">
        <v>1.52026611533509</v>
      </c>
    </row>
    <row r="1537" spans="1:5" x14ac:dyDescent="0.25">
      <c r="A1537" s="230">
        <v>16651.994704397901</v>
      </c>
      <c r="B1537" s="230">
        <v>1.4357553095589899</v>
      </c>
      <c r="C1537" s="230">
        <v>1.7301607566961801</v>
      </c>
      <c r="D1537" s="230">
        <v>1.06770190518849</v>
      </c>
      <c r="E1537" s="230">
        <v>1.52020384594975</v>
      </c>
    </row>
    <row r="1538" spans="1:5" x14ac:dyDescent="0.25">
      <c r="A1538" s="230">
        <v>16652.468393561099</v>
      </c>
      <c r="B1538" s="230">
        <v>3.3194354950608198</v>
      </c>
      <c r="C1538" s="230">
        <v>1.7301603730328501</v>
      </c>
      <c r="D1538" s="230">
        <v>1.06771274984923</v>
      </c>
      <c r="E1538" s="230">
        <v>1.52014740007106</v>
      </c>
    </row>
    <row r="1539" spans="1:5" x14ac:dyDescent="0.25">
      <c r="A1539" s="230">
        <v>16653.533850693198</v>
      </c>
      <c r="B1539" s="230">
        <v>1.3585102273423</v>
      </c>
      <c r="C1539" s="230">
        <v>1.73015952481743</v>
      </c>
      <c r="D1539" s="230">
        <v>1.06773714247215</v>
      </c>
      <c r="E1539" s="230">
        <v>1.5200204377744699</v>
      </c>
    </row>
    <row r="1540" spans="1:5" x14ac:dyDescent="0.25">
      <c r="A1540" s="230">
        <v>16655.759097618298</v>
      </c>
      <c r="B1540" s="230">
        <v>0.80469567507239803</v>
      </c>
      <c r="C1540" s="230">
        <v>1.73015775328792</v>
      </c>
      <c r="D1540" s="230">
        <v>1.06778802533869</v>
      </c>
      <c r="E1540" s="230">
        <v>1.51975527228675</v>
      </c>
    </row>
    <row r="1541" spans="1:5" x14ac:dyDescent="0.25">
      <c r="A1541" s="230">
        <v>16660.056487068101</v>
      </c>
      <c r="B1541" s="230">
        <v>1.48352378315713</v>
      </c>
      <c r="C1541" s="230">
        <v>1.7301543563063599</v>
      </c>
      <c r="D1541" s="230">
        <v>1.0678860670405499</v>
      </c>
      <c r="E1541" s="230">
        <v>1.51924309007812</v>
      </c>
    </row>
    <row r="1542" spans="1:5" x14ac:dyDescent="0.25">
      <c r="A1542" s="230">
        <v>16660.950307623301</v>
      </c>
      <c r="B1542" s="230">
        <v>1.56345185746971</v>
      </c>
      <c r="C1542" s="230">
        <v>1.7301536650143301</v>
      </c>
      <c r="D1542" s="230">
        <v>1.0679064588829601</v>
      </c>
      <c r="E1542" s="230">
        <v>1.5191365405426001</v>
      </c>
    </row>
    <row r="1543" spans="1:5" x14ac:dyDescent="0.25">
      <c r="A1543" s="230">
        <v>16661.455668549999</v>
      </c>
      <c r="B1543" s="230">
        <v>1.04915342802798</v>
      </c>
      <c r="C1543" s="230">
        <v>1.7301532741618599</v>
      </c>
      <c r="D1543" s="230">
        <v>1.0679179883116701</v>
      </c>
      <c r="E1543" s="230">
        <v>1.51907628824628</v>
      </c>
    </row>
    <row r="1544" spans="1:5" x14ac:dyDescent="0.25">
      <c r="A1544" s="230">
        <v>16661.812483050398</v>
      </c>
      <c r="B1544" s="230">
        <v>1.63200390042912</v>
      </c>
      <c r="C1544" s="230">
        <v>1.73015299819705</v>
      </c>
      <c r="D1544" s="230">
        <v>1.06792611425178</v>
      </c>
      <c r="E1544" s="230">
        <v>1.51903374658569</v>
      </c>
    </row>
    <row r="1545" spans="1:5" x14ac:dyDescent="0.25">
      <c r="A1545" s="230">
        <v>16661.924795175801</v>
      </c>
      <c r="B1545" s="230">
        <v>0.79785030275616498</v>
      </c>
      <c r="C1545" s="230">
        <v>1.73015291133344</v>
      </c>
      <c r="D1545" s="230">
        <v>1.06792867199987</v>
      </c>
      <c r="E1545" s="230">
        <v>1.51902035511378</v>
      </c>
    </row>
    <row r="1546" spans="1:5" x14ac:dyDescent="0.25">
      <c r="A1546" s="230">
        <v>16662.588762092801</v>
      </c>
      <c r="B1546" s="230">
        <v>1.9545182608298</v>
      </c>
      <c r="C1546" s="230">
        <v>1.7301523978130999</v>
      </c>
      <c r="D1546" s="230">
        <v>1.06794376606667</v>
      </c>
      <c r="E1546" s="230">
        <v>1.5189411873988801</v>
      </c>
    </row>
    <row r="1547" spans="1:5" x14ac:dyDescent="0.25">
      <c r="A1547" s="230">
        <v>16667.525315022998</v>
      </c>
      <c r="B1547" s="230">
        <v>1.1291018782377999</v>
      </c>
      <c r="C1547" s="230">
        <v>1.73014863513055</v>
      </c>
      <c r="D1547" s="230">
        <v>1.06805598951912</v>
      </c>
      <c r="E1547" s="230">
        <v>1.51835243493491</v>
      </c>
    </row>
    <row r="1548" spans="1:5" x14ac:dyDescent="0.25">
      <c r="A1548" s="230">
        <v>16670.826972045601</v>
      </c>
      <c r="B1548" s="230">
        <v>1.20513468969685</v>
      </c>
      <c r="C1548" s="230">
        <v>1.73014618735522</v>
      </c>
      <c r="D1548" s="230">
        <v>1.06813084952461</v>
      </c>
      <c r="E1548" s="230">
        <v>1.5179585328635099</v>
      </c>
    </row>
    <row r="1549" spans="1:5" x14ac:dyDescent="0.25">
      <c r="A1549" s="230">
        <v>16671.229887685899</v>
      </c>
      <c r="B1549" s="230">
        <v>1.52920985798692</v>
      </c>
      <c r="C1549" s="230">
        <v>1.7301458886425001</v>
      </c>
      <c r="D1549" s="230">
        <v>1.0681399665118101</v>
      </c>
      <c r="E1549" s="230">
        <v>1.5179104622260999</v>
      </c>
    </row>
    <row r="1550" spans="1:5" x14ac:dyDescent="0.25">
      <c r="A1550" s="230">
        <v>16674.310499536099</v>
      </c>
      <c r="B1550" s="230">
        <v>1.1918416105043399</v>
      </c>
      <c r="C1550" s="230">
        <v>1.7301436047451599</v>
      </c>
      <c r="D1550" s="230">
        <v>1.0682096731600501</v>
      </c>
      <c r="E1550" s="230">
        <v>1.51754280723538</v>
      </c>
    </row>
    <row r="1551" spans="1:5" x14ac:dyDescent="0.25">
      <c r="A1551" s="230">
        <v>16675.466631601899</v>
      </c>
      <c r="B1551" s="230">
        <v>1.2841378882355801</v>
      </c>
      <c r="C1551" s="230">
        <v>1.73014275337116</v>
      </c>
      <c r="D1551" s="230">
        <v>1.0682357958130499</v>
      </c>
      <c r="E1551" s="230">
        <v>1.51740481055417</v>
      </c>
    </row>
    <row r="1552" spans="1:5" x14ac:dyDescent="0.25">
      <c r="A1552" s="230">
        <v>16676.682801541701</v>
      </c>
      <c r="B1552" s="230">
        <v>0.89891784794691199</v>
      </c>
      <c r="C1552" s="230">
        <v>1.7301418728432501</v>
      </c>
      <c r="D1552" s="230">
        <v>1.0682632196730799</v>
      </c>
      <c r="E1552" s="230">
        <v>1.5172596477129701</v>
      </c>
    </row>
    <row r="1553" spans="1:5" x14ac:dyDescent="0.25">
      <c r="A1553" s="230">
        <v>16676.700697535602</v>
      </c>
      <c r="B1553" s="230">
        <v>5.1733846941411903</v>
      </c>
      <c r="C1553" s="230">
        <v>1.7301418599384599</v>
      </c>
      <c r="D1553" s="230">
        <v>1.06826362292057</v>
      </c>
      <c r="E1553" s="230">
        <v>1.5172575116353999</v>
      </c>
    </row>
    <row r="1554" spans="1:5" x14ac:dyDescent="0.25">
      <c r="A1554" s="230">
        <v>16686.955094790999</v>
      </c>
      <c r="B1554" s="230">
        <v>1.4686506176910601</v>
      </c>
      <c r="C1554" s="230">
        <v>1.7301346469572201</v>
      </c>
      <c r="D1554" s="230">
        <v>1.0684943803820499</v>
      </c>
      <c r="E1554" s="230">
        <v>1.51603282666674</v>
      </c>
    </row>
    <row r="1555" spans="1:5" x14ac:dyDescent="0.25">
      <c r="A1555" s="230">
        <v>16688.2751740817</v>
      </c>
      <c r="B1555" s="230">
        <v>1.7490223007051899</v>
      </c>
      <c r="C1555" s="230">
        <v>1.73013373832855</v>
      </c>
      <c r="D1555" s="230">
        <v>1.06852397384645</v>
      </c>
      <c r="E1555" s="230">
        <v>1.5158750681305</v>
      </c>
    </row>
    <row r="1556" spans="1:5" x14ac:dyDescent="0.25">
      <c r="A1556" s="230">
        <v>16689.8531542991</v>
      </c>
      <c r="B1556" s="230">
        <v>1.31697108672406</v>
      </c>
      <c r="C1556" s="230">
        <v>1.73013266923896</v>
      </c>
      <c r="D1556" s="230">
        <v>1.06855932935693</v>
      </c>
      <c r="E1556" s="230">
        <v>1.5156864886632999</v>
      </c>
    </row>
    <row r="1557" spans="1:5" x14ac:dyDescent="0.25">
      <c r="A1557" s="230">
        <v>16699.334930732901</v>
      </c>
      <c r="B1557" s="230">
        <v>1.42077309376756</v>
      </c>
      <c r="C1557" s="230">
        <v>1.73012643747483</v>
      </c>
      <c r="D1557" s="230">
        <v>1.0687709174698901</v>
      </c>
      <c r="E1557" s="230">
        <v>1.51455289950879</v>
      </c>
    </row>
    <row r="1558" spans="1:5" x14ac:dyDescent="0.25">
      <c r="A1558" s="230">
        <v>16703.905587102799</v>
      </c>
      <c r="B1558" s="230">
        <v>1.5394118526868701</v>
      </c>
      <c r="C1558" s="230">
        <v>1.73012352329175</v>
      </c>
      <c r="D1558" s="230">
        <v>1.06887251196865</v>
      </c>
      <c r="E1558" s="230">
        <v>1.51400612018021</v>
      </c>
    </row>
    <row r="1559" spans="1:5" x14ac:dyDescent="0.25">
      <c r="A1559" s="230">
        <v>16704.251698340799</v>
      </c>
      <c r="B1559" s="230">
        <v>1.1263004222992901</v>
      </c>
      <c r="C1559" s="230">
        <v>1.7301233071494</v>
      </c>
      <c r="D1559" s="230">
        <v>1.0688802051739399</v>
      </c>
      <c r="E1559" s="230">
        <v>1.5139647064706301</v>
      </c>
    </row>
    <row r="1560" spans="1:5" x14ac:dyDescent="0.25">
      <c r="A1560" s="230">
        <v>16707.806320252399</v>
      </c>
      <c r="B1560" s="230">
        <v>1.12711171144475</v>
      </c>
      <c r="C1560" s="230">
        <v>1.7301210945099299</v>
      </c>
      <c r="D1560" s="230">
        <v>1.06895895971498</v>
      </c>
      <c r="E1560" s="230">
        <v>1.5135393081977599</v>
      </c>
    </row>
    <row r="1561" spans="1:5" x14ac:dyDescent="0.25">
      <c r="A1561" s="230">
        <v>16710.029923056401</v>
      </c>
      <c r="B1561" s="230">
        <v>1.43167203471644</v>
      </c>
      <c r="C1561" s="230">
        <v>1.7301197379447899</v>
      </c>
      <c r="D1561" s="230">
        <v>1.06900813006623</v>
      </c>
      <c r="E1561" s="230">
        <v>1.5132731488521201</v>
      </c>
    </row>
    <row r="1562" spans="1:5" x14ac:dyDescent="0.25">
      <c r="A1562" s="230">
        <v>16712.3808332587</v>
      </c>
      <c r="B1562" s="230">
        <v>1.45473059013956</v>
      </c>
      <c r="C1562" s="230">
        <v>1.73011841888641</v>
      </c>
      <c r="D1562" s="230">
        <v>1.06905999530277</v>
      </c>
      <c r="E1562" s="230">
        <v>1.5129916878996801</v>
      </c>
    </row>
    <row r="1563" spans="1:5" x14ac:dyDescent="0.25">
      <c r="A1563" s="230">
        <v>16712.587550517601</v>
      </c>
      <c r="B1563" s="230">
        <v>2.0670023714762298</v>
      </c>
      <c r="C1563" s="230">
        <v>1.7301183055001501</v>
      </c>
      <c r="D1563" s="230">
        <v>1.0690645554539</v>
      </c>
      <c r="E1563" s="230">
        <v>1.5129669361804099</v>
      </c>
    </row>
    <row r="1564" spans="1:5" x14ac:dyDescent="0.25">
      <c r="A1564" s="230">
        <v>16713.0248267672</v>
      </c>
      <c r="B1564" s="230">
        <v>1.5086928821114001</v>
      </c>
      <c r="C1564" s="230">
        <v>1.73011806565021</v>
      </c>
      <c r="D1564" s="230">
        <v>1.0690742017011301</v>
      </c>
      <c r="E1564" s="230">
        <v>1.5129145765904399</v>
      </c>
    </row>
    <row r="1565" spans="1:5" x14ac:dyDescent="0.25">
      <c r="A1565" s="230">
        <v>16720.362927099501</v>
      </c>
      <c r="B1565" s="230">
        <v>1.5137496598098199</v>
      </c>
      <c r="C1565" s="230">
        <v>1.7301140406365201</v>
      </c>
      <c r="D1565" s="230">
        <v>1.0692355765339401</v>
      </c>
      <c r="E1565" s="230">
        <v>1.5120356239917101</v>
      </c>
    </row>
    <row r="1566" spans="1:5" x14ac:dyDescent="0.25">
      <c r="A1566" s="230">
        <v>16722.989469382301</v>
      </c>
      <c r="B1566" s="230">
        <v>0.91407058099264304</v>
      </c>
      <c r="C1566" s="230">
        <v>1.7301125999545699</v>
      </c>
      <c r="D1566" s="230">
        <v>1.0692932457106801</v>
      </c>
      <c r="E1566" s="230">
        <v>1.5117208762888601</v>
      </c>
    </row>
    <row r="1567" spans="1:5" x14ac:dyDescent="0.25">
      <c r="A1567" s="230">
        <v>16729.645395518899</v>
      </c>
      <c r="B1567" s="230">
        <v>4.6627934585329101</v>
      </c>
      <c r="C1567" s="230">
        <v>1.7301089491195301</v>
      </c>
      <c r="D1567" s="230">
        <v>1.06943856032673</v>
      </c>
      <c r="E1567" s="230">
        <v>1.5109230017091599</v>
      </c>
    </row>
    <row r="1568" spans="1:5" x14ac:dyDescent="0.25">
      <c r="A1568" s="230">
        <v>16739.2466876049</v>
      </c>
      <c r="B1568" s="230">
        <v>1.60480156563678</v>
      </c>
      <c r="C1568" s="230">
        <v>1.7301036827249101</v>
      </c>
      <c r="D1568" s="230">
        <v>1.06964730551031</v>
      </c>
      <c r="E1568" s="230">
        <v>1.5097712529506599</v>
      </c>
    </row>
    <row r="1569" spans="1:5" x14ac:dyDescent="0.25">
      <c r="A1569" s="230">
        <v>16739.262563238201</v>
      </c>
      <c r="B1569" s="230">
        <v>0.90149594933432997</v>
      </c>
      <c r="C1569" s="230">
        <v>1.73010367401698</v>
      </c>
      <c r="D1569" s="230">
        <v>1.06964764981255</v>
      </c>
      <c r="E1569" s="230">
        <v>1.50976934748287</v>
      </c>
    </row>
    <row r="1570" spans="1:5" x14ac:dyDescent="0.25">
      <c r="A1570" s="230">
        <v>16746.6354656449</v>
      </c>
      <c r="B1570" s="230">
        <v>0.98865911921945904</v>
      </c>
      <c r="C1570" s="230">
        <v>1.7300999488505699</v>
      </c>
      <c r="D1570" s="230">
        <v>1.06980686488258</v>
      </c>
      <c r="E1570" s="230">
        <v>1.50888427919687</v>
      </c>
    </row>
    <row r="1571" spans="1:5" x14ac:dyDescent="0.25">
      <c r="A1571" s="230">
        <v>16748.043596699801</v>
      </c>
      <c r="B1571" s="230">
        <v>1.47704603783796</v>
      </c>
      <c r="C1571" s="230">
        <v>1.7300992767565599</v>
      </c>
      <c r="D1571" s="230">
        <v>1.0698371751871101</v>
      </c>
      <c r="E1571" s="230">
        <v>1.5087151603486</v>
      </c>
    </row>
    <row r="1572" spans="1:5" x14ac:dyDescent="0.25">
      <c r="A1572" s="230">
        <v>16751.212748351601</v>
      </c>
      <c r="B1572" s="230">
        <v>1.68762173539529</v>
      </c>
      <c r="C1572" s="230">
        <v>1.7300977641360999</v>
      </c>
      <c r="D1572" s="230">
        <v>1.06990526429531</v>
      </c>
      <c r="E1572" s="230">
        <v>1.5083345328915201</v>
      </c>
    </row>
    <row r="1573" spans="1:5" x14ac:dyDescent="0.25">
      <c r="A1573" s="230">
        <v>16751.886289530601</v>
      </c>
      <c r="B1573" s="230">
        <v>1.79949670262303</v>
      </c>
      <c r="C1573" s="230">
        <v>1.73009745951865</v>
      </c>
      <c r="D1573" s="230">
        <v>1.06991972616197</v>
      </c>
      <c r="E1573" s="230">
        <v>1.5082536204882599</v>
      </c>
    </row>
    <row r="1574" spans="1:5" x14ac:dyDescent="0.25">
      <c r="A1574" s="230">
        <v>16752.437097057202</v>
      </c>
      <c r="B1574" s="230">
        <v>3.5016664541537499</v>
      </c>
      <c r="C1574" s="230">
        <v>1.73009721040903</v>
      </c>
      <c r="D1574" s="230">
        <v>1.06993152487951</v>
      </c>
      <c r="E1574" s="230">
        <v>1.50818744861639</v>
      </c>
    </row>
    <row r="1575" spans="1:5" x14ac:dyDescent="0.25">
      <c r="A1575" s="230">
        <v>16756.4278744476</v>
      </c>
      <c r="B1575" s="230">
        <v>1.6650007857122799</v>
      </c>
      <c r="C1575" s="230">
        <v>1.7300954055298701</v>
      </c>
      <c r="D1575" s="230">
        <v>1.0700169912550099</v>
      </c>
      <c r="E1575" s="230">
        <v>1.5077079117407399</v>
      </c>
    </row>
    <row r="1576" spans="1:5" x14ac:dyDescent="0.25">
      <c r="A1576" s="230">
        <v>16756.8758755772</v>
      </c>
      <c r="B1576" s="230">
        <v>1.4973558313211599</v>
      </c>
      <c r="C1576" s="230">
        <v>1.73009520877795</v>
      </c>
      <c r="D1576" s="230">
        <v>1.07002656620551</v>
      </c>
      <c r="E1576" s="230">
        <v>1.5076540793564801</v>
      </c>
    </row>
    <row r="1577" spans="1:5" x14ac:dyDescent="0.25">
      <c r="A1577" s="230">
        <v>16758.078762578702</v>
      </c>
      <c r="B1577" s="230">
        <v>1.8108056194234801</v>
      </c>
      <c r="C1577" s="230">
        <v>1.7300946804973201</v>
      </c>
      <c r="D1577" s="230">
        <v>1.0700522651411399</v>
      </c>
      <c r="E1577" s="230">
        <v>1.50750949913634</v>
      </c>
    </row>
    <row r="1578" spans="1:5" x14ac:dyDescent="0.25">
      <c r="A1578" s="230">
        <v>16758.994687116101</v>
      </c>
      <c r="B1578" s="230">
        <v>1.4637326089289799</v>
      </c>
      <c r="C1578" s="230">
        <v>1.7300942839664999</v>
      </c>
      <c r="D1578" s="230">
        <v>1.0700718102368301</v>
      </c>
      <c r="E1578" s="230">
        <v>1.5073994101827699</v>
      </c>
    </row>
    <row r="1579" spans="1:5" x14ac:dyDescent="0.25">
      <c r="A1579" s="230">
        <v>16759.743845408899</v>
      </c>
      <c r="B1579" s="230">
        <v>1.00839202722587</v>
      </c>
      <c r="C1579" s="230">
        <v>1.73009396809094</v>
      </c>
      <c r="D1579" s="230">
        <v>1.0700877966744899</v>
      </c>
      <c r="E1579" s="230">
        <v>1.50730935210117</v>
      </c>
    </row>
    <row r="1580" spans="1:5" x14ac:dyDescent="0.25">
      <c r="A1580" s="230">
        <v>16762.082966374499</v>
      </c>
      <c r="B1580" s="230">
        <v>1.9279065182197901</v>
      </c>
      <c r="C1580" s="230">
        <v>1.7300929818225299</v>
      </c>
      <c r="D1580" s="230">
        <v>1.0701375851763899</v>
      </c>
      <c r="E1580" s="230">
        <v>1.5070281353116599</v>
      </c>
    </row>
    <row r="1581" spans="1:5" x14ac:dyDescent="0.25">
      <c r="A1581" s="230">
        <v>16764.707797458399</v>
      </c>
      <c r="B1581" s="230">
        <v>1.14775036469059</v>
      </c>
      <c r="C1581" s="230">
        <v>1.7300918750871399</v>
      </c>
      <c r="D1581" s="230">
        <v>1.0701934550562799</v>
      </c>
      <c r="E1581" s="230">
        <v>1.5067124235137199</v>
      </c>
    </row>
    <row r="1582" spans="1:5" x14ac:dyDescent="0.25">
      <c r="A1582" s="230">
        <v>16768.425556297301</v>
      </c>
      <c r="B1582" s="230">
        <v>1.10299811623249</v>
      </c>
      <c r="C1582" s="230">
        <v>1.7300903429177601</v>
      </c>
      <c r="D1582" s="230">
        <v>1.0702723230920399</v>
      </c>
      <c r="E1582" s="230">
        <v>1.5062652555665901</v>
      </c>
    </row>
    <row r="1583" spans="1:5" x14ac:dyDescent="0.25">
      <c r="A1583" s="230">
        <v>16769.3675229775</v>
      </c>
      <c r="B1583" s="230">
        <v>1.42466233856655</v>
      </c>
      <c r="C1583" s="230">
        <v>1.7300899664809699</v>
      </c>
      <c r="D1583" s="230">
        <v>1.07029226959771</v>
      </c>
      <c r="E1583" s="230">
        <v>1.50615195684956</v>
      </c>
    </row>
    <row r="1584" spans="1:5" x14ac:dyDescent="0.25">
      <c r="A1584" s="230">
        <v>16771.882072809301</v>
      </c>
      <c r="B1584" s="230">
        <v>1.5362685740772299</v>
      </c>
      <c r="C1584" s="230">
        <v>1.7300889875950201</v>
      </c>
      <c r="D1584" s="230">
        <v>1.07034544405552</v>
      </c>
      <c r="E1584" s="230">
        <v>1.5058493979977301</v>
      </c>
    </row>
    <row r="1585" spans="1:5" x14ac:dyDescent="0.25">
      <c r="A1585" s="230">
        <v>16775.093153930098</v>
      </c>
      <c r="B1585" s="230">
        <v>1.09371247829819</v>
      </c>
      <c r="C1585" s="230">
        <v>1.7300878366557799</v>
      </c>
      <c r="D1585" s="230">
        <v>1.07041319471662</v>
      </c>
      <c r="E1585" s="230">
        <v>1.5054629068691101</v>
      </c>
    </row>
    <row r="1586" spans="1:5" x14ac:dyDescent="0.25">
      <c r="A1586" s="230">
        <v>16780.0737115466</v>
      </c>
      <c r="B1586" s="230">
        <v>1.7452797008260099</v>
      </c>
      <c r="C1586" s="230">
        <v>1.73008605148779</v>
      </c>
      <c r="D1586" s="230">
        <v>1.07051788613555</v>
      </c>
      <c r="E1586" s="230">
        <v>1.50486336080156</v>
      </c>
    </row>
    <row r="1587" spans="1:5" x14ac:dyDescent="0.25">
      <c r="A1587" s="230">
        <v>16784.082537326802</v>
      </c>
      <c r="B1587" s="230">
        <v>1.20966877971509</v>
      </c>
      <c r="C1587" s="230">
        <v>1.7300846146150499</v>
      </c>
      <c r="D1587" s="230">
        <v>1.07060194005633</v>
      </c>
      <c r="E1587" s="230">
        <v>1.5043805347710799</v>
      </c>
    </row>
    <row r="1588" spans="1:5" x14ac:dyDescent="0.25">
      <c r="A1588" s="230">
        <v>16790.342827408102</v>
      </c>
      <c r="B1588" s="230">
        <v>0.75286629250035397</v>
      </c>
      <c r="C1588" s="230">
        <v>1.73008242185766</v>
      </c>
      <c r="D1588" s="230">
        <v>1.07073257259348</v>
      </c>
      <c r="E1588" s="230">
        <v>1.5036262071083299</v>
      </c>
    </row>
    <row r="1589" spans="1:5" x14ac:dyDescent="0.25">
      <c r="A1589" s="230">
        <v>16795.210838657302</v>
      </c>
      <c r="B1589" s="230">
        <v>1.3095950435844801</v>
      </c>
      <c r="C1589" s="230">
        <v>1.73008097074034</v>
      </c>
      <c r="D1589" s="230">
        <v>1.07083361062563</v>
      </c>
      <c r="E1589" s="230">
        <v>1.50303941649175</v>
      </c>
    </row>
    <row r="1590" spans="1:5" x14ac:dyDescent="0.25">
      <c r="A1590" s="230">
        <v>16795.540107998098</v>
      </c>
      <c r="B1590" s="230">
        <v>1.5120085858863801</v>
      </c>
      <c r="C1590" s="230">
        <v>1.73008087258764</v>
      </c>
      <c r="D1590" s="230">
        <v>1.0708404415566499</v>
      </c>
      <c r="E1590" s="230">
        <v>1.50299971545824</v>
      </c>
    </row>
    <row r="1591" spans="1:5" x14ac:dyDescent="0.25">
      <c r="A1591" s="230">
        <v>16795.622486967201</v>
      </c>
      <c r="B1591" s="230">
        <v>1.4553076812879899</v>
      </c>
      <c r="C1591" s="230">
        <v>1.7300808480310901</v>
      </c>
      <c r="D1591" s="230">
        <v>1.0708421505680401</v>
      </c>
      <c r="E1591" s="230">
        <v>1.5029897825965099</v>
      </c>
    </row>
    <row r="1592" spans="1:5" x14ac:dyDescent="0.25">
      <c r="A1592" s="230">
        <v>16797.355330244001</v>
      </c>
      <c r="B1592" s="230">
        <v>0.89587698555346795</v>
      </c>
      <c r="C1592" s="230">
        <v>1.7300803314836199</v>
      </c>
      <c r="D1592" s="230">
        <v>1.0708780996571901</v>
      </c>
      <c r="E1592" s="230">
        <v>1.5027808213368801</v>
      </c>
    </row>
    <row r="1593" spans="1:5" x14ac:dyDescent="0.25">
      <c r="A1593" s="230">
        <v>16798.192700587198</v>
      </c>
      <c r="B1593" s="230">
        <v>1.82568347032528</v>
      </c>
      <c r="C1593" s="230">
        <v>1.7300800818698601</v>
      </c>
      <c r="D1593" s="230">
        <v>1.07089540992043</v>
      </c>
      <c r="E1593" s="230">
        <v>1.5026798439640101</v>
      </c>
    </row>
    <row r="1594" spans="1:5" x14ac:dyDescent="0.25">
      <c r="A1594" s="230">
        <v>16799.197560877001</v>
      </c>
      <c r="B1594" s="230">
        <v>1.5297707705730801</v>
      </c>
      <c r="C1594" s="230">
        <v>1.73007978232861</v>
      </c>
      <c r="D1594" s="230">
        <v>1.0709161825645399</v>
      </c>
      <c r="E1594" s="230">
        <v>1.5025586509787401</v>
      </c>
    </row>
    <row r="1595" spans="1:5" x14ac:dyDescent="0.25">
      <c r="A1595" s="230">
        <v>16802.819476225701</v>
      </c>
      <c r="B1595" s="230">
        <v>1.1806326961782301</v>
      </c>
      <c r="C1595" s="230">
        <v>1.73007870266305</v>
      </c>
      <c r="D1595" s="230">
        <v>1.0709909005846201</v>
      </c>
      <c r="E1595" s="230">
        <v>1.5021216870456</v>
      </c>
    </row>
    <row r="1596" spans="1:5" x14ac:dyDescent="0.25">
      <c r="A1596" s="230">
        <v>16805.608540973601</v>
      </c>
      <c r="B1596" s="230">
        <v>1.4496145896266699</v>
      </c>
      <c r="C1596" s="230">
        <v>1.73007787126395</v>
      </c>
      <c r="D1596" s="230">
        <v>1.0710482670516299</v>
      </c>
      <c r="E1596" s="230">
        <v>1.5017852019031499</v>
      </c>
    </row>
    <row r="1597" spans="1:5" x14ac:dyDescent="0.25">
      <c r="A1597" s="230">
        <v>16806.3221182056</v>
      </c>
      <c r="B1597" s="230">
        <v>1.4454424773774801</v>
      </c>
      <c r="C1597" s="230">
        <v>1.73007767735493</v>
      </c>
      <c r="D1597" s="230">
        <v>1.07106292295408</v>
      </c>
      <c r="E1597" s="230">
        <v>1.5016990869711999</v>
      </c>
    </row>
    <row r="1598" spans="1:5" x14ac:dyDescent="0.25">
      <c r="A1598" s="230">
        <v>16807.810799041599</v>
      </c>
      <c r="B1598" s="230">
        <v>0.79045599695084501</v>
      </c>
      <c r="C1598" s="230">
        <v>1.7300772871955099</v>
      </c>
      <c r="D1598" s="230">
        <v>1.07109348136829</v>
      </c>
      <c r="E1598" s="230">
        <v>1.5015194135822301</v>
      </c>
    </row>
    <row r="1599" spans="1:5" x14ac:dyDescent="0.25">
      <c r="A1599" s="230">
        <v>16809.9143753795</v>
      </c>
      <c r="B1599" s="230">
        <v>4.0134267863440201</v>
      </c>
      <c r="C1599" s="230">
        <v>1.7300767358818101</v>
      </c>
      <c r="D1599" s="230">
        <v>1.07113658091741</v>
      </c>
      <c r="E1599" s="230">
        <v>1.5012654843644899</v>
      </c>
    </row>
    <row r="1600" spans="1:5" x14ac:dyDescent="0.25">
      <c r="A1600" s="230">
        <v>16810.7897732372</v>
      </c>
      <c r="B1600" s="230">
        <v>1.44754972404599</v>
      </c>
      <c r="C1600" s="230">
        <v>1.7300765163123499</v>
      </c>
      <c r="D1600" s="230">
        <v>1.0711544881100501</v>
      </c>
      <c r="E1600" s="230">
        <v>1.50115981008435</v>
      </c>
    </row>
    <row r="1601" spans="1:5" x14ac:dyDescent="0.25">
      <c r="A1601" s="230">
        <v>16816.632865859399</v>
      </c>
      <c r="B1601" s="230">
        <v>1.3585108444694101</v>
      </c>
      <c r="C1601" s="230">
        <v>1.7300751035433899</v>
      </c>
      <c r="D1601" s="230">
        <v>1.07127358120472</v>
      </c>
      <c r="E1601" s="230">
        <v>1.50045419573855</v>
      </c>
    </row>
    <row r="1602" spans="1:5" x14ac:dyDescent="0.25">
      <c r="A1602" s="230">
        <v>16818.709306188601</v>
      </c>
      <c r="B1602" s="230">
        <v>2.3253491059025899</v>
      </c>
      <c r="C1602" s="230">
        <v>1.73007463129717</v>
      </c>
      <c r="D1602" s="230">
        <v>1.07131590292041</v>
      </c>
      <c r="E1602" s="230">
        <v>1.5002033637097401</v>
      </c>
    </row>
    <row r="1603" spans="1:5" x14ac:dyDescent="0.25">
      <c r="A1603" s="230">
        <v>16819.116244909401</v>
      </c>
      <c r="B1603" s="230">
        <v>1.78195753721975</v>
      </c>
      <c r="C1603" s="230">
        <v>1.7300745410078799</v>
      </c>
      <c r="D1603" s="230">
        <v>1.0713241836040199</v>
      </c>
      <c r="E1603" s="230">
        <v>1.5001542058969799</v>
      </c>
    </row>
    <row r="1604" spans="1:5" x14ac:dyDescent="0.25">
      <c r="A1604" s="230">
        <v>16823.618439054899</v>
      </c>
      <c r="B1604" s="230">
        <v>1.55587940860316</v>
      </c>
      <c r="C1604" s="230">
        <v>1.7300735768962101</v>
      </c>
      <c r="D1604" s="230">
        <v>1.0714154142991701</v>
      </c>
      <c r="E1604" s="230">
        <v>1.4996101733820699</v>
      </c>
    </row>
    <row r="1605" spans="1:5" x14ac:dyDescent="0.25">
      <c r="A1605" s="230">
        <v>16823.930930026501</v>
      </c>
      <c r="B1605" s="230">
        <v>1.2138482611181201</v>
      </c>
      <c r="C1605" s="230">
        <v>1.7300735151368101</v>
      </c>
      <c r="D1605" s="230">
        <v>1.0714217380556199</v>
      </c>
      <c r="E1605" s="230">
        <v>1.49957240378473</v>
      </c>
    </row>
    <row r="1606" spans="1:5" x14ac:dyDescent="0.25">
      <c r="A1606" s="230">
        <v>16829.974873671799</v>
      </c>
      <c r="B1606" s="230">
        <v>1.86493830855161</v>
      </c>
      <c r="C1606" s="230">
        <v>1.73007233488833</v>
      </c>
      <c r="D1606" s="230">
        <v>1.0715435940729801</v>
      </c>
      <c r="E1606" s="230">
        <v>1.4988417282872499</v>
      </c>
    </row>
    <row r="1607" spans="1:5" x14ac:dyDescent="0.25">
      <c r="A1607" s="230">
        <v>16830.026608534899</v>
      </c>
      <c r="B1607" s="230">
        <v>1.6761010115955901</v>
      </c>
      <c r="C1607" s="230">
        <v>1.7300723252649799</v>
      </c>
      <c r="D1607" s="230">
        <v>1.0715446347978601</v>
      </c>
      <c r="E1607" s="230">
        <v>1.4988354714191701</v>
      </c>
    </row>
    <row r="1608" spans="1:5" x14ac:dyDescent="0.25">
      <c r="A1608" s="230">
        <v>16833.1530909803</v>
      </c>
      <c r="B1608" s="230">
        <v>1.51526467550294</v>
      </c>
      <c r="C1608" s="230">
        <v>1.73007176965348</v>
      </c>
      <c r="D1608" s="230">
        <v>1.071607369711</v>
      </c>
      <c r="E1608" s="230">
        <v>1.4984573513839401</v>
      </c>
    </row>
    <row r="1609" spans="1:5" x14ac:dyDescent="0.25">
      <c r="A1609" s="230">
        <v>16836.450180768901</v>
      </c>
      <c r="B1609" s="230">
        <v>0.81453341414199398</v>
      </c>
      <c r="C1609" s="230">
        <v>1.7300712203252</v>
      </c>
      <c r="D1609" s="230">
        <v>1.0716734032601001</v>
      </c>
      <c r="E1609" s="230">
        <v>1.4980584885313799</v>
      </c>
    </row>
    <row r="1610" spans="1:5" x14ac:dyDescent="0.25">
      <c r="A1610" s="230">
        <v>16836.607400184399</v>
      </c>
      <c r="B1610" s="230">
        <v>1.8224943275771499</v>
      </c>
      <c r="C1610" s="230">
        <v>1.7300711962052899</v>
      </c>
      <c r="D1610" s="230">
        <v>1.07167654349271</v>
      </c>
      <c r="E1610" s="230">
        <v>1.49803946687181</v>
      </c>
    </row>
    <row r="1611" spans="1:5" x14ac:dyDescent="0.25">
      <c r="A1611" s="230">
        <v>16845.169584692401</v>
      </c>
      <c r="B1611" s="230">
        <v>0.103057583402477</v>
      </c>
      <c r="C1611" s="230">
        <v>1.7300699564709701</v>
      </c>
      <c r="D1611" s="230">
        <v>1.0718468909904999</v>
      </c>
      <c r="E1611" s="230">
        <v>1.49700305873336</v>
      </c>
    </row>
    <row r="1612" spans="1:5" x14ac:dyDescent="0.25">
      <c r="A1612" s="230">
        <v>16850.312561876999</v>
      </c>
      <c r="B1612" s="230">
        <v>1.06640121536024</v>
      </c>
      <c r="C1612" s="230">
        <v>1.73006933880428</v>
      </c>
      <c r="D1612" s="230">
        <v>1.07194865705064</v>
      </c>
      <c r="E1612" s="230">
        <v>1.4963802170871801</v>
      </c>
    </row>
    <row r="1613" spans="1:5" x14ac:dyDescent="0.25">
      <c r="A1613" s="230">
        <v>16852.2223948311</v>
      </c>
      <c r="B1613" s="230">
        <v>1.4371047325808699</v>
      </c>
      <c r="C1613" s="230">
        <v>1.73006912221471</v>
      </c>
      <c r="D1613" s="230">
        <v>1.07198629071885</v>
      </c>
      <c r="E1613" s="230">
        <v>1.49614892624953</v>
      </c>
    </row>
    <row r="1614" spans="1:5" x14ac:dyDescent="0.25">
      <c r="A1614" s="230">
        <v>16858.130023843201</v>
      </c>
      <c r="B1614" s="230">
        <v>1.2709682975852401</v>
      </c>
      <c r="C1614" s="230">
        <v>1.7300685774286499</v>
      </c>
      <c r="D1614" s="230">
        <v>1.0721022712006401</v>
      </c>
      <c r="E1614" s="230">
        <v>1.4954330204691</v>
      </c>
    </row>
    <row r="1615" spans="1:5" x14ac:dyDescent="0.25">
      <c r="A1615" s="230">
        <v>16859.284965641102</v>
      </c>
      <c r="B1615" s="230">
        <v>1.88653241363013</v>
      </c>
      <c r="C1615" s="230">
        <v>1.7300684732513301</v>
      </c>
      <c r="D1615" s="230">
        <v>1.0721248589533501</v>
      </c>
      <c r="E1615" s="230">
        <v>1.49529302774399</v>
      </c>
    </row>
    <row r="1616" spans="1:5" x14ac:dyDescent="0.25">
      <c r="A1616" s="230">
        <v>16859.9390948982</v>
      </c>
      <c r="B1616" s="230">
        <v>0.965070022132686</v>
      </c>
      <c r="C1616" s="230">
        <v>1.7300684142479801</v>
      </c>
      <c r="D1616" s="230">
        <v>1.0721376520741099</v>
      </c>
      <c r="E1616" s="230">
        <v>1.4952137273916499</v>
      </c>
    </row>
    <row r="1617" spans="1:5" x14ac:dyDescent="0.25">
      <c r="A1617" s="230">
        <v>16860.044810729501</v>
      </c>
      <c r="B1617" s="230">
        <v>2.1239263023957702</v>
      </c>
      <c r="C1617" s="230">
        <v>1.7300684047122701</v>
      </c>
      <c r="D1617" s="230">
        <v>1.0721397124609899</v>
      </c>
      <c r="E1617" s="230">
        <v>1.4952009114189999</v>
      </c>
    </row>
    <row r="1618" spans="1:5" x14ac:dyDescent="0.25">
      <c r="A1618" s="230">
        <v>16868.205138172201</v>
      </c>
      <c r="B1618" s="230">
        <v>1.4643125819426199</v>
      </c>
      <c r="C1618" s="230">
        <v>1.7300679019613601</v>
      </c>
      <c r="D1618" s="230">
        <v>1.07229842207418</v>
      </c>
      <c r="E1618" s="230">
        <v>1.49421128109767</v>
      </c>
    </row>
    <row r="1619" spans="1:5" x14ac:dyDescent="0.25">
      <c r="A1619" s="230">
        <v>16869.382054699301</v>
      </c>
      <c r="B1619" s="230">
        <v>1.7134735591207699</v>
      </c>
      <c r="C1619" s="230">
        <v>1.7300678366967901</v>
      </c>
      <c r="D1619" s="230">
        <v>1.0723212301265499</v>
      </c>
      <c r="E1619" s="230">
        <v>1.4940684882325601</v>
      </c>
    </row>
    <row r="1620" spans="1:5" x14ac:dyDescent="0.25">
      <c r="A1620" s="230">
        <v>16871.092524638301</v>
      </c>
      <c r="B1620" s="230">
        <v>3.7405693056723899</v>
      </c>
      <c r="C1620" s="230">
        <v>1.73006777513309</v>
      </c>
      <c r="D1620" s="230">
        <v>1.0723543781766101</v>
      </c>
      <c r="E1620" s="230">
        <v>1.4938609464302199</v>
      </c>
    </row>
    <row r="1621" spans="1:5" x14ac:dyDescent="0.25">
      <c r="A1621" s="230">
        <v>16874.777358791202</v>
      </c>
      <c r="B1621" s="230">
        <v>1.4333773284236799</v>
      </c>
      <c r="C1621" s="230">
        <v>1.73006765019591</v>
      </c>
      <c r="D1621" s="230">
        <v>1.0724253375861901</v>
      </c>
      <c r="E1621" s="230">
        <v>1.4934137485879</v>
      </c>
    </row>
    <row r="1622" spans="1:5" x14ac:dyDescent="0.25">
      <c r="A1622" s="230">
        <v>16879.780861582502</v>
      </c>
      <c r="B1622" s="230">
        <v>1.40705896745814</v>
      </c>
      <c r="C1622" s="230">
        <v>1.7300675687078</v>
      </c>
      <c r="D1622" s="230">
        <v>1.07252150303548</v>
      </c>
      <c r="E1622" s="230">
        <v>1.4928062816466601</v>
      </c>
    </row>
    <row r="1623" spans="1:5" x14ac:dyDescent="0.25">
      <c r="A1623" s="230">
        <v>16879.797398054801</v>
      </c>
      <c r="B1623" s="230">
        <v>1.8817942286436999</v>
      </c>
      <c r="C1623" s="230">
        <v>1.7300675684533</v>
      </c>
      <c r="D1623" s="230">
        <v>1.07252182086028</v>
      </c>
      <c r="E1623" s="230">
        <v>1.49280427329826</v>
      </c>
    </row>
    <row r="1624" spans="1:5" x14ac:dyDescent="0.25">
      <c r="A1624" s="230">
        <v>16882.830310772901</v>
      </c>
      <c r="B1624" s="230">
        <v>1.80935021664608</v>
      </c>
      <c r="C1624" s="230">
        <v>1.7300675710119899</v>
      </c>
      <c r="D1624" s="230">
        <v>1.07257980790382</v>
      </c>
      <c r="E1624" s="230">
        <v>1.4924359271793199</v>
      </c>
    </row>
    <row r="1625" spans="1:5" x14ac:dyDescent="0.25">
      <c r="A1625" s="230">
        <v>16887.9045187868</v>
      </c>
      <c r="B1625" s="230">
        <v>1.3394253447776201</v>
      </c>
      <c r="C1625" s="230">
        <v>1.73006765946551</v>
      </c>
      <c r="D1625" s="230">
        <v>1.0726764084106599</v>
      </c>
      <c r="E1625" s="230">
        <v>1.4918194550191799</v>
      </c>
    </row>
    <row r="1626" spans="1:5" x14ac:dyDescent="0.25">
      <c r="A1626" s="230">
        <v>16888.1883355059</v>
      </c>
      <c r="B1626" s="230">
        <v>0.82298721208589098</v>
      </c>
      <c r="C1626" s="230">
        <v>1.73006766642013</v>
      </c>
      <c r="D1626" s="230">
        <v>1.07268179854798</v>
      </c>
      <c r="E1626" s="230">
        <v>1.4917849631090501</v>
      </c>
    </row>
    <row r="1627" spans="1:5" x14ac:dyDescent="0.25">
      <c r="A1627" s="230">
        <v>16890.138181699102</v>
      </c>
      <c r="B1627" s="230">
        <v>1.46258559450134</v>
      </c>
      <c r="C1627" s="230">
        <v>1.73006771419894</v>
      </c>
      <c r="D1627" s="230">
        <v>1.07271872114117</v>
      </c>
      <c r="E1627" s="230">
        <v>1.4915480006078301</v>
      </c>
    </row>
    <row r="1628" spans="1:5" x14ac:dyDescent="0.25">
      <c r="A1628" s="230">
        <v>16891.918199532101</v>
      </c>
      <c r="B1628" s="230">
        <v>1.48938815040274</v>
      </c>
      <c r="C1628" s="230">
        <v>1.7300677578163099</v>
      </c>
      <c r="D1628" s="230">
        <v>1.07275240531405</v>
      </c>
      <c r="E1628" s="230">
        <v>1.4913316404599699</v>
      </c>
    </row>
    <row r="1629" spans="1:5" x14ac:dyDescent="0.25">
      <c r="A1629" s="230">
        <v>16894.151862444502</v>
      </c>
      <c r="B1629" s="230">
        <v>1.4549543246579399</v>
      </c>
      <c r="C1629" s="230">
        <v>1.73006783887375</v>
      </c>
      <c r="D1629" s="230">
        <v>1.0727945750349599</v>
      </c>
      <c r="E1629" s="230">
        <v>1.49106009396397</v>
      </c>
    </row>
    <row r="1630" spans="1:5" x14ac:dyDescent="0.25">
      <c r="A1630" s="230">
        <v>16898.3871505057</v>
      </c>
      <c r="B1630" s="230">
        <v>5.2163694435160002</v>
      </c>
      <c r="C1630" s="230">
        <v>1.7300680484979001</v>
      </c>
      <c r="D1630" s="230">
        <v>1.0728742020314599</v>
      </c>
      <c r="E1630" s="230">
        <v>1.49054502429725</v>
      </c>
    </row>
    <row r="1631" spans="1:5" x14ac:dyDescent="0.25">
      <c r="A1631" s="230">
        <v>16902.147463388199</v>
      </c>
      <c r="B1631" s="230">
        <v>2.0036615995765001</v>
      </c>
      <c r="C1631" s="230">
        <v>1.7300683625212501</v>
      </c>
      <c r="D1631" s="230">
        <v>1.0729447584638201</v>
      </c>
      <c r="E1631" s="230">
        <v>1.49008764809426</v>
      </c>
    </row>
    <row r="1632" spans="1:5" x14ac:dyDescent="0.25">
      <c r="A1632" s="230">
        <v>16904.542653918499</v>
      </c>
      <c r="B1632" s="230">
        <v>1.46025265142951</v>
      </c>
      <c r="C1632" s="230">
        <v>1.73006856254337</v>
      </c>
      <c r="D1632" s="230">
        <v>1.07298948450239</v>
      </c>
      <c r="E1632" s="230">
        <v>1.4897961893734399</v>
      </c>
    </row>
    <row r="1633" spans="1:5" x14ac:dyDescent="0.25">
      <c r="A1633" s="230">
        <v>16906.2810440635</v>
      </c>
      <c r="B1633" s="230">
        <v>1.5222745159330999</v>
      </c>
      <c r="C1633" s="230">
        <v>1.7300687077161501</v>
      </c>
      <c r="D1633" s="230">
        <v>1.0730218654138199</v>
      </c>
      <c r="E1633" s="230">
        <v>1.48958465339685</v>
      </c>
    </row>
    <row r="1634" spans="1:5" x14ac:dyDescent="0.25">
      <c r="A1634" s="230">
        <v>16907.584182148101</v>
      </c>
      <c r="B1634" s="230">
        <v>1.20532327481835</v>
      </c>
      <c r="C1634" s="230">
        <v>1.73006881654108</v>
      </c>
      <c r="D1634" s="230">
        <v>1.07304609927795</v>
      </c>
      <c r="E1634" s="230">
        <v>1.48942601923273</v>
      </c>
    </row>
    <row r="1635" spans="1:5" x14ac:dyDescent="0.25">
      <c r="A1635" s="230">
        <v>16911.485762787001</v>
      </c>
      <c r="B1635" s="230">
        <v>1.04338986026997</v>
      </c>
      <c r="C1635" s="230">
        <v>1.7300691423616801</v>
      </c>
      <c r="D1635" s="230">
        <v>1.07311844068458</v>
      </c>
      <c r="E1635" s="230">
        <v>1.48895106363957</v>
      </c>
    </row>
    <row r="1636" spans="1:5" x14ac:dyDescent="0.25">
      <c r="A1636" s="230">
        <v>16914.7849433556</v>
      </c>
      <c r="B1636" s="230">
        <v>0.653968917630388</v>
      </c>
      <c r="C1636" s="230">
        <v>1.7300695362015499</v>
      </c>
      <c r="D1636" s="230">
        <v>1.0731793306005599</v>
      </c>
      <c r="E1636" s="230">
        <v>1.4885492602080499</v>
      </c>
    </row>
    <row r="1637" spans="1:5" x14ac:dyDescent="0.25">
      <c r="A1637" s="230">
        <v>16917.238928559502</v>
      </c>
      <c r="B1637" s="230">
        <v>1.3995474292555199</v>
      </c>
      <c r="C1637" s="230">
        <v>1.7300698530599401</v>
      </c>
      <c r="D1637" s="230">
        <v>1.07322445339154</v>
      </c>
      <c r="E1637" s="230">
        <v>1.4882503921542101</v>
      </c>
    </row>
    <row r="1638" spans="1:5" x14ac:dyDescent="0.25">
      <c r="A1638" s="230">
        <v>16923.9603507182</v>
      </c>
      <c r="B1638" s="230">
        <v>1.73056079690679</v>
      </c>
      <c r="C1638" s="230">
        <v>1.7300707209294801</v>
      </c>
      <c r="D1638" s="230">
        <v>1.0733474413414901</v>
      </c>
      <c r="E1638" s="230">
        <v>1.48743124097902</v>
      </c>
    </row>
    <row r="1639" spans="1:5" x14ac:dyDescent="0.25">
      <c r="A1639" s="230">
        <v>16927.208399752701</v>
      </c>
      <c r="B1639" s="230">
        <v>2.0110950806324599</v>
      </c>
      <c r="C1639" s="230">
        <v>1.7300712273993299</v>
      </c>
      <c r="D1639" s="230">
        <v>1.07340662826009</v>
      </c>
      <c r="E1639" s="230">
        <v>1.4870353957068601</v>
      </c>
    </row>
    <row r="1640" spans="1:5" x14ac:dyDescent="0.25">
      <c r="A1640" s="230">
        <v>16929.323819235098</v>
      </c>
      <c r="B1640" s="230">
        <v>1.5134993473384899</v>
      </c>
      <c r="C1640" s="230">
        <v>1.7300716130226299</v>
      </c>
      <c r="D1640" s="230">
        <v>1.07344509524822</v>
      </c>
      <c r="E1640" s="230">
        <v>1.48677744171073</v>
      </c>
    </row>
    <row r="1641" spans="1:5" x14ac:dyDescent="0.25">
      <c r="A1641" s="230">
        <v>16930.506082836</v>
      </c>
      <c r="B1641" s="230">
        <v>0.91901922087236398</v>
      </c>
      <c r="C1641" s="230">
        <v>1.7300718285393999</v>
      </c>
      <c r="D1641" s="230">
        <v>1.0734665052613099</v>
      </c>
      <c r="E1641" s="230">
        <v>1.48663326671108</v>
      </c>
    </row>
    <row r="1642" spans="1:5" x14ac:dyDescent="0.25">
      <c r="A1642" s="230">
        <v>16932.079871598002</v>
      </c>
      <c r="B1642" s="230">
        <v>1.2995998607231201</v>
      </c>
      <c r="C1642" s="230">
        <v>1.7300721154279399</v>
      </c>
      <c r="D1642" s="230">
        <v>1.0734949208516</v>
      </c>
      <c r="E1642" s="230">
        <v>1.48644134589574</v>
      </c>
    </row>
    <row r="1643" spans="1:5" x14ac:dyDescent="0.25">
      <c r="A1643" s="230">
        <v>16932.9101475809</v>
      </c>
      <c r="B1643" s="230">
        <v>1.50525102613113</v>
      </c>
      <c r="C1643" s="230">
        <v>1.7300722667803099</v>
      </c>
      <c r="D1643" s="230">
        <v>1.0735099119245599</v>
      </c>
      <c r="E1643" s="230">
        <v>1.4863400717308399</v>
      </c>
    </row>
    <row r="1644" spans="1:5" x14ac:dyDescent="0.25">
      <c r="A1644" s="230">
        <v>16934.3134760787</v>
      </c>
      <c r="B1644" s="230">
        <v>1.28175647170095</v>
      </c>
      <c r="C1644" s="230">
        <v>1.7300725225953599</v>
      </c>
      <c r="D1644" s="230">
        <v>1.0735352497644299</v>
      </c>
      <c r="E1644" s="230">
        <v>1.48616880581497</v>
      </c>
    </row>
    <row r="1645" spans="1:5" x14ac:dyDescent="0.25">
      <c r="A1645" s="230">
        <v>16938.713067061999</v>
      </c>
      <c r="B1645" s="230">
        <v>1.92878476362937</v>
      </c>
      <c r="C1645" s="230">
        <v>1.7300733246040301</v>
      </c>
      <c r="D1645" s="230">
        <v>1.0736142640908299</v>
      </c>
      <c r="E1645" s="230">
        <v>1.4856318681126299</v>
      </c>
    </row>
    <row r="1646" spans="1:5" x14ac:dyDescent="0.25">
      <c r="A1646" s="230">
        <v>16945.1002978379</v>
      </c>
      <c r="B1646" s="230">
        <v>2.995220306102</v>
      </c>
      <c r="C1646" s="230">
        <v>1.73007472566189</v>
      </c>
      <c r="D1646" s="230">
        <v>1.0737283002333899</v>
      </c>
      <c r="E1646" s="230">
        <v>1.4848523397396001</v>
      </c>
    </row>
    <row r="1647" spans="1:5" x14ac:dyDescent="0.25">
      <c r="A1647" s="230">
        <v>16946.509508315499</v>
      </c>
      <c r="B1647" s="230">
        <v>1.3713001110730301</v>
      </c>
      <c r="C1647" s="230">
        <v>1.7300750347763501</v>
      </c>
      <c r="D1647" s="230">
        <v>1.07375318129731</v>
      </c>
      <c r="E1647" s="230">
        <v>1.4846802552938501</v>
      </c>
    </row>
    <row r="1648" spans="1:5" x14ac:dyDescent="0.25">
      <c r="A1648" s="230">
        <v>16952.3245664487</v>
      </c>
      <c r="B1648" s="230">
        <v>2.0982077177828602</v>
      </c>
      <c r="C1648" s="230">
        <v>1.7300764548030101</v>
      </c>
      <c r="D1648" s="230">
        <v>1.0738558521441299</v>
      </c>
      <c r="E1648" s="230">
        <v>1.48396993743739</v>
      </c>
    </row>
    <row r="1649" spans="1:5" x14ac:dyDescent="0.25">
      <c r="A1649" s="230">
        <v>16953.353865601301</v>
      </c>
      <c r="B1649" s="230">
        <v>0.49051494219667402</v>
      </c>
      <c r="C1649" s="230">
        <v>1.7300767144411</v>
      </c>
      <c r="D1649" s="230">
        <v>1.0738740254819099</v>
      </c>
      <c r="E1649" s="230">
        <v>1.4838441631953501</v>
      </c>
    </row>
    <row r="1650" spans="1:5" x14ac:dyDescent="0.25">
      <c r="A1650" s="230">
        <v>16957.514440952102</v>
      </c>
      <c r="B1650" s="230">
        <v>1.4761851926607099</v>
      </c>
      <c r="C1650" s="230">
        <v>1.7300777722762599</v>
      </c>
      <c r="D1650" s="230">
        <v>1.07394730611588</v>
      </c>
      <c r="E1650" s="230">
        <v>1.4833356909997499</v>
      </c>
    </row>
    <row r="1651" spans="1:5" x14ac:dyDescent="0.25">
      <c r="A1651" s="230">
        <v>16962.035729405801</v>
      </c>
      <c r="B1651" s="230">
        <v>-5.1438190830899198E-2</v>
      </c>
      <c r="C1651" s="230">
        <v>1.73007903565858</v>
      </c>
      <c r="D1651" s="230">
        <v>1.07402621665116</v>
      </c>
      <c r="E1651" s="230">
        <v>1.48278290798905</v>
      </c>
    </row>
    <row r="1652" spans="1:5" x14ac:dyDescent="0.25">
      <c r="A1652" s="230">
        <v>16963.870333355899</v>
      </c>
      <c r="B1652" s="230">
        <v>1.31409291017954</v>
      </c>
      <c r="C1652" s="230">
        <v>1.7300795649684899</v>
      </c>
      <c r="D1652" s="230">
        <v>1.0740581046862001</v>
      </c>
      <c r="E1652" s="230">
        <v>1.4825585245425199</v>
      </c>
    </row>
    <row r="1653" spans="1:5" x14ac:dyDescent="0.25">
      <c r="A1653" s="230">
        <v>16965.756471443899</v>
      </c>
      <c r="B1653" s="230">
        <v>1.18356602289165</v>
      </c>
      <c r="C1653" s="230">
        <v>1.73008013360695</v>
      </c>
      <c r="D1653" s="230">
        <v>1.0740908092602699</v>
      </c>
      <c r="E1653" s="230">
        <v>1.48232783815115</v>
      </c>
    </row>
    <row r="1654" spans="1:5" x14ac:dyDescent="0.25">
      <c r="A1654" s="230">
        <v>16967.876298388001</v>
      </c>
      <c r="B1654" s="230">
        <v>1.7270423001355799</v>
      </c>
      <c r="C1654" s="230">
        <v>1.7300807896005901</v>
      </c>
      <c r="D1654" s="230">
        <v>1.07412740193534</v>
      </c>
      <c r="E1654" s="230">
        <v>1.48206854961569</v>
      </c>
    </row>
    <row r="1655" spans="1:5" x14ac:dyDescent="0.25">
      <c r="A1655" s="230">
        <v>16971.9352467832</v>
      </c>
      <c r="B1655" s="230">
        <v>1.7948065276004701</v>
      </c>
      <c r="C1655" s="230">
        <v>1.73008204566742</v>
      </c>
      <c r="D1655" s="230">
        <v>1.0741973280730599</v>
      </c>
      <c r="E1655" s="230">
        <v>1.48157188123457</v>
      </c>
    </row>
    <row r="1656" spans="1:5" x14ac:dyDescent="0.25">
      <c r="A1656" s="230">
        <v>16974.054058322199</v>
      </c>
      <c r="B1656" s="230">
        <v>1.5696885942539001</v>
      </c>
      <c r="C1656" s="230">
        <v>1.7300827318240799</v>
      </c>
      <c r="D1656" s="230">
        <v>1.0742337153102099</v>
      </c>
      <c r="E1656" s="230">
        <v>1.48131254745386</v>
      </c>
    </row>
    <row r="1657" spans="1:5" x14ac:dyDescent="0.25">
      <c r="A1657" s="230">
        <v>16981.278833507498</v>
      </c>
      <c r="B1657" s="230">
        <v>3.1129036534040901</v>
      </c>
      <c r="C1657" s="230">
        <v>1.73008528361087</v>
      </c>
      <c r="D1657" s="230">
        <v>1.07435659268624</v>
      </c>
      <c r="E1657" s="230">
        <v>1.48042789890682</v>
      </c>
    </row>
    <row r="1658" spans="1:5" x14ac:dyDescent="0.25">
      <c r="A1658" s="230">
        <v>16984.490239992199</v>
      </c>
      <c r="B1658" s="230">
        <v>1.4734963675397901</v>
      </c>
      <c r="C1658" s="230">
        <v>1.73008641787794</v>
      </c>
      <c r="D1658" s="230">
        <v>1.0744110716294699</v>
      </c>
      <c r="E1658" s="230">
        <v>1.48003452142434</v>
      </c>
    </row>
    <row r="1659" spans="1:5" x14ac:dyDescent="0.25">
      <c r="A1659" s="230">
        <v>16986.233468696799</v>
      </c>
      <c r="B1659" s="230">
        <v>1.1044877589059501</v>
      </c>
      <c r="C1659" s="230">
        <v>1.7300870335853999</v>
      </c>
      <c r="D1659" s="230">
        <v>1.07444064411059</v>
      </c>
      <c r="E1659" s="230">
        <v>1.4798209259836299</v>
      </c>
    </row>
    <row r="1660" spans="1:5" x14ac:dyDescent="0.25">
      <c r="A1660" s="230">
        <v>16989.441593220399</v>
      </c>
      <c r="B1660" s="230">
        <v>1.4965524502206</v>
      </c>
      <c r="C1660" s="230">
        <v>1.7300882393339101</v>
      </c>
      <c r="D1660" s="230">
        <v>1.07449453746241</v>
      </c>
      <c r="E1660" s="230">
        <v>1.47942777738666</v>
      </c>
    </row>
    <row r="1661" spans="1:5" x14ac:dyDescent="0.25">
      <c r="A1661" s="230">
        <v>16993.016640550999</v>
      </c>
      <c r="B1661" s="230">
        <v>1.5403351879870899</v>
      </c>
      <c r="C1661" s="230">
        <v>1.7300896242636301</v>
      </c>
      <c r="D1661" s="230">
        <v>1.0745542858191499</v>
      </c>
      <c r="E1661" s="230">
        <v>1.4789895240500099</v>
      </c>
    </row>
    <row r="1662" spans="1:5" x14ac:dyDescent="0.25">
      <c r="A1662" s="230">
        <v>17001.866238057301</v>
      </c>
      <c r="B1662" s="230">
        <v>2.2107161841424601</v>
      </c>
      <c r="C1662" s="230">
        <v>1.7300933040772299</v>
      </c>
      <c r="D1662" s="230">
        <v>1.0747011676899101</v>
      </c>
      <c r="E1662" s="230">
        <v>1.4779041248721401</v>
      </c>
    </row>
    <row r="1663" spans="1:5" x14ac:dyDescent="0.25">
      <c r="A1663" s="230">
        <v>17005.872225294599</v>
      </c>
      <c r="B1663" s="230">
        <v>1.73333010745618</v>
      </c>
      <c r="C1663" s="230">
        <v>1.73009503704319</v>
      </c>
      <c r="D1663" s="230">
        <v>1.0747669456703799</v>
      </c>
      <c r="E1663" s="230">
        <v>1.4774125219143801</v>
      </c>
    </row>
    <row r="1664" spans="1:5" x14ac:dyDescent="0.25">
      <c r="A1664" s="230">
        <v>17007.2565039576</v>
      </c>
      <c r="B1664" s="230">
        <v>1.5038633001263499</v>
      </c>
      <c r="C1664" s="230">
        <v>1.7300956588420799</v>
      </c>
      <c r="D1664" s="230">
        <v>1.07478959499907</v>
      </c>
      <c r="E1664" s="230">
        <v>1.47724260841821</v>
      </c>
    </row>
    <row r="1665" spans="1:5" x14ac:dyDescent="0.25">
      <c r="A1665" s="230">
        <v>17009.2094676169</v>
      </c>
      <c r="B1665" s="230">
        <v>1.0888691474350201</v>
      </c>
      <c r="C1665" s="230">
        <v>1.73009654519379</v>
      </c>
      <c r="D1665" s="230">
        <v>1.07482154905356</v>
      </c>
      <c r="E1665" s="230">
        <v>1.47700274696358</v>
      </c>
    </row>
    <row r="1666" spans="1:5" x14ac:dyDescent="0.25">
      <c r="A1666" s="230">
        <v>17012.766976566902</v>
      </c>
      <c r="B1666" s="230">
        <v>1.8359072287631699</v>
      </c>
      <c r="C1666" s="230">
        <v>1.730098179669</v>
      </c>
      <c r="D1666" s="230">
        <v>1.07487939387201</v>
      </c>
      <c r="E1666" s="230">
        <v>1.47656581652325</v>
      </c>
    </row>
    <row r="1667" spans="1:5" x14ac:dyDescent="0.25">
      <c r="A1667" s="230">
        <v>17017.435134290201</v>
      </c>
      <c r="B1667" s="230">
        <v>1.5100623065457099</v>
      </c>
      <c r="C1667" s="230">
        <v>1.73010040710936</v>
      </c>
      <c r="D1667" s="230">
        <v>1.0749547876468299</v>
      </c>
      <c r="E1667" s="230">
        <v>1.4759924770775199</v>
      </c>
    </row>
    <row r="1668" spans="1:5" x14ac:dyDescent="0.25">
      <c r="A1668" s="230">
        <v>17020.068361183501</v>
      </c>
      <c r="B1668" s="230">
        <v>1.0135219899007499</v>
      </c>
      <c r="C1668" s="230">
        <v>1.7301017217981201</v>
      </c>
      <c r="D1668" s="230">
        <v>1.0749971380257599</v>
      </c>
      <c r="E1668" s="230">
        <v>1.4756690662295999</v>
      </c>
    </row>
    <row r="1669" spans="1:5" x14ac:dyDescent="0.25">
      <c r="A1669" s="230">
        <v>17022.095066643698</v>
      </c>
      <c r="B1669" s="230">
        <v>1.5152867102068901</v>
      </c>
      <c r="C1669" s="230">
        <v>1.7301027336694801</v>
      </c>
      <c r="D1669" s="230">
        <v>1.07502956335911</v>
      </c>
      <c r="E1669" s="230">
        <v>1.47541999087038</v>
      </c>
    </row>
    <row r="1670" spans="1:5" x14ac:dyDescent="0.25">
      <c r="A1670" s="230">
        <v>17025.0316423695</v>
      </c>
      <c r="B1670" s="230">
        <v>4.7476693047465703</v>
      </c>
      <c r="C1670" s="230">
        <v>1.7301041998109301</v>
      </c>
      <c r="D1670" s="230">
        <v>1.0750762875914599</v>
      </c>
      <c r="E1670" s="230">
        <v>1.4750588782535401</v>
      </c>
    </row>
    <row r="1671" spans="1:5" x14ac:dyDescent="0.25">
      <c r="A1671" s="230">
        <v>17032.476142045602</v>
      </c>
      <c r="B1671" s="230">
        <v>0.82360314159339898</v>
      </c>
      <c r="C1671" s="230">
        <v>1.7301081219933001</v>
      </c>
      <c r="D1671" s="230">
        <v>1.0751943778471</v>
      </c>
      <c r="E1671" s="230">
        <v>1.47414342331209</v>
      </c>
    </row>
    <row r="1672" spans="1:5" x14ac:dyDescent="0.25">
      <c r="A1672" s="230">
        <v>17034.222005264401</v>
      </c>
      <c r="B1672" s="230">
        <v>1.8083458069465801</v>
      </c>
      <c r="C1672" s="230">
        <v>1.73010907458261</v>
      </c>
      <c r="D1672" s="230">
        <v>1.0752217238780799</v>
      </c>
      <c r="E1672" s="230">
        <v>1.4739287333825699</v>
      </c>
    </row>
    <row r="1673" spans="1:5" x14ac:dyDescent="0.25">
      <c r="A1673" s="230">
        <v>17036.180349517101</v>
      </c>
      <c r="B1673" s="230">
        <v>1.67732300359029</v>
      </c>
      <c r="C1673" s="230">
        <v>1.7301101431071999</v>
      </c>
      <c r="D1673" s="230">
        <v>1.0752523980695201</v>
      </c>
      <c r="E1673" s="230">
        <v>1.47368772694081</v>
      </c>
    </row>
    <row r="1674" spans="1:5" x14ac:dyDescent="0.25">
      <c r="A1674" s="230">
        <v>17038.6536575217</v>
      </c>
      <c r="B1674" s="230">
        <v>1.1144159914709999</v>
      </c>
      <c r="C1674" s="230">
        <v>1.7301115365485</v>
      </c>
      <c r="D1674" s="230">
        <v>1.07529113830793</v>
      </c>
      <c r="E1674" s="230">
        <v>1.47338334574698</v>
      </c>
    </row>
    <row r="1675" spans="1:5" x14ac:dyDescent="0.25">
      <c r="A1675" s="230">
        <v>17043.377734445599</v>
      </c>
      <c r="B1675" s="230">
        <v>0.64002879984432803</v>
      </c>
      <c r="C1675" s="230">
        <v>1.73011422222878</v>
      </c>
      <c r="D1675" s="230">
        <v>1.0753644876703601</v>
      </c>
      <c r="E1675" s="230">
        <v>1.47280182799992</v>
      </c>
    </row>
    <row r="1676" spans="1:5" x14ac:dyDescent="0.25">
      <c r="A1676" s="230">
        <v>17044.3414663037</v>
      </c>
      <c r="B1676" s="230">
        <v>1.39839452182891</v>
      </c>
      <c r="C1676" s="230">
        <v>1.7301147800440699</v>
      </c>
      <c r="D1676" s="230">
        <v>1.0753793851950899</v>
      </c>
      <c r="E1676" s="230">
        <v>1.4726831588926099</v>
      </c>
    </row>
    <row r="1677" spans="1:5" x14ac:dyDescent="0.25">
      <c r="A1677" s="230">
        <v>17047.0845941925</v>
      </c>
      <c r="B1677" s="230">
        <v>1.4607615360988599</v>
      </c>
      <c r="C1677" s="230">
        <v>1.7301163905108401</v>
      </c>
      <c r="D1677" s="230">
        <v>1.0754213795535199</v>
      </c>
      <c r="E1677" s="230">
        <v>1.4723453306044301</v>
      </c>
    </row>
    <row r="1678" spans="1:5" x14ac:dyDescent="0.25">
      <c r="A1678" s="230">
        <v>17048.200363307798</v>
      </c>
      <c r="B1678" s="230">
        <v>2.1903155153126099</v>
      </c>
      <c r="C1678" s="230">
        <v>1.7301170539141599</v>
      </c>
      <c r="D1678" s="230">
        <v>1.07543839063719</v>
      </c>
      <c r="E1678" s="230">
        <v>1.4722078960409399</v>
      </c>
    </row>
    <row r="1679" spans="1:5" x14ac:dyDescent="0.25">
      <c r="A1679" s="230">
        <v>17049.139582422002</v>
      </c>
      <c r="B1679" s="230">
        <v>1.42261054521915</v>
      </c>
      <c r="C1679" s="230">
        <v>1.7301176207790501</v>
      </c>
      <c r="D1679" s="230">
        <v>1.07545271002881</v>
      </c>
      <c r="E1679" s="230">
        <v>1.4720921980721</v>
      </c>
    </row>
    <row r="1680" spans="1:5" x14ac:dyDescent="0.25">
      <c r="A1680" s="230">
        <v>17049.1488602518</v>
      </c>
      <c r="B1680" s="230">
        <v>1.46722762344569</v>
      </c>
      <c r="C1680" s="230">
        <v>1.7301176263786799</v>
      </c>
      <c r="D1680" s="230">
        <v>1.0754528514791699</v>
      </c>
      <c r="E1680" s="230">
        <v>1.4720910551327799</v>
      </c>
    </row>
    <row r="1681" spans="1:5" x14ac:dyDescent="0.25">
      <c r="A1681" s="230">
        <v>17056.935966748501</v>
      </c>
      <c r="B1681" s="230">
        <v>1.41300567438769</v>
      </c>
      <c r="C1681" s="230">
        <v>1.73012245576542</v>
      </c>
      <c r="D1681" s="230">
        <v>1.07557157417751</v>
      </c>
      <c r="E1681" s="230">
        <v>1.4711314401865301</v>
      </c>
    </row>
    <row r="1682" spans="1:5" x14ac:dyDescent="0.25">
      <c r="A1682" s="230">
        <v>17058.1126198079</v>
      </c>
      <c r="B1682" s="230">
        <v>1.4117472148179999</v>
      </c>
      <c r="C1682" s="230">
        <v>1.7301231968250901</v>
      </c>
      <c r="D1682" s="230">
        <v>1.0755895135014799</v>
      </c>
      <c r="E1682" s="230">
        <v>1.47098638441409</v>
      </c>
    </row>
    <row r="1683" spans="1:5" x14ac:dyDescent="0.25">
      <c r="A1683" s="230">
        <v>17058.8065198812</v>
      </c>
      <c r="B1683" s="230">
        <v>1.38681060685657</v>
      </c>
      <c r="C1683" s="230">
        <v>1.73012363384547</v>
      </c>
      <c r="D1683" s="230">
        <v>1.0756000927441201</v>
      </c>
      <c r="E1683" s="230">
        <v>1.4709008347900601</v>
      </c>
    </row>
    <row r="1684" spans="1:5" x14ac:dyDescent="0.25">
      <c r="A1684" s="230">
        <v>17059.205429572099</v>
      </c>
      <c r="B1684" s="230">
        <v>1.0449168385180401</v>
      </c>
      <c r="C1684" s="230">
        <v>1.73012388508</v>
      </c>
      <c r="D1684" s="230">
        <v>1.0756061745454799</v>
      </c>
      <c r="E1684" s="230">
        <v>1.47085164668371</v>
      </c>
    </row>
    <row r="1685" spans="1:5" x14ac:dyDescent="0.25">
      <c r="A1685" s="230">
        <v>17061.5925195032</v>
      </c>
      <c r="B1685" s="230">
        <v>1.39514853873057</v>
      </c>
      <c r="C1685" s="230">
        <v>1.7301253884765</v>
      </c>
      <c r="D1685" s="230">
        <v>1.0756419488406599</v>
      </c>
      <c r="E1685" s="230">
        <v>1.4705573032869801</v>
      </c>
    </row>
    <row r="1686" spans="1:5" x14ac:dyDescent="0.25">
      <c r="A1686" s="230">
        <v>17061.692332632701</v>
      </c>
      <c r="B1686" s="230">
        <v>1.5330125179292999</v>
      </c>
      <c r="C1686" s="230">
        <v>1.73012545133911</v>
      </c>
      <c r="D1686" s="230">
        <v>1.07564344469731</v>
      </c>
      <c r="E1686" s="230">
        <v>1.47054499417991</v>
      </c>
    </row>
    <row r="1687" spans="1:5" x14ac:dyDescent="0.25">
      <c r="A1687" s="230">
        <v>17065.162954498101</v>
      </c>
      <c r="B1687" s="230">
        <v>1.49242720055514</v>
      </c>
      <c r="C1687" s="230">
        <v>1.73012773334779</v>
      </c>
      <c r="D1687" s="230">
        <v>1.07569545742186</v>
      </c>
      <c r="E1687" s="230">
        <v>1.47011692673119</v>
      </c>
    </row>
    <row r="1688" spans="1:5" x14ac:dyDescent="0.25">
      <c r="A1688" s="230">
        <v>17066.742224573001</v>
      </c>
      <c r="B1688" s="230">
        <v>1.3750681070101101</v>
      </c>
      <c r="C1688" s="230">
        <v>1.7301287898928801</v>
      </c>
      <c r="D1688" s="230">
        <v>1.0757190123956799</v>
      </c>
      <c r="E1688" s="230">
        <v>1.46992209723665</v>
      </c>
    </row>
    <row r="1689" spans="1:5" x14ac:dyDescent="0.25">
      <c r="A1689" s="230">
        <v>17067.6835344518</v>
      </c>
      <c r="B1689" s="230">
        <v>1.0680628753815899</v>
      </c>
      <c r="C1689" s="230">
        <v>1.7301294196371699</v>
      </c>
      <c r="D1689" s="230">
        <v>1.0757330003266901</v>
      </c>
      <c r="E1689" s="230">
        <v>1.4698059583833001</v>
      </c>
    </row>
    <row r="1690" spans="1:5" x14ac:dyDescent="0.25">
      <c r="A1690" s="230">
        <v>17068.315519865901</v>
      </c>
      <c r="B1690" s="230">
        <v>1.2797282899070299</v>
      </c>
      <c r="C1690" s="230">
        <v>1.7301298424407801</v>
      </c>
      <c r="D1690" s="230">
        <v>1.0757423916744</v>
      </c>
      <c r="E1690" s="230">
        <v>1.4697279681284501</v>
      </c>
    </row>
    <row r="1691" spans="1:5" x14ac:dyDescent="0.25">
      <c r="A1691" s="230">
        <v>17068.397607503401</v>
      </c>
      <c r="B1691" s="230">
        <v>1.7169011004055901</v>
      </c>
      <c r="C1691" s="230">
        <v>1.7301298973581001</v>
      </c>
      <c r="D1691" s="230">
        <v>1.0757436078595399</v>
      </c>
      <c r="E1691" s="230">
        <v>1.4697178380912299</v>
      </c>
    </row>
    <row r="1692" spans="1:5" x14ac:dyDescent="0.25">
      <c r="A1692" s="230">
        <v>17069.834475910899</v>
      </c>
      <c r="B1692" s="230">
        <v>0.77031742050155405</v>
      </c>
      <c r="C1692" s="230">
        <v>1.7301308586352599</v>
      </c>
      <c r="D1692" s="230">
        <v>1.0757648960589601</v>
      </c>
      <c r="E1692" s="230">
        <v>1.46954052112983</v>
      </c>
    </row>
    <row r="1693" spans="1:5" x14ac:dyDescent="0.25">
      <c r="A1693" s="230">
        <v>17071.519389115099</v>
      </c>
      <c r="B1693" s="230">
        <v>1.3758581913437999</v>
      </c>
      <c r="C1693" s="230">
        <v>1.7301319858564901</v>
      </c>
      <c r="D1693" s="230">
        <v>1.0757897529867699</v>
      </c>
      <c r="E1693" s="230">
        <v>1.4693325941630799</v>
      </c>
    </row>
    <row r="1694" spans="1:5" x14ac:dyDescent="0.25">
      <c r="A1694" s="230">
        <v>17073.651764399499</v>
      </c>
      <c r="B1694" s="230">
        <v>2.0588059833712702</v>
      </c>
      <c r="C1694" s="230">
        <v>1.73013341243366</v>
      </c>
      <c r="D1694" s="230">
        <v>1.0758211802875199</v>
      </c>
      <c r="E1694" s="230">
        <v>1.46906933873662</v>
      </c>
    </row>
    <row r="1695" spans="1:5" x14ac:dyDescent="0.25">
      <c r="A1695" s="230">
        <v>17088.656998526501</v>
      </c>
      <c r="B1695" s="230">
        <v>2.3641083827235598</v>
      </c>
      <c r="C1695" s="230">
        <v>1.7301441642703901</v>
      </c>
      <c r="D1695" s="230">
        <v>1.0760387831420599</v>
      </c>
      <c r="E1695" s="230">
        <v>1.46721583407263</v>
      </c>
    </row>
    <row r="1696" spans="1:5" x14ac:dyDescent="0.25">
      <c r="A1696" s="230">
        <v>17088.9367772519</v>
      </c>
      <c r="B1696" s="230">
        <v>1.9833347670402</v>
      </c>
      <c r="C1696" s="230">
        <v>1.7301443737720701</v>
      </c>
      <c r="D1696" s="230">
        <v>1.07604278101526</v>
      </c>
      <c r="E1696" s="230">
        <v>1.4671812514103399</v>
      </c>
    </row>
    <row r="1697" spans="1:5" x14ac:dyDescent="0.25">
      <c r="A1697" s="230">
        <v>17090.832124717199</v>
      </c>
      <c r="B1697" s="230">
        <v>1.20086932110901</v>
      </c>
      <c r="C1697" s="230">
        <v>1.73014579303109</v>
      </c>
      <c r="D1697" s="230">
        <v>1.0760698358024099</v>
      </c>
      <c r="E1697" s="230">
        <v>1.4669469422166701</v>
      </c>
    </row>
    <row r="1698" spans="1:5" x14ac:dyDescent="0.25">
      <c r="A1698" s="230">
        <v>17091.722384462999</v>
      </c>
      <c r="B1698" s="230">
        <v>0.73062334712099597</v>
      </c>
      <c r="C1698" s="230">
        <v>1.73014645966832</v>
      </c>
      <c r="D1698" s="230">
        <v>1.07608250602102</v>
      </c>
      <c r="E1698" s="230">
        <v>1.46683688532895</v>
      </c>
    </row>
    <row r="1699" spans="1:5" x14ac:dyDescent="0.25">
      <c r="A1699" s="230">
        <v>17092.682191956399</v>
      </c>
      <c r="B1699" s="230">
        <v>0.486905117616865</v>
      </c>
      <c r="C1699" s="230">
        <v>1.7301471783837299</v>
      </c>
      <c r="D1699" s="230">
        <v>1.0760961348396401</v>
      </c>
      <c r="E1699" s="230">
        <v>1.4667182073535501</v>
      </c>
    </row>
    <row r="1700" spans="1:5" x14ac:dyDescent="0.25">
      <c r="A1700" s="230">
        <v>17093.5546475714</v>
      </c>
      <c r="B1700" s="230">
        <v>1.69452241088563</v>
      </c>
      <c r="C1700" s="230">
        <v>1.7301478591810699</v>
      </c>
      <c r="D1700" s="230">
        <v>1.07610852330235</v>
      </c>
      <c r="E1700" s="230">
        <v>1.46661033023579</v>
      </c>
    </row>
    <row r="1701" spans="1:5" x14ac:dyDescent="0.25">
      <c r="A1701" s="230">
        <v>17103.613357525101</v>
      </c>
      <c r="B1701" s="230">
        <v>1.0637810047387</v>
      </c>
      <c r="C1701" s="230">
        <v>1.7301557082255901</v>
      </c>
      <c r="D1701" s="230">
        <v>1.0762497533878901</v>
      </c>
      <c r="E1701" s="230">
        <v>1.46536593849411</v>
      </c>
    </row>
    <row r="1702" spans="1:5" x14ac:dyDescent="0.25">
      <c r="A1702" s="230">
        <v>17110.841531789301</v>
      </c>
      <c r="B1702" s="230">
        <v>1.3839090856085501</v>
      </c>
      <c r="C1702" s="230">
        <v>1.7301615635862899</v>
      </c>
      <c r="D1702" s="230">
        <v>1.07634955952872</v>
      </c>
      <c r="E1702" s="230">
        <v>1.4644711032578701</v>
      </c>
    </row>
    <row r="1703" spans="1:5" x14ac:dyDescent="0.25">
      <c r="A1703" s="230">
        <v>17111.571421682602</v>
      </c>
      <c r="B1703" s="230">
        <v>1.3739722944523101</v>
      </c>
      <c r="C1703" s="230">
        <v>1.7301621818528401</v>
      </c>
      <c r="D1703" s="230">
        <v>1.07635955366347</v>
      </c>
      <c r="E1703" s="230">
        <v>1.4643807109981699</v>
      </c>
    </row>
    <row r="1704" spans="1:5" x14ac:dyDescent="0.25">
      <c r="A1704" s="230">
        <v>17117.357814890402</v>
      </c>
      <c r="B1704" s="230">
        <v>1.8417794514610699</v>
      </c>
      <c r="C1704" s="230">
        <v>1.7301670833227301</v>
      </c>
      <c r="D1704" s="230">
        <v>1.07643805173373</v>
      </c>
      <c r="E1704" s="230">
        <v>1.46366390339207</v>
      </c>
    </row>
    <row r="1705" spans="1:5" x14ac:dyDescent="0.25">
      <c r="A1705" s="230">
        <v>17122.2848167474</v>
      </c>
      <c r="B1705" s="230">
        <v>1.7285306707944099</v>
      </c>
      <c r="C1705" s="230">
        <v>1.7301712568295</v>
      </c>
      <c r="D1705" s="230">
        <v>1.0765046146614601</v>
      </c>
      <c r="E1705" s="230">
        <v>1.4630532764406901</v>
      </c>
    </row>
    <row r="1706" spans="1:5" x14ac:dyDescent="0.25">
      <c r="A1706" s="230">
        <v>17122.776408457201</v>
      </c>
      <c r="B1706" s="230">
        <v>0.45977130981571501</v>
      </c>
      <c r="C1706" s="230">
        <v>1.73017167324123</v>
      </c>
      <c r="D1706" s="230">
        <v>1.07651116425503</v>
      </c>
      <c r="E1706" s="230">
        <v>1.46299233703084</v>
      </c>
    </row>
    <row r="1707" spans="1:5" x14ac:dyDescent="0.25">
      <c r="A1707" s="230">
        <v>17127.345260934901</v>
      </c>
      <c r="B1707" s="230">
        <v>1.38238764809573</v>
      </c>
      <c r="C1707" s="230">
        <v>1.73017564658636</v>
      </c>
      <c r="D1707" s="230">
        <v>1.0765720361659801</v>
      </c>
      <c r="E1707" s="230">
        <v>1.46242584388523</v>
      </c>
    </row>
    <row r="1708" spans="1:5" x14ac:dyDescent="0.25">
      <c r="A1708" s="230">
        <v>17128.479406657501</v>
      </c>
      <c r="B1708" s="230">
        <v>2.7262682061733399</v>
      </c>
      <c r="C1708" s="230">
        <v>1.7301766667435901</v>
      </c>
      <c r="D1708" s="230">
        <v>1.07658714665987</v>
      </c>
      <c r="E1708" s="230">
        <v>1.4622851847520599</v>
      </c>
    </row>
    <row r="1709" spans="1:5" x14ac:dyDescent="0.25">
      <c r="A1709" s="230">
        <v>17129.719514126598</v>
      </c>
      <c r="B1709" s="230">
        <v>0.49025115547460801</v>
      </c>
      <c r="C1709" s="230">
        <v>1.73017778221277</v>
      </c>
      <c r="D1709" s="230">
        <v>1.0766035294229299</v>
      </c>
      <c r="E1709" s="230">
        <v>1.4621313457912899</v>
      </c>
    </row>
    <row r="1710" spans="1:5" x14ac:dyDescent="0.25">
      <c r="A1710" s="230">
        <v>17136.500269451601</v>
      </c>
      <c r="B1710" s="230">
        <v>0.95864343716378597</v>
      </c>
      <c r="C1710" s="230">
        <v>1.73018388146125</v>
      </c>
      <c r="D1710" s="230">
        <v>1.0766921603200299</v>
      </c>
      <c r="E1710" s="230">
        <v>1.46129002581711</v>
      </c>
    </row>
    <row r="1711" spans="1:5" x14ac:dyDescent="0.25">
      <c r="A1711" s="230">
        <v>17138.552325352499</v>
      </c>
      <c r="B1711" s="230">
        <v>1.1375901964117101</v>
      </c>
      <c r="C1711" s="230">
        <v>1.7301857734185799</v>
      </c>
      <c r="D1711" s="230">
        <v>1.0767189826350501</v>
      </c>
      <c r="E1711" s="230">
        <v>1.4610353012219901</v>
      </c>
    </row>
    <row r="1712" spans="1:5" x14ac:dyDescent="0.25">
      <c r="A1712" s="230">
        <v>17139.509487007399</v>
      </c>
      <c r="B1712" s="230">
        <v>1.28485417719877</v>
      </c>
      <c r="C1712" s="230">
        <v>1.73018665879905</v>
      </c>
      <c r="D1712" s="230">
        <v>1.0767312710003401</v>
      </c>
      <c r="E1712" s="230">
        <v>1.4609164873949001</v>
      </c>
    </row>
    <row r="1713" spans="1:5" x14ac:dyDescent="0.25">
      <c r="A1713" s="230">
        <v>17147.811642762001</v>
      </c>
      <c r="B1713" s="230">
        <v>1.9709270356169399</v>
      </c>
      <c r="C1713" s="230">
        <v>1.73019451256229</v>
      </c>
      <c r="D1713" s="230">
        <v>1.07683760459373</v>
      </c>
      <c r="E1713" s="230">
        <v>1.45988549712687</v>
      </c>
    </row>
    <row r="1714" spans="1:5" x14ac:dyDescent="0.25">
      <c r="A1714" s="230">
        <v>17152.553887591501</v>
      </c>
      <c r="B1714" s="230">
        <v>0.150265190908416</v>
      </c>
      <c r="C1714" s="230">
        <v>1.7301990841816799</v>
      </c>
      <c r="D1714" s="230">
        <v>1.0768975190721199</v>
      </c>
      <c r="E1714" s="230">
        <v>1.4592962305525199</v>
      </c>
    </row>
    <row r="1715" spans="1:5" x14ac:dyDescent="0.25">
      <c r="A1715" s="230">
        <v>17153.879190237702</v>
      </c>
      <c r="B1715" s="230">
        <v>1.4571104954328</v>
      </c>
      <c r="C1715" s="230">
        <v>1.73020037871218</v>
      </c>
      <c r="D1715" s="230">
        <v>1.07691413046541</v>
      </c>
      <c r="E1715" s="230">
        <v>1.4591315212904901</v>
      </c>
    </row>
    <row r="1716" spans="1:5" x14ac:dyDescent="0.25">
      <c r="A1716" s="230">
        <v>17158.259056238301</v>
      </c>
      <c r="B1716" s="230">
        <v>1.03252071926483</v>
      </c>
      <c r="C1716" s="230">
        <v>1.73020471106649</v>
      </c>
      <c r="D1716" s="230">
        <v>1.0769686757692001</v>
      </c>
      <c r="E1716" s="230">
        <v>1.4585869325332701</v>
      </c>
    </row>
    <row r="1717" spans="1:5" x14ac:dyDescent="0.25">
      <c r="A1717" s="230">
        <v>17163.060756054201</v>
      </c>
      <c r="B1717" s="230">
        <v>2.91098469640652</v>
      </c>
      <c r="C1717" s="230">
        <v>1.7302095524666901</v>
      </c>
      <c r="D1717" s="230">
        <v>1.0770278383512799</v>
      </c>
      <c r="E1717" s="230">
        <v>1.4579898420436299</v>
      </c>
    </row>
    <row r="1718" spans="1:5" x14ac:dyDescent="0.25">
      <c r="A1718" s="230">
        <v>17164.033730799001</v>
      </c>
      <c r="B1718" s="230">
        <v>1.08475408778081</v>
      </c>
      <c r="C1718" s="230">
        <v>1.73021053976201</v>
      </c>
      <c r="D1718" s="230"/>
      <c r="E1718" s="230">
        <v>1.4578687705387201</v>
      </c>
    </row>
    <row r="1719" spans="1:5" x14ac:dyDescent="0.25">
      <c r="A1719" s="230">
        <v>17165.195661054298</v>
      </c>
      <c r="B1719" s="230">
        <v>1.00075711180727</v>
      </c>
      <c r="C1719" s="230">
        <v>1.7302117187939601</v>
      </c>
      <c r="D1719" s="230"/>
      <c r="E1719" s="230">
        <v>1.4577241864728301</v>
      </c>
    </row>
    <row r="1720" spans="1:5" x14ac:dyDescent="0.25">
      <c r="A1720" s="230">
        <v>17165.195661054298</v>
      </c>
      <c r="B1720" s="230">
        <v>1.40647581722668</v>
      </c>
      <c r="C1720" s="230">
        <v>1.7302117187939601</v>
      </c>
      <c r="D1720" s="230"/>
      <c r="E1720" s="230">
        <v>1.4577241864728301</v>
      </c>
    </row>
    <row r="1721" spans="1:5" x14ac:dyDescent="0.25">
      <c r="A1721" s="230">
        <v>17165.195661054298</v>
      </c>
      <c r="B1721" s="230">
        <v>1.0172889502278299</v>
      </c>
      <c r="C1721" s="230">
        <v>1.7302117187939601</v>
      </c>
      <c r="D1721" s="230"/>
      <c r="E1721" s="230">
        <v>1.4577241864728301</v>
      </c>
    </row>
    <row r="1722" spans="1:5" x14ac:dyDescent="0.25">
      <c r="A1722" s="230">
        <v>17165.195661054298</v>
      </c>
      <c r="B1722" s="230">
        <v>3.2465097570952799</v>
      </c>
      <c r="C1722" s="230">
        <v>1.7302117187939601</v>
      </c>
      <c r="D1722" s="230"/>
      <c r="E1722" s="230">
        <v>1.4577241864728301</v>
      </c>
    </row>
    <row r="1723" spans="1:5" x14ac:dyDescent="0.25">
      <c r="A1723" s="230">
        <v>17165.195661054298</v>
      </c>
      <c r="B1723" s="230">
        <v>1.0870301050470299</v>
      </c>
      <c r="C1723" s="230">
        <v>1.7302117187939601</v>
      </c>
      <c r="D1723" s="230"/>
      <c r="E1723" s="230">
        <v>1.4577241864728301</v>
      </c>
    </row>
    <row r="1724" spans="1:5" x14ac:dyDescent="0.25">
      <c r="A1724" s="230">
        <v>17165.7324911621</v>
      </c>
      <c r="B1724" s="230">
        <v>1.32478905396554</v>
      </c>
      <c r="C1724" s="230">
        <v>1.7302122635253201</v>
      </c>
      <c r="D1724" s="230">
        <v>1.07706047943279</v>
      </c>
      <c r="E1724" s="230">
        <v>1.4576573863535101</v>
      </c>
    </row>
    <row r="1725" spans="1:5" x14ac:dyDescent="0.25">
      <c r="A1725" s="230">
        <v>17166.357591309501</v>
      </c>
      <c r="B1725" s="230">
        <v>1.06395504203791</v>
      </c>
      <c r="C1725" s="230">
        <v>1.73021290333669</v>
      </c>
      <c r="D1725" s="230"/>
      <c r="E1725" s="230">
        <v>1.4575796024069301</v>
      </c>
    </row>
    <row r="1726" spans="1:5" x14ac:dyDescent="0.25">
      <c r="A1726" s="230">
        <v>17167.743801598899</v>
      </c>
      <c r="B1726" s="230">
        <v>0.99201514513536104</v>
      </c>
      <c r="C1726" s="230">
        <v>1.7302143293479999</v>
      </c>
      <c r="D1726" s="230">
        <v>1.0770849122705799</v>
      </c>
      <c r="E1726" s="230">
        <v>1.4574071101950199</v>
      </c>
    </row>
    <row r="1727" spans="1:5" x14ac:dyDescent="0.25">
      <c r="A1727" s="230">
        <v>17167.925686115999</v>
      </c>
      <c r="B1727" s="230">
        <v>2.8909960150914</v>
      </c>
      <c r="C1727" s="230">
        <v>1.7302145164548</v>
      </c>
      <c r="D1727" s="230">
        <v>1.0770871145328</v>
      </c>
      <c r="E1727" s="230">
        <v>1.4573844775086999</v>
      </c>
    </row>
    <row r="1728" spans="1:5" x14ac:dyDescent="0.25">
      <c r="A1728" s="230">
        <v>17171.170745671701</v>
      </c>
      <c r="B1728" s="230">
        <v>1.0088126600235101</v>
      </c>
      <c r="C1728" s="230">
        <v>1.73021789007977</v>
      </c>
      <c r="D1728" s="230">
        <v>1.0771262728222299</v>
      </c>
      <c r="E1728" s="230">
        <v>1.4569806521605</v>
      </c>
    </row>
    <row r="1729" spans="1:5" x14ac:dyDescent="0.25">
      <c r="A1729" s="230">
        <v>17173.132574024199</v>
      </c>
      <c r="B1729" s="230">
        <v>1.9801710808613699</v>
      </c>
      <c r="C1729" s="230">
        <v>1.73021994116683</v>
      </c>
      <c r="D1729" s="230">
        <v>1.0771497799054499</v>
      </c>
      <c r="E1729" s="230">
        <v>1.45673640562956</v>
      </c>
    </row>
    <row r="1730" spans="1:5" x14ac:dyDescent="0.25">
      <c r="A1730" s="230">
        <v>17173.7532441023</v>
      </c>
      <c r="B1730" s="230">
        <v>1.04171229781829</v>
      </c>
      <c r="C1730" s="230">
        <v>1.73022059497589</v>
      </c>
      <c r="D1730" s="230">
        <v>1.0771572169185599</v>
      </c>
      <c r="E1730" s="230">
        <v>1.45665913255252</v>
      </c>
    </row>
    <row r="1731" spans="1:5" x14ac:dyDescent="0.25">
      <c r="A1731" s="230">
        <v>17177.397422990602</v>
      </c>
      <c r="B1731" s="230">
        <v>2.1025469273619999</v>
      </c>
      <c r="C1731" s="230">
        <v>1.7302244583987301</v>
      </c>
      <c r="D1731" s="230">
        <v>1.07720050558666</v>
      </c>
      <c r="E1731" s="230">
        <v>1.4562052906020699</v>
      </c>
    </row>
    <row r="1732" spans="1:5" x14ac:dyDescent="0.25">
      <c r="A1732" s="230">
        <v>17179.323392181599</v>
      </c>
      <c r="B1732" s="230">
        <v>0.98603463288475801</v>
      </c>
      <c r="C1732" s="230">
        <v>1.7302265201828499</v>
      </c>
      <c r="D1732" s="230">
        <v>1.0772232954312599</v>
      </c>
      <c r="E1732" s="230">
        <v>1.45596537766964</v>
      </c>
    </row>
    <row r="1733" spans="1:5" x14ac:dyDescent="0.25">
      <c r="A1733" s="230">
        <v>17179.862739038901</v>
      </c>
      <c r="B1733" s="230">
        <v>1.0385339667053699</v>
      </c>
      <c r="C1733" s="230">
        <v>1.7302271031482801</v>
      </c>
      <c r="D1733" s="230">
        <v>1.0772296502912</v>
      </c>
      <c r="E1733" s="230">
        <v>1.4558981926457499</v>
      </c>
    </row>
    <row r="1734" spans="1:5" x14ac:dyDescent="0.25">
      <c r="A1734" s="230">
        <v>17181.050757776498</v>
      </c>
      <c r="B1734" s="230">
        <v>1.08730774793298</v>
      </c>
      <c r="C1734" s="230">
        <v>1.7302283872455999</v>
      </c>
      <c r="D1734" s="230">
        <v>1.07724360880845</v>
      </c>
      <c r="E1734" s="230">
        <v>1.4557502042664601</v>
      </c>
    </row>
    <row r="1735" spans="1:5" x14ac:dyDescent="0.25">
      <c r="A1735" s="230">
        <v>17191.132952055599</v>
      </c>
      <c r="B1735" s="230">
        <v>1.5429241285189299</v>
      </c>
      <c r="C1735" s="230">
        <v>1.73023947220204</v>
      </c>
      <c r="D1735" s="230">
        <v>1.07736039566383</v>
      </c>
      <c r="E1735" s="230">
        <v>1.4544936452025801</v>
      </c>
    </row>
    <row r="1736" spans="1:5" x14ac:dyDescent="0.25">
      <c r="A1736" s="230">
        <v>17192.042182153298</v>
      </c>
      <c r="B1736" s="230">
        <v>1.4732054271753301</v>
      </c>
      <c r="C1736" s="230">
        <v>1.7302404772812301</v>
      </c>
      <c r="D1736" s="230">
        <v>1.07737078598134</v>
      </c>
      <c r="E1736" s="230">
        <v>1.4543802653853</v>
      </c>
    </row>
    <row r="1737" spans="1:5" x14ac:dyDescent="0.25">
      <c r="A1737" s="230">
        <v>17192.252598355801</v>
      </c>
      <c r="B1737" s="230">
        <v>1.4867703349672501</v>
      </c>
      <c r="C1737" s="230">
        <v>1.7302407138906</v>
      </c>
      <c r="D1737" s="230">
        <v>1.0773731846013901</v>
      </c>
      <c r="E1737" s="230">
        <v>1.4543540267569799</v>
      </c>
    </row>
    <row r="1738" spans="1:5" x14ac:dyDescent="0.25">
      <c r="A1738" s="230">
        <v>17192.904289440001</v>
      </c>
      <c r="B1738" s="230">
        <v>1.6855085570403501</v>
      </c>
      <c r="C1738" s="230">
        <v>1.7302414474843499</v>
      </c>
      <c r="D1738" s="230">
        <v>1.0773806078730399</v>
      </c>
      <c r="E1738" s="230">
        <v>1.45427275555845</v>
      </c>
    </row>
    <row r="1739" spans="1:5" x14ac:dyDescent="0.25">
      <c r="A1739" s="230">
        <v>17196.333161071401</v>
      </c>
      <c r="B1739" s="230">
        <v>1.43442836485226</v>
      </c>
      <c r="C1739" s="230">
        <v>1.7302453199938199</v>
      </c>
      <c r="D1739" s="230">
        <v>1.0774194450715999</v>
      </c>
      <c r="E1739" s="230">
        <v>1.4538450725549299</v>
      </c>
    </row>
    <row r="1740" spans="1:5" x14ac:dyDescent="0.25">
      <c r="A1740" s="230">
        <v>17200.913095271098</v>
      </c>
      <c r="B1740" s="230">
        <v>1.44680852822283</v>
      </c>
      <c r="C1740" s="230">
        <v>1.73025058007678</v>
      </c>
      <c r="D1740" s="230">
        <v>1.0774708072794501</v>
      </c>
      <c r="E1740" s="230">
        <v>1.45327362162133</v>
      </c>
    </row>
    <row r="1741" spans="1:5" x14ac:dyDescent="0.25">
      <c r="A1741" s="230">
        <v>17202.377429222801</v>
      </c>
      <c r="B1741" s="230">
        <v>1.01184703911457</v>
      </c>
      <c r="C1741" s="230">
        <v>1.7302522621990599</v>
      </c>
      <c r="D1741" s="230">
        <v>1.0774871090348299</v>
      </c>
      <c r="E1741" s="230">
        <v>1.45309086124856</v>
      </c>
    </row>
    <row r="1742" spans="1:5" x14ac:dyDescent="0.25">
      <c r="A1742" s="230">
        <v>17202.9029857737</v>
      </c>
      <c r="B1742" s="230">
        <v>1.8906313640048</v>
      </c>
      <c r="C1742" s="230">
        <v>1.7302528659209</v>
      </c>
      <c r="D1742" s="230">
        <v>1.0774929214123701</v>
      </c>
      <c r="E1742" s="230">
        <v>1.45302526766519</v>
      </c>
    </row>
    <row r="1743" spans="1:5" x14ac:dyDescent="0.25">
      <c r="A1743" s="230">
        <v>17205.064598702102</v>
      </c>
      <c r="B1743" s="230">
        <v>1.16918060003885</v>
      </c>
      <c r="C1743" s="230">
        <v>1.73025540677645</v>
      </c>
      <c r="D1743" s="230">
        <v>1.0775168277082801</v>
      </c>
      <c r="E1743" s="230">
        <v>1.4527554334244801</v>
      </c>
    </row>
    <row r="1744" spans="1:5" x14ac:dyDescent="0.25">
      <c r="A1744" s="230">
        <v>17205.144484631401</v>
      </c>
      <c r="B1744" s="230">
        <v>0.82484562458697797</v>
      </c>
      <c r="C1744" s="230">
        <v>1.73025550073087</v>
      </c>
      <c r="D1744" s="230">
        <v>1.0775177112044201</v>
      </c>
      <c r="E1744" s="230">
        <v>1.45274545981974</v>
      </c>
    </row>
    <row r="1745" spans="1:5" x14ac:dyDescent="0.25">
      <c r="A1745" s="230">
        <v>17206.813237769798</v>
      </c>
      <c r="B1745" s="230">
        <v>1.1906264741097199</v>
      </c>
      <c r="C1745" s="230">
        <v>1.7302574633635099</v>
      </c>
      <c r="D1745" s="230">
        <v>1.0775360557128899</v>
      </c>
      <c r="E1745" s="230">
        <v>1.4525371134576699</v>
      </c>
    </row>
    <row r="1746" spans="1:5" x14ac:dyDescent="0.25">
      <c r="A1746" s="230">
        <v>17213.8046391877</v>
      </c>
      <c r="B1746" s="230">
        <v>1.4292527392886001</v>
      </c>
      <c r="C1746" s="230">
        <v>1.7302657474729699</v>
      </c>
      <c r="D1746" s="230">
        <v>1.0776114098793801</v>
      </c>
      <c r="E1746" s="230">
        <v>1.4516639040905399</v>
      </c>
    </row>
    <row r="1747" spans="1:5" x14ac:dyDescent="0.25">
      <c r="A1747" s="230">
        <v>17216.060375175399</v>
      </c>
      <c r="B1747" s="230">
        <v>1.4650080850454399</v>
      </c>
      <c r="C1747" s="230">
        <v>1.7302684561714801</v>
      </c>
      <c r="D1747" s="230">
        <v>1.07763572247352</v>
      </c>
      <c r="E1747" s="230">
        <v>1.45138205616579</v>
      </c>
    </row>
    <row r="1748" spans="1:5" x14ac:dyDescent="0.25">
      <c r="A1748" s="230">
        <v>17216.9375888463</v>
      </c>
      <c r="B1748" s="230">
        <v>1.71999214667571</v>
      </c>
      <c r="C1748" s="230">
        <v>1.7302695156704</v>
      </c>
      <c r="D1748" s="230">
        <v>1.0776451771881099</v>
      </c>
      <c r="E1748" s="230">
        <v>1.45127243604584</v>
      </c>
    </row>
    <row r="1749" spans="1:5" x14ac:dyDescent="0.25">
      <c r="A1749" s="230">
        <v>17220.9267420744</v>
      </c>
      <c r="B1749" s="230">
        <v>1.6878470682553499</v>
      </c>
      <c r="C1749" s="230">
        <v>1.7302743798569999</v>
      </c>
      <c r="D1749" s="230">
        <v>1.0776878383711199</v>
      </c>
      <c r="E1749" s="230">
        <v>1.45077353771249</v>
      </c>
    </row>
    <row r="1750" spans="1:5" x14ac:dyDescent="0.25">
      <c r="A1750" s="230">
        <v>17223.3485219473</v>
      </c>
      <c r="B1750" s="230">
        <v>1.1230647804023199</v>
      </c>
      <c r="C1750" s="230">
        <v>1.7302774434250601</v>
      </c>
      <c r="D1750" s="230">
        <v>1.0777132802084901</v>
      </c>
      <c r="E1750" s="230">
        <v>1.45047066091804</v>
      </c>
    </row>
    <row r="1751" spans="1:5" x14ac:dyDescent="0.25">
      <c r="A1751" s="230">
        <v>17239.4995876379</v>
      </c>
      <c r="B1751" s="230">
        <v>1.4323510775206401</v>
      </c>
      <c r="C1751" s="230">
        <v>1.7302978746333499</v>
      </c>
      <c r="D1751" s="230">
        <v>1.0778769875407801</v>
      </c>
      <c r="E1751" s="230">
        <v>1.4484501637587699</v>
      </c>
    </row>
    <row r="1752" spans="1:5" x14ac:dyDescent="0.25">
      <c r="A1752" s="230">
        <v>17240.264447994199</v>
      </c>
      <c r="B1752" s="230">
        <v>3.3953958085201501</v>
      </c>
      <c r="C1752" s="230">
        <v>1.7302988421869201</v>
      </c>
      <c r="D1752" s="230">
        <v>1.0778846891407801</v>
      </c>
      <c r="E1752" s="230">
        <v>1.44835439191182</v>
      </c>
    </row>
    <row r="1753" spans="1:5" x14ac:dyDescent="0.25">
      <c r="A1753" s="230">
        <v>17241.6683140924</v>
      </c>
      <c r="B1753" s="230">
        <v>0.93726292704541203</v>
      </c>
      <c r="C1753" s="230">
        <v>1.7303006180871101</v>
      </c>
      <c r="D1753" s="230">
        <v>1.07789882507429</v>
      </c>
      <c r="E1753" s="230">
        <v>1.4481785675588099</v>
      </c>
    </row>
    <row r="1754" spans="1:5" x14ac:dyDescent="0.25">
      <c r="A1754" s="230">
        <v>17247.234027654202</v>
      </c>
      <c r="B1754" s="230">
        <v>1.02431807118073</v>
      </c>
      <c r="C1754" s="230">
        <v>1.7303079371944901</v>
      </c>
      <c r="D1754" s="230">
        <v>1.0779544912135099</v>
      </c>
      <c r="E1754" s="230">
        <v>1.4474813970437399</v>
      </c>
    </row>
    <row r="1755" spans="1:5" x14ac:dyDescent="0.25">
      <c r="A1755" s="230">
        <v>17248.025861857699</v>
      </c>
      <c r="B1755" s="230">
        <v>2.0398063090368002</v>
      </c>
      <c r="C1755" s="230">
        <v>1.73030898940296</v>
      </c>
      <c r="D1755" s="230">
        <v>1.0779621590158199</v>
      </c>
      <c r="E1755" s="230">
        <v>1.4473821923510199</v>
      </c>
    </row>
    <row r="1756" spans="1:5" x14ac:dyDescent="0.25">
      <c r="A1756" s="230">
        <v>17248.4401526195</v>
      </c>
      <c r="B1756" s="230">
        <v>1.4660964913564101</v>
      </c>
      <c r="C1756" s="230">
        <v>1.7303095399225501</v>
      </c>
      <c r="D1756" s="230">
        <v>1.07796616165895</v>
      </c>
      <c r="E1756" s="230"/>
    </row>
    <row r="1757" spans="1:5" x14ac:dyDescent="0.25">
      <c r="A1757" s="230">
        <v>17249.527527405298</v>
      </c>
      <c r="B1757" s="230">
        <v>3.99213933046518</v>
      </c>
      <c r="C1757" s="230">
        <v>1.7303109848525</v>
      </c>
      <c r="D1757" s="230">
        <v>1.07797666725939</v>
      </c>
      <c r="E1757" s="230">
        <v>1.44719401801259</v>
      </c>
    </row>
    <row r="1758" spans="1:5" x14ac:dyDescent="0.25">
      <c r="A1758" s="230">
        <v>17250.7063052921</v>
      </c>
      <c r="B1758" s="230">
        <v>2.9373424312531902</v>
      </c>
      <c r="C1758" s="230">
        <v>1.7303125512410999</v>
      </c>
      <c r="D1758" s="230">
        <v>1.07798805594491</v>
      </c>
      <c r="E1758" s="230">
        <v>1.44704628787042</v>
      </c>
    </row>
    <row r="1759" spans="1:5" x14ac:dyDescent="0.25">
      <c r="A1759" s="230">
        <v>17251.1734175811</v>
      </c>
      <c r="B1759" s="230">
        <v>2.1589100251893298</v>
      </c>
      <c r="C1759" s="230">
        <v>1.7303131719512199</v>
      </c>
      <c r="D1759" s="230">
        <v>1.07799256891977</v>
      </c>
      <c r="E1759" s="230">
        <v>1.4469877419496</v>
      </c>
    </row>
    <row r="1760" spans="1:5" x14ac:dyDescent="0.25">
      <c r="A1760" s="230">
        <v>17251.178499943999</v>
      </c>
      <c r="B1760" s="230">
        <v>1.1197631853765699</v>
      </c>
      <c r="C1760" s="230">
        <v>1.7303131787795301</v>
      </c>
      <c r="D1760" s="230">
        <v>1.07799261802269</v>
      </c>
      <c r="E1760" s="230">
        <v>1.4469871048905201</v>
      </c>
    </row>
    <row r="1761" spans="1:5" x14ac:dyDescent="0.25">
      <c r="A1761" s="230">
        <v>17257.349366695998</v>
      </c>
      <c r="B1761" s="230">
        <v>1.75768838519308</v>
      </c>
      <c r="C1761" s="230">
        <v>1.730321569904</v>
      </c>
      <c r="D1761" s="230">
        <v>1.0780512581686601</v>
      </c>
      <c r="E1761" s="230">
        <v>1.44621346776695</v>
      </c>
    </row>
    <row r="1762" spans="1:5" x14ac:dyDescent="0.25">
      <c r="A1762" s="230">
        <v>17264.0604906675</v>
      </c>
      <c r="B1762" s="230">
        <v>2.6380437800296499</v>
      </c>
      <c r="C1762" s="230">
        <v>1.7303307885602199</v>
      </c>
      <c r="D1762" s="230">
        <v>1.0781130112827999</v>
      </c>
      <c r="E1762" s="230">
        <v>1.4453716324286201</v>
      </c>
    </row>
    <row r="1763" spans="1:5" x14ac:dyDescent="0.25">
      <c r="A1763" s="230">
        <v>17267.478972904501</v>
      </c>
      <c r="B1763" s="230">
        <v>1.8388833730818499</v>
      </c>
      <c r="C1763" s="230">
        <v>1.7303354843180001</v>
      </c>
      <c r="D1763" s="230">
        <v>1.0781441946766801</v>
      </c>
      <c r="E1763" s="230">
        <v>1.4449425417507999</v>
      </c>
    </row>
    <row r="1764" spans="1:5" x14ac:dyDescent="0.25">
      <c r="A1764" s="230">
        <v>17270.140016228201</v>
      </c>
      <c r="B1764" s="230">
        <v>2.2291291793037602</v>
      </c>
      <c r="C1764" s="230">
        <v>1.7303392189094999</v>
      </c>
      <c r="D1764" s="230">
        <v>1.07816846871304</v>
      </c>
      <c r="E1764" s="230">
        <v>1.4446084952245899</v>
      </c>
    </row>
    <row r="1765" spans="1:5" x14ac:dyDescent="0.25">
      <c r="A1765" s="230">
        <v>17272.7521102268</v>
      </c>
      <c r="B1765" s="230">
        <v>1.7741350988610201</v>
      </c>
      <c r="C1765" s="230">
        <v>1.7303429102693899</v>
      </c>
      <c r="D1765" s="230">
        <v>1.0781922962336601</v>
      </c>
      <c r="E1765" s="230">
        <v>1.44428059341308</v>
      </c>
    </row>
    <row r="1766" spans="1:5" x14ac:dyDescent="0.25">
      <c r="A1766" s="230">
        <v>17273.948270056298</v>
      </c>
      <c r="B1766" s="230">
        <v>1.8522204790193</v>
      </c>
      <c r="C1766" s="230">
        <v>1.7303446225603101</v>
      </c>
      <c r="D1766" s="230">
        <v>1.07820308761467</v>
      </c>
      <c r="E1766" s="230">
        <v>1.44413043688151</v>
      </c>
    </row>
    <row r="1767" spans="1:5" x14ac:dyDescent="0.25">
      <c r="A1767" s="230">
        <v>17274.400793636501</v>
      </c>
      <c r="B1767" s="230">
        <v>1.8034364318023399</v>
      </c>
      <c r="C1767" s="230">
        <v>1.73034527034332</v>
      </c>
      <c r="D1767" s="230">
        <v>1.07820710633283</v>
      </c>
      <c r="E1767" s="230">
        <v>1.44407360716164</v>
      </c>
    </row>
    <row r="1768" spans="1:5" x14ac:dyDescent="0.25">
      <c r="A1768" s="230">
        <v>17274.414687849101</v>
      </c>
      <c r="B1768" s="230">
        <v>1.1335585069144301</v>
      </c>
      <c r="C1768" s="230">
        <v>1.7303452902327401</v>
      </c>
      <c r="D1768" s="230">
        <v>1.0782072297229199</v>
      </c>
      <c r="E1768" s="230">
        <v>1.4440718620986599</v>
      </c>
    </row>
    <row r="1769" spans="1:5" x14ac:dyDescent="0.25">
      <c r="A1769" s="230">
        <v>17276.245756278</v>
      </c>
      <c r="B1769" s="230">
        <v>1.7435954945919101</v>
      </c>
      <c r="C1769" s="230">
        <v>1.7303479113890099</v>
      </c>
      <c r="D1769" s="230">
        <v>1.07822332684094</v>
      </c>
      <c r="E1769" s="230">
        <v>1.4438418865113001</v>
      </c>
    </row>
    <row r="1770" spans="1:5" x14ac:dyDescent="0.25">
      <c r="A1770" s="230">
        <v>17277.044108395701</v>
      </c>
      <c r="B1770" s="230">
        <v>1.4255310851665599</v>
      </c>
      <c r="C1770" s="230">
        <v>1.73034905422214</v>
      </c>
      <c r="D1770" s="230">
        <v>1.0782303377325899</v>
      </c>
      <c r="E1770" s="230">
        <v>1.44374160497982</v>
      </c>
    </row>
    <row r="1771" spans="1:5" x14ac:dyDescent="0.25">
      <c r="A1771" s="230">
        <v>17280.039446036801</v>
      </c>
      <c r="B1771" s="230">
        <v>1.79616751921605</v>
      </c>
      <c r="C1771" s="230">
        <v>1.73035334201822</v>
      </c>
      <c r="D1771" s="230">
        <v>1.07825653988209</v>
      </c>
      <c r="E1771" s="230">
        <v>1.4433652973142199</v>
      </c>
    </row>
    <row r="1772" spans="1:5" x14ac:dyDescent="0.25">
      <c r="A1772" s="230">
        <v>17283.932737224</v>
      </c>
      <c r="B1772" s="230">
        <v>1.6573547056753</v>
      </c>
      <c r="C1772" s="230">
        <v>1.7303589957732299</v>
      </c>
      <c r="D1772" s="230">
        <v>1.0782901063889201</v>
      </c>
      <c r="E1772" s="230">
        <v>1.4428760079684599</v>
      </c>
    </row>
    <row r="1773" spans="1:5" x14ac:dyDescent="0.25">
      <c r="A1773" s="230">
        <v>17284.540992713901</v>
      </c>
      <c r="B1773" s="230">
        <v>1.21320570829673</v>
      </c>
      <c r="C1773" s="230">
        <v>1.73035989175788</v>
      </c>
      <c r="D1773" s="230">
        <v>1.07829535054125</v>
      </c>
      <c r="E1773" s="230">
        <v>1.44279956526676</v>
      </c>
    </row>
    <row r="1774" spans="1:5" x14ac:dyDescent="0.25">
      <c r="A1774" s="230">
        <v>17285.1843904419</v>
      </c>
      <c r="B1774" s="230">
        <v>0.84017574677934803</v>
      </c>
      <c r="C1774" s="230">
        <v>1.73036083950845</v>
      </c>
      <c r="D1774" s="230">
        <v>1.07830079871796</v>
      </c>
      <c r="E1774" s="230">
        <v>1.4427187060531299</v>
      </c>
    </row>
    <row r="1775" spans="1:5" x14ac:dyDescent="0.25">
      <c r="A1775" s="230">
        <v>17288.8901632876</v>
      </c>
      <c r="B1775" s="230">
        <v>1.70685108395692</v>
      </c>
      <c r="C1775" s="230">
        <v>1.7303662982599499</v>
      </c>
      <c r="D1775" s="230">
        <v>1.0783321775264301</v>
      </c>
      <c r="E1775" s="230">
        <v>1.4422528056041299</v>
      </c>
    </row>
    <row r="1776" spans="1:5" x14ac:dyDescent="0.25">
      <c r="A1776" s="230">
        <v>17291.306378122699</v>
      </c>
      <c r="B1776" s="230">
        <v>1.6987715972511599</v>
      </c>
      <c r="C1776" s="230">
        <v>1.73036985744097</v>
      </c>
      <c r="D1776" s="230">
        <v>1.0783523048054799</v>
      </c>
      <c r="E1776" s="230">
        <v>1.4419489418517</v>
      </c>
    </row>
    <row r="1777" spans="1:5" x14ac:dyDescent="0.25">
      <c r="A1777" s="230">
        <v>17292.096351679302</v>
      </c>
      <c r="B1777" s="230">
        <v>1.77468818750113</v>
      </c>
      <c r="C1777" s="230">
        <v>1.7303710620178501</v>
      </c>
      <c r="D1777" s="230">
        <v>1.0783588853537001</v>
      </c>
      <c r="E1777" s="230">
        <v>1.4418495945893</v>
      </c>
    </row>
    <row r="1778" spans="1:5" x14ac:dyDescent="0.25">
      <c r="A1778" s="230">
        <v>17293.9584025941</v>
      </c>
      <c r="B1778" s="230">
        <v>1.10467827872895</v>
      </c>
      <c r="C1778" s="230">
        <v>1.7303739013324799</v>
      </c>
      <c r="D1778" s="230">
        <v>1.07837431645663</v>
      </c>
      <c r="E1778" s="230">
        <v>1.44161536568097</v>
      </c>
    </row>
    <row r="1779" spans="1:5" x14ac:dyDescent="0.25">
      <c r="A1779" s="230">
        <v>17299.871799754001</v>
      </c>
      <c r="B1779" s="230">
        <v>1.34563074405107</v>
      </c>
      <c r="C1779" s="230">
        <v>1.7303829182691</v>
      </c>
      <c r="D1779" s="230">
        <v>1.07842238175756</v>
      </c>
      <c r="E1779" s="230">
        <v>1.4408712906530501</v>
      </c>
    </row>
    <row r="1780" spans="1:5" x14ac:dyDescent="0.25">
      <c r="A1780" s="230">
        <v>17306.350262415399</v>
      </c>
      <c r="B1780" s="230">
        <v>2.1918026955216399</v>
      </c>
      <c r="C1780" s="230">
        <v>1.7303927968356101</v>
      </c>
      <c r="D1780" s="230">
        <v>1.0784733861464399</v>
      </c>
      <c r="E1780" s="230">
        <v>1.4400556732146801</v>
      </c>
    </row>
    <row r="1781" spans="1:5" x14ac:dyDescent="0.25">
      <c r="A1781" s="230">
        <v>17315.427713019599</v>
      </c>
      <c r="B1781" s="230">
        <v>0.90317031660975799</v>
      </c>
      <c r="C1781" s="230">
        <v>1.73040680361419</v>
      </c>
      <c r="D1781" s="230">
        <v>1.0785434408710799</v>
      </c>
      <c r="E1781" s="230">
        <v>1.4389120854823001</v>
      </c>
    </row>
    <row r="1782" spans="1:5" x14ac:dyDescent="0.25">
      <c r="A1782" s="230">
        <v>17320.865838156999</v>
      </c>
      <c r="B1782" s="230">
        <v>0.77529703341019396</v>
      </c>
      <c r="C1782" s="230">
        <v>1.73041542377728</v>
      </c>
      <c r="D1782" s="230">
        <v>1.0785837211194</v>
      </c>
      <c r="E1782" s="230">
        <v>1.4382265445545099</v>
      </c>
    </row>
    <row r="1783" spans="1:5" x14ac:dyDescent="0.25">
      <c r="A1783" s="230">
        <v>17322.7551515224</v>
      </c>
      <c r="B1783" s="230">
        <v>1.4624844790271001</v>
      </c>
      <c r="C1783" s="230">
        <v>1.7304184464805099</v>
      </c>
      <c r="D1783" s="230">
        <v>1.07859765294756</v>
      </c>
      <c r="E1783" s="230">
        <v>1.43798828982983</v>
      </c>
    </row>
    <row r="1784" spans="1:5" x14ac:dyDescent="0.25">
      <c r="A1784" s="230">
        <v>17322.853584981902</v>
      </c>
      <c r="B1784" s="230">
        <v>1.0607029799358301</v>
      </c>
      <c r="C1784" s="230">
        <v>1.73041860559381</v>
      </c>
      <c r="D1784" s="230">
        <v>1.07859836956873</v>
      </c>
      <c r="E1784" s="230">
        <v>1.4379758767292801</v>
      </c>
    </row>
    <row r="1785" spans="1:5" x14ac:dyDescent="0.25">
      <c r="A1785" s="230">
        <v>17324.709211691999</v>
      </c>
      <c r="B1785" s="230">
        <v>1.4521489274856001</v>
      </c>
      <c r="C1785" s="230">
        <v>1.7304216051316199</v>
      </c>
      <c r="D1785" s="230">
        <v>1.0786116835830499</v>
      </c>
      <c r="E1785" s="230">
        <v>1.43774187011132</v>
      </c>
    </row>
    <row r="1786" spans="1:5" x14ac:dyDescent="0.25">
      <c r="A1786" s="230">
        <v>17329.775406129898</v>
      </c>
      <c r="B1786" s="230">
        <v>3.66205311156427</v>
      </c>
      <c r="C1786" s="230">
        <v>1.73042979440894</v>
      </c>
      <c r="D1786" s="230">
        <v>1.0786478331131399</v>
      </c>
      <c r="E1786" s="230">
        <v>1.43710270956306</v>
      </c>
    </row>
    <row r="1787" spans="1:5" x14ac:dyDescent="0.25">
      <c r="A1787" s="230">
        <v>17333.056055476201</v>
      </c>
      <c r="B1787" s="230">
        <v>1.32004681271725</v>
      </c>
      <c r="C1787" s="230">
        <v>1.7304351602697801</v>
      </c>
      <c r="D1787" s="230">
        <v>1.0786707962400901</v>
      </c>
      <c r="E1787" s="230">
        <v>1.4366886886830501</v>
      </c>
    </row>
    <row r="1788" spans="1:5" x14ac:dyDescent="0.25">
      <c r="A1788" s="230">
        <v>17333.793504036199</v>
      </c>
      <c r="B1788" s="230">
        <v>1.0224255056456899</v>
      </c>
      <c r="C1788" s="230">
        <v>1.73043637203415</v>
      </c>
      <c r="D1788" s="230">
        <v>1.0786759087895601</v>
      </c>
      <c r="E1788" s="230">
        <v>1.4365956090017</v>
      </c>
    </row>
    <row r="1789" spans="1:5" x14ac:dyDescent="0.25">
      <c r="A1789" s="230">
        <v>17333.848031098401</v>
      </c>
      <c r="B1789" s="230">
        <v>2.1122301350034598</v>
      </c>
      <c r="C1789" s="230">
        <v>1.7304364616322001</v>
      </c>
      <c r="D1789" s="230">
        <v>1.0786762814495301</v>
      </c>
      <c r="E1789" s="230">
        <v>1.43658872667546</v>
      </c>
    </row>
    <row r="1790" spans="1:5" x14ac:dyDescent="0.25">
      <c r="A1790" s="230">
        <v>17336.235058161099</v>
      </c>
      <c r="B1790" s="230">
        <v>1.8970801334437599</v>
      </c>
      <c r="C1790" s="230">
        <v>1.7304403980773899</v>
      </c>
      <c r="D1790" s="230">
        <v>1.07869259535655</v>
      </c>
      <c r="E1790" s="230">
        <v>1.4362873743723401</v>
      </c>
    </row>
    <row r="1791" spans="1:5" x14ac:dyDescent="0.25">
      <c r="A1791" s="230">
        <v>17341.891802667102</v>
      </c>
      <c r="B1791" s="230">
        <v>1.5464938510287001</v>
      </c>
      <c r="C1791" s="230">
        <v>1.7304498151428001</v>
      </c>
      <c r="D1791" s="230">
        <v>1.07873008020828</v>
      </c>
      <c r="E1791" s="230">
        <v>1.43557300998913</v>
      </c>
    </row>
    <row r="1792" spans="1:5" x14ac:dyDescent="0.25">
      <c r="A1792" s="230">
        <v>17348.367165701398</v>
      </c>
      <c r="B1792" s="230">
        <v>1.5868120172619</v>
      </c>
      <c r="C1792" s="230">
        <v>1.73046073301882</v>
      </c>
      <c r="D1792" s="230">
        <v>1.0787724756531101</v>
      </c>
      <c r="E1792" s="230">
        <v>1.43475482875343</v>
      </c>
    </row>
    <row r="1793" spans="1:5" x14ac:dyDescent="0.25">
      <c r="A1793" s="230">
        <v>17348.4675407018</v>
      </c>
      <c r="B1793" s="230">
        <v>1.5399893114076</v>
      </c>
      <c r="C1793" s="230">
        <v>1.7304609037058101</v>
      </c>
      <c r="D1793" s="230">
        <v>1.0787731328275001</v>
      </c>
      <c r="E1793" s="230">
        <v>1.4347421426734199</v>
      </c>
    </row>
    <row r="1794" spans="1:5" x14ac:dyDescent="0.25">
      <c r="A1794" s="230">
        <v>17349.235663413401</v>
      </c>
      <c r="B1794" s="230">
        <v>1.3973656075099401</v>
      </c>
      <c r="C1794" s="230">
        <v>1.7304622098932101</v>
      </c>
      <c r="D1794" s="230">
        <v>1.0787781618743499</v>
      </c>
      <c r="E1794" s="230">
        <v>1.4346450569981499</v>
      </c>
    </row>
    <row r="1795" spans="1:5" x14ac:dyDescent="0.25">
      <c r="A1795" s="230">
        <v>17354.3807295683</v>
      </c>
      <c r="B1795" s="230">
        <v>1.4780908021783601</v>
      </c>
      <c r="C1795" s="230">
        <v>1.73047105527607</v>
      </c>
      <c r="D1795" s="230">
        <v>1.0788107667914599</v>
      </c>
      <c r="E1795" s="230">
        <v>1.43399458867373</v>
      </c>
    </row>
    <row r="1796" spans="1:5" x14ac:dyDescent="0.25">
      <c r="A1796" s="230">
        <v>17354.696879310701</v>
      </c>
      <c r="B1796" s="230">
        <v>1.4955465629945801</v>
      </c>
      <c r="C1796" s="230">
        <v>1.73047160158151</v>
      </c>
      <c r="D1796" s="230">
        <v>1.0788127255705</v>
      </c>
      <c r="E1796" s="230">
        <v>1.4339546079060499</v>
      </c>
    </row>
    <row r="1797" spans="1:5" x14ac:dyDescent="0.25">
      <c r="A1797" s="230">
        <v>17358.381615068101</v>
      </c>
      <c r="B1797" s="230">
        <v>1.5068208859527501</v>
      </c>
      <c r="C1797" s="230">
        <v>1.73047796878949</v>
      </c>
      <c r="D1797" s="230">
        <v>1.0788351114941099</v>
      </c>
      <c r="E1797" s="230">
        <v>1.4334885747650601</v>
      </c>
    </row>
    <row r="1798" spans="1:5" x14ac:dyDescent="0.25">
      <c r="A1798" s="230">
        <v>17362.793169226199</v>
      </c>
      <c r="B1798" s="230">
        <v>0.510809042148064</v>
      </c>
      <c r="C1798" s="230">
        <v>1.7304856417313801</v>
      </c>
      <c r="D1798" s="230">
        <v>1.0788612169874401</v>
      </c>
      <c r="E1798" s="230">
        <v>1.43293018835505</v>
      </c>
    </row>
    <row r="1799" spans="1:5" x14ac:dyDescent="0.25">
      <c r="A1799" s="230">
        <v>17368.459715994599</v>
      </c>
      <c r="B1799" s="230">
        <v>1.6655845403924301</v>
      </c>
      <c r="C1799" s="230">
        <v>1.7304956172639201</v>
      </c>
      <c r="D1799" s="230">
        <v>1.07889448096393</v>
      </c>
      <c r="E1799" s="230">
        <v>1.43221295297863</v>
      </c>
    </row>
    <row r="1800" spans="1:5" x14ac:dyDescent="0.25">
      <c r="A1800" s="230">
        <v>17368.7810529692</v>
      </c>
      <c r="B1800" s="230">
        <v>2.12337157945848</v>
      </c>
      <c r="C1800" s="230">
        <v>1.73049618739943</v>
      </c>
      <c r="D1800" s="230">
        <v>1.0788962910168201</v>
      </c>
      <c r="E1800" s="230">
        <v>1.43217228019231</v>
      </c>
    </row>
    <row r="1801" spans="1:5" x14ac:dyDescent="0.25">
      <c r="A1801" s="230">
        <v>17372.377832404101</v>
      </c>
      <c r="B1801" s="230">
        <v>1.45771032957396</v>
      </c>
      <c r="C1801" s="230">
        <v>1.7305025966648699</v>
      </c>
      <c r="D1801" s="230">
        <v>1.0789165512468299</v>
      </c>
      <c r="E1801" s="230">
        <v>1.4317170227741201</v>
      </c>
    </row>
    <row r="1802" spans="1:5" x14ac:dyDescent="0.25">
      <c r="A1802" s="230">
        <v>17376.5613597302</v>
      </c>
      <c r="B1802" s="230">
        <v>0.79514504805866504</v>
      </c>
      <c r="C1802" s="230">
        <v>1.73051011969927</v>
      </c>
      <c r="D1802" s="230">
        <v>1.07893964318925</v>
      </c>
      <c r="E1802" s="230">
        <v>1.4311870604521799</v>
      </c>
    </row>
    <row r="1803" spans="1:5" x14ac:dyDescent="0.25">
      <c r="A1803" s="230">
        <v>17381.064993007702</v>
      </c>
      <c r="B1803" s="230">
        <v>0.53855927560109196</v>
      </c>
      <c r="C1803" s="230">
        <v>1.73051837451345</v>
      </c>
      <c r="D1803" s="230">
        <v>1.0789637007521</v>
      </c>
      <c r="E1803" s="230">
        <v>1.4306162990454301</v>
      </c>
    </row>
    <row r="1804" spans="1:5" x14ac:dyDescent="0.25">
      <c r="A1804" s="230">
        <v>17384.044091113999</v>
      </c>
      <c r="B1804" s="230">
        <v>1.4463732534399301</v>
      </c>
      <c r="C1804" s="230">
        <v>1.7305238349716501</v>
      </c>
      <c r="D1804" s="230">
        <v>1.07897908913933</v>
      </c>
      <c r="E1804" s="230">
        <v>1.4302387473840901</v>
      </c>
    </row>
    <row r="1805" spans="1:5" x14ac:dyDescent="0.25">
      <c r="A1805" s="230">
        <v>17385.915051436099</v>
      </c>
      <c r="B1805" s="230">
        <v>2.4115434756221399</v>
      </c>
      <c r="C1805" s="230">
        <v>1.73052726429834</v>
      </c>
      <c r="D1805" s="230">
        <v>1.07898875349442</v>
      </c>
      <c r="E1805" s="230">
        <v>1.43000153253387</v>
      </c>
    </row>
    <row r="1806" spans="1:5" x14ac:dyDescent="0.25">
      <c r="A1806" s="230">
        <v>17387.656276343001</v>
      </c>
      <c r="B1806" s="230">
        <v>1.3414716692349899</v>
      </c>
      <c r="C1806" s="230">
        <v>1.7305304558299699</v>
      </c>
      <c r="D1806" s="230">
        <v>1.0789975787555099</v>
      </c>
      <c r="E1806" s="230">
        <v>1.42978073214162</v>
      </c>
    </row>
    <row r="1807" spans="1:5" x14ac:dyDescent="0.25">
      <c r="A1807" s="230">
        <v>17389.864209944499</v>
      </c>
      <c r="B1807" s="230">
        <v>0.101853379753902</v>
      </c>
      <c r="C1807" s="230">
        <v>1.7305345028028201</v>
      </c>
      <c r="D1807" s="230">
        <v>1.0790086183523599</v>
      </c>
      <c r="E1807" s="230">
        <v>1.4295007018767301</v>
      </c>
    </row>
    <row r="1808" spans="1:5" x14ac:dyDescent="0.25">
      <c r="A1808" s="230">
        <v>17400.9945834258</v>
      </c>
      <c r="B1808" s="230">
        <v>1.3423924464364101</v>
      </c>
      <c r="C1808" s="230">
        <v>1.7305553247835901</v>
      </c>
      <c r="D1808" s="230">
        <v>1.07906132881079</v>
      </c>
      <c r="E1808" s="230">
        <v>1.4280882336995799</v>
      </c>
    </row>
    <row r="1809" spans="1:5" x14ac:dyDescent="0.25">
      <c r="A1809" s="230">
        <v>17401.412730499</v>
      </c>
      <c r="B1809" s="230">
        <v>1.1682443530539199</v>
      </c>
      <c r="C1809" s="230">
        <v>1.73055611175319</v>
      </c>
      <c r="D1809" s="230">
        <v>1.0790631463717799</v>
      </c>
      <c r="E1809" s="230">
        <v>1.42803514349094</v>
      </c>
    </row>
    <row r="1810" spans="1:5" x14ac:dyDescent="0.25">
      <c r="A1810" s="230">
        <v>17405.1231155444</v>
      </c>
      <c r="B1810" s="230">
        <v>1.37789819818699</v>
      </c>
      <c r="C1810" s="230">
        <v>1.7305631606112699</v>
      </c>
      <c r="D1810" s="230">
        <v>1.0790792743122899</v>
      </c>
      <c r="E1810" s="230">
        <v>1.42756396902319</v>
      </c>
    </row>
    <row r="1811" spans="1:5" x14ac:dyDescent="0.25">
      <c r="A1811" s="230">
        <v>17412.390950151301</v>
      </c>
      <c r="B1811" s="230">
        <v>2.25875090888972</v>
      </c>
      <c r="C1811" s="230">
        <v>1.7305771441923601</v>
      </c>
      <c r="D1811" s="230">
        <v>1.07911086542823</v>
      </c>
      <c r="E1811" s="230">
        <v>1.4266405635577299</v>
      </c>
    </row>
    <row r="1812" spans="1:5" x14ac:dyDescent="0.25">
      <c r="A1812" s="230">
        <v>17413.980619062299</v>
      </c>
      <c r="B1812" s="230">
        <v>1.0450799440702401</v>
      </c>
      <c r="C1812" s="230">
        <v>1.73058023163838</v>
      </c>
      <c r="D1812" s="230">
        <v>1.0791175066502501</v>
      </c>
      <c r="E1812" s="230">
        <v>1.4264385616644899</v>
      </c>
    </row>
    <row r="1813" spans="1:5" x14ac:dyDescent="0.25">
      <c r="A1813" s="230">
        <v>17415.307382628998</v>
      </c>
      <c r="B1813" s="230">
        <v>1.55337702283955</v>
      </c>
      <c r="C1813" s="230">
        <v>1.7305828122631299</v>
      </c>
      <c r="D1813" s="230">
        <v>1.0791229095527199</v>
      </c>
      <c r="E1813" s="230">
        <v>1.426269896088</v>
      </c>
    </row>
    <row r="1814" spans="1:5" x14ac:dyDescent="0.25">
      <c r="A1814" s="230">
        <v>17415.342823968898</v>
      </c>
      <c r="B1814" s="230">
        <v>0.69566738279582796</v>
      </c>
      <c r="C1814" s="230">
        <v>1.73058288135775</v>
      </c>
      <c r="D1814" s="230">
        <v>1.07912305387843</v>
      </c>
      <c r="E1814" s="230">
        <v>1.4262653905874201</v>
      </c>
    </row>
    <row r="1815" spans="1:5" x14ac:dyDescent="0.25">
      <c r="A1815" s="230">
        <v>17417.666913380999</v>
      </c>
      <c r="B1815" s="230">
        <v>0.32032372231496398</v>
      </c>
      <c r="C1815" s="230">
        <v>1.7305874262868</v>
      </c>
      <c r="D1815" s="230">
        <v>1.07913232034616</v>
      </c>
      <c r="E1815" s="230">
        <v>1.4259699382219999</v>
      </c>
    </row>
    <row r="1816" spans="1:5" x14ac:dyDescent="0.25">
      <c r="A1816" s="230">
        <v>17419.489477491501</v>
      </c>
      <c r="B1816" s="230">
        <v>1.5311349891343999</v>
      </c>
      <c r="C1816" s="230">
        <v>1.73059099709688</v>
      </c>
      <c r="D1816" s="230">
        <v>1.0791394206884699</v>
      </c>
      <c r="E1816" s="230">
        <v>1.4257381885878899</v>
      </c>
    </row>
    <row r="1817" spans="1:5" x14ac:dyDescent="0.25">
      <c r="A1817" s="230">
        <v>17422.549765015399</v>
      </c>
      <c r="B1817" s="230">
        <v>0.41770903297453399</v>
      </c>
      <c r="C1817" s="230">
        <v>1.7305970303015299</v>
      </c>
      <c r="D1817" s="230">
        <v>1.0791510389927399</v>
      </c>
      <c r="E1817" s="230">
        <v>1.42534897248818</v>
      </c>
    </row>
    <row r="1818" spans="1:5" x14ac:dyDescent="0.25">
      <c r="A1818" s="230">
        <v>17423.9007168309</v>
      </c>
      <c r="B1818" s="230">
        <v>1.4291029961634101</v>
      </c>
      <c r="C1818" s="230">
        <v>1.7305996988716199</v>
      </c>
      <c r="D1818" s="230">
        <v>1.0791561031861701</v>
      </c>
      <c r="E1818" s="230">
        <v>1.4251771195968801</v>
      </c>
    </row>
    <row r="1819" spans="1:5" x14ac:dyDescent="0.25">
      <c r="A1819" s="230">
        <v>17429.805047374099</v>
      </c>
      <c r="B1819" s="230">
        <v>1.4184111858761801</v>
      </c>
      <c r="C1819" s="230">
        <v>1.7306114621524999</v>
      </c>
      <c r="D1819" s="230">
        <v>1.0791773342628399</v>
      </c>
      <c r="E1819" s="230">
        <v>1.4244258136721799</v>
      </c>
    </row>
    <row r="1820" spans="1:5" x14ac:dyDescent="0.25">
      <c r="A1820" s="230">
        <v>17437.985658891401</v>
      </c>
      <c r="B1820" s="230">
        <v>1.6760923363661</v>
      </c>
      <c r="C1820" s="230">
        <v>1.73062797654373</v>
      </c>
      <c r="D1820" s="230">
        <v>1.07920484873428</v>
      </c>
      <c r="E1820" s="230">
        <v>1.4233842109342401</v>
      </c>
    </row>
    <row r="1821" spans="1:5" x14ac:dyDescent="0.25">
      <c r="A1821" s="230">
        <v>17438.736672623199</v>
      </c>
      <c r="B1821" s="230">
        <v>1.45519874038527</v>
      </c>
      <c r="C1821" s="230">
        <v>1.7306295060536501</v>
      </c>
      <c r="D1821" s="230">
        <v>1.0792072433072399</v>
      </c>
      <c r="E1821" s="230">
        <v>1.4232885625985401</v>
      </c>
    </row>
    <row r="1822" spans="1:5" x14ac:dyDescent="0.25">
      <c r="A1822" s="230">
        <v>17439.306363933702</v>
      </c>
      <c r="B1822" s="230">
        <v>1.628281183581</v>
      </c>
      <c r="C1822" s="230">
        <v>1.7306306662834501</v>
      </c>
      <c r="D1822" s="230">
        <v>1.0792090004635899</v>
      </c>
      <c r="E1822" s="230">
        <v>1.4232159917023599</v>
      </c>
    </row>
    <row r="1823" spans="1:5" x14ac:dyDescent="0.25">
      <c r="A1823" s="230">
        <v>17440.3028093553</v>
      </c>
      <c r="B1823" s="230">
        <v>2.33323816943996</v>
      </c>
      <c r="C1823" s="230">
        <v>1.7306327007809901</v>
      </c>
      <c r="D1823" s="230">
        <v>1.0792120739006701</v>
      </c>
      <c r="E1823" s="230">
        <v>1.42308905815798</v>
      </c>
    </row>
    <row r="1824" spans="1:5" x14ac:dyDescent="0.25">
      <c r="A1824" s="230">
        <v>17448.768506328499</v>
      </c>
      <c r="B1824" s="230">
        <v>1.5444497357111999</v>
      </c>
      <c r="C1824" s="230">
        <v>1.73065013432082</v>
      </c>
      <c r="D1824" s="230">
        <v>1.0792371162579399</v>
      </c>
      <c r="E1824" s="230">
        <v>1.42201017613662</v>
      </c>
    </row>
    <row r="1825" spans="1:5" x14ac:dyDescent="0.25">
      <c r="A1825" s="230">
        <v>17450.129224182299</v>
      </c>
      <c r="B1825" s="230">
        <v>2.8142875862151602</v>
      </c>
      <c r="C1825" s="230">
        <v>1.73065295636219</v>
      </c>
      <c r="D1825" s="230">
        <v>1.07924093566456</v>
      </c>
      <c r="E1825" s="230">
        <v>1.4218366697552001</v>
      </c>
    </row>
    <row r="1826" spans="1:5" x14ac:dyDescent="0.25">
      <c r="A1826" s="230">
        <v>17452.878754140402</v>
      </c>
      <c r="B1826" s="230">
        <v>1.3341328726088</v>
      </c>
      <c r="C1826" s="230">
        <v>1.7306587188571001</v>
      </c>
      <c r="D1826" s="230">
        <v>1.07924831076321</v>
      </c>
      <c r="E1826" s="230">
        <v>1.4214860746687099</v>
      </c>
    </row>
    <row r="1827" spans="1:5" x14ac:dyDescent="0.25">
      <c r="A1827" s="230">
        <v>17457.225858233</v>
      </c>
      <c r="B1827" s="230">
        <v>2.1089243057681899</v>
      </c>
      <c r="C1827" s="230">
        <v>1.7306678367392501</v>
      </c>
      <c r="D1827" s="230">
        <v>1.0792594324888201</v>
      </c>
      <c r="E1827" s="230">
        <v>1.4209315686736499</v>
      </c>
    </row>
    <row r="1828" spans="1:5" x14ac:dyDescent="0.25">
      <c r="A1828" s="230">
        <v>17462.656513832699</v>
      </c>
      <c r="B1828" s="230">
        <v>1.55070525621817</v>
      </c>
      <c r="C1828" s="230">
        <v>1.73067930461354</v>
      </c>
      <c r="D1828" s="230">
        <v>1.07927230046109</v>
      </c>
      <c r="E1828" s="230">
        <v>1.42023840720315</v>
      </c>
    </row>
    <row r="1829" spans="1:5" x14ac:dyDescent="0.25">
      <c r="A1829" s="230">
        <v>17472.024387813501</v>
      </c>
      <c r="B1829" s="230">
        <v>2.2039046972826899</v>
      </c>
      <c r="C1829" s="230">
        <v>1.7306993950253999</v>
      </c>
      <c r="D1829" s="230">
        <v>1.0792916626125599</v>
      </c>
      <c r="E1829" s="230">
        <v>1.4190419022232801</v>
      </c>
    </row>
    <row r="1830" spans="1:5" x14ac:dyDescent="0.25">
      <c r="A1830" s="230">
        <v>17482.1742764193</v>
      </c>
      <c r="B1830" s="230">
        <v>1.3176125783267001</v>
      </c>
      <c r="C1830" s="230">
        <v>1.73072157135184</v>
      </c>
      <c r="D1830" s="230">
        <v>1.07930933964474</v>
      </c>
      <c r="E1830" s="230">
        <v>1.4177451700621999</v>
      </c>
    </row>
    <row r="1831" spans="1:5" x14ac:dyDescent="0.25">
      <c r="A1831" s="230">
        <v>17485.921436363202</v>
      </c>
      <c r="B1831" s="230">
        <v>1.13255789557771</v>
      </c>
      <c r="C1831" s="230">
        <v>1.7307298084604701</v>
      </c>
      <c r="D1831" s="230">
        <v>1.07931473003156</v>
      </c>
      <c r="E1831" s="230">
        <v>1.4172659695137599</v>
      </c>
    </row>
    <row r="1832" spans="1:5" x14ac:dyDescent="0.25">
      <c r="A1832" s="230">
        <v>17486.589203748601</v>
      </c>
      <c r="B1832" s="230">
        <v>1.01975686903115</v>
      </c>
      <c r="C1832" s="230">
        <v>1.73073129506168</v>
      </c>
      <c r="D1832" s="230">
        <v>1.07931568429696</v>
      </c>
      <c r="E1832" s="230">
        <v>1.41718055862994</v>
      </c>
    </row>
    <row r="1833" spans="1:5" x14ac:dyDescent="0.25">
      <c r="A1833" s="230">
        <v>17489.0921838063</v>
      </c>
      <c r="B1833" s="230">
        <v>0.91542431322488804</v>
      </c>
      <c r="C1833" s="230">
        <v>1.73073686726128</v>
      </c>
      <c r="D1833" s="230">
        <v>1.0793189465745301</v>
      </c>
      <c r="E1833" s="230">
        <v>1.41686040143459</v>
      </c>
    </row>
    <row r="1834" spans="1:5" x14ac:dyDescent="0.25">
      <c r="A1834" s="230">
        <v>17490.8305308286</v>
      </c>
      <c r="B1834" s="230">
        <v>1.2353720130619901</v>
      </c>
      <c r="C1834" s="230">
        <v>1.73074073721484</v>
      </c>
      <c r="D1834" s="230">
        <v>1.07932095717134</v>
      </c>
      <c r="E1834" s="230">
        <v>1.4166379927003301</v>
      </c>
    </row>
    <row r="1835" spans="1:5" x14ac:dyDescent="0.25">
      <c r="A1835" s="230">
        <v>17492.471617474701</v>
      </c>
      <c r="B1835" s="230">
        <v>1.2515934138331</v>
      </c>
      <c r="C1835" s="230">
        <v>1.73074439623164</v>
      </c>
      <c r="D1835" s="230">
        <v>1.0793228552754199</v>
      </c>
      <c r="E1835" s="230">
        <v>1.41642796327456</v>
      </c>
    </row>
    <row r="1836" spans="1:5" x14ac:dyDescent="0.25">
      <c r="A1836" s="230">
        <v>17494.155993223201</v>
      </c>
      <c r="B1836" s="230">
        <v>1.36167782481822</v>
      </c>
      <c r="C1836" s="230">
        <v>1.7307482044701801</v>
      </c>
      <c r="D1836" s="230">
        <v>1.0793248034482901</v>
      </c>
      <c r="E1836" s="230">
        <v>1.4162123936262101</v>
      </c>
    </row>
    <row r="1837" spans="1:5" x14ac:dyDescent="0.25">
      <c r="A1837" s="230">
        <v>17495.7891201979</v>
      </c>
      <c r="B1837" s="230">
        <v>0.79026664450947404</v>
      </c>
      <c r="C1837" s="230">
        <v>1.7307518968393401</v>
      </c>
      <c r="D1837" s="230">
        <v>1.07932647972826</v>
      </c>
      <c r="E1837" s="230">
        <v>1.4160033828945</v>
      </c>
    </row>
    <row r="1838" spans="1:5" x14ac:dyDescent="0.25">
      <c r="A1838" s="230">
        <v>17496.018472784501</v>
      </c>
      <c r="B1838" s="230">
        <v>1.82661227392578</v>
      </c>
      <c r="C1838" s="230">
        <v>1.7307524153871501</v>
      </c>
      <c r="D1838" s="230">
        <v>1.07932668632994</v>
      </c>
      <c r="E1838" s="230">
        <v>1.41597402990929</v>
      </c>
    </row>
    <row r="1839" spans="1:5" x14ac:dyDescent="0.25">
      <c r="A1839" s="230">
        <v>17498.395102577899</v>
      </c>
      <c r="B1839" s="230">
        <v>0.69425819641257802</v>
      </c>
      <c r="C1839" s="230">
        <v>1.7307577887565899</v>
      </c>
      <c r="D1839" s="230">
        <v>1.07932882720714</v>
      </c>
      <c r="E1839" s="230">
        <v>1.4156697645922101</v>
      </c>
    </row>
    <row r="1840" spans="1:5" x14ac:dyDescent="0.25">
      <c r="A1840" s="230">
        <v>17500.598215342201</v>
      </c>
      <c r="B1840" s="230">
        <v>1.39596454776083</v>
      </c>
      <c r="C1840" s="230">
        <v>1.73076276981793</v>
      </c>
      <c r="D1840" s="230">
        <v>1.0793308117795399</v>
      </c>
      <c r="E1840" s="230">
        <v>1.4153876533962999</v>
      </c>
    </row>
    <row r="1841" spans="1:5" x14ac:dyDescent="0.25">
      <c r="A1841" s="230">
        <v>17501.638131527099</v>
      </c>
      <c r="B1841" s="230">
        <v>1.34831887798572</v>
      </c>
      <c r="C1841" s="230">
        <v>1.7307651209850501</v>
      </c>
      <c r="D1841" s="230">
        <v>1.0793316054834401</v>
      </c>
      <c r="E1841" s="230">
        <v>1.41525447843652</v>
      </c>
    </row>
    <row r="1842" spans="1:5" x14ac:dyDescent="0.25">
      <c r="A1842" s="230">
        <v>17502.827881509598</v>
      </c>
      <c r="B1842" s="230">
        <v>1.0739690744466299</v>
      </c>
      <c r="C1842" s="230">
        <v>1.73076781091438</v>
      </c>
      <c r="D1842" s="230">
        <v>1.0793325135462299</v>
      </c>
      <c r="E1842" s="230">
        <v>1.4151020615309999</v>
      </c>
    </row>
    <row r="1843" spans="1:5" x14ac:dyDescent="0.25">
      <c r="A1843" s="230">
        <v>17508.004965472999</v>
      </c>
      <c r="B1843" s="230">
        <v>1.5303413385826099</v>
      </c>
      <c r="C1843" s="230">
        <v>1.7307796682191601</v>
      </c>
      <c r="D1843" s="230">
        <v>1.0793352317660201</v>
      </c>
      <c r="E1843" s="230">
        <v>1.4144388338537599</v>
      </c>
    </row>
    <row r="1844" spans="1:5" x14ac:dyDescent="0.25">
      <c r="A1844" s="230">
        <v>17515.326335799498</v>
      </c>
      <c r="B1844" s="230">
        <v>1.60755386669305</v>
      </c>
      <c r="C1844" s="230">
        <v>1.7307965658481199</v>
      </c>
      <c r="D1844" s="230">
        <v>1.07933843205903</v>
      </c>
      <c r="E1844" s="230">
        <v>1.41349999356982</v>
      </c>
    </row>
    <row r="1845" spans="1:5" x14ac:dyDescent="0.25">
      <c r="A1845" s="230">
        <v>17519.095749031101</v>
      </c>
      <c r="B1845" s="230">
        <v>0.679276783328575</v>
      </c>
      <c r="C1845" s="230">
        <v>1.7308053632645899</v>
      </c>
      <c r="D1845" s="230">
        <v>1.0793390127756901</v>
      </c>
      <c r="E1845" s="230">
        <v>1.4130166309162799</v>
      </c>
    </row>
    <row r="1846" spans="1:5" x14ac:dyDescent="0.25">
      <c r="A1846" s="230">
        <v>17524.0549660992</v>
      </c>
      <c r="B1846" s="230">
        <v>0.82640937376376999</v>
      </c>
      <c r="C1846" s="230">
        <v>1.73081701388931</v>
      </c>
      <c r="D1846" s="230">
        <v>1.0793385656765999</v>
      </c>
      <c r="E1846" s="230">
        <v>1.4123806963094301</v>
      </c>
    </row>
    <row r="1847" spans="1:5" x14ac:dyDescent="0.25">
      <c r="A1847" s="230">
        <v>17526.019434620601</v>
      </c>
      <c r="B1847" s="230">
        <v>3.6794203904270599</v>
      </c>
      <c r="C1847" s="230">
        <v>1.7308216535647301</v>
      </c>
      <c r="D1847" s="230">
        <v>1.07933838856959</v>
      </c>
      <c r="E1847" s="230">
        <v>1.4121285899307401</v>
      </c>
    </row>
    <row r="1848" spans="1:5" x14ac:dyDescent="0.25">
      <c r="A1848" s="230">
        <v>17526.1738610783</v>
      </c>
      <c r="B1848" s="230">
        <v>1.27337749071137</v>
      </c>
      <c r="C1848" s="230">
        <v>1.7308220243922099</v>
      </c>
      <c r="D1848" s="230">
        <v>1.07933837464725</v>
      </c>
      <c r="E1848" s="230">
        <v>1.4121087702869599</v>
      </c>
    </row>
    <row r="1849" spans="1:5" x14ac:dyDescent="0.25">
      <c r="A1849" s="230">
        <v>17527.628811374099</v>
      </c>
      <c r="B1849" s="230">
        <v>1.3782907725677001</v>
      </c>
      <c r="C1849" s="230">
        <v>1.7308255181948</v>
      </c>
      <c r="D1849" s="230">
        <v>1.07933824347595</v>
      </c>
      <c r="E1849" s="230">
        <v>1.4119220148862699</v>
      </c>
    </row>
    <row r="1850" spans="1:5" x14ac:dyDescent="0.25">
      <c r="A1850" s="230">
        <v>17530.412605655401</v>
      </c>
      <c r="B1850" s="230">
        <v>1.28319372796037</v>
      </c>
      <c r="C1850" s="230">
        <v>1.7308322029782499</v>
      </c>
      <c r="D1850" s="230">
        <v>1.07933735934885</v>
      </c>
      <c r="E1850" s="230">
        <v>1.41156464576131</v>
      </c>
    </row>
    <row r="1851" spans="1:5" x14ac:dyDescent="0.25">
      <c r="A1851" s="230">
        <v>17530.416123071202</v>
      </c>
      <c r="B1851" s="230">
        <v>1.55733537547682</v>
      </c>
      <c r="C1851" s="230">
        <v>1.7308322114246899</v>
      </c>
      <c r="D1851" s="230">
        <v>1.07933735823173</v>
      </c>
      <c r="E1851" s="230">
        <v>1.41156419415017</v>
      </c>
    </row>
    <row r="1852" spans="1:5" x14ac:dyDescent="0.25">
      <c r="A1852" s="230">
        <v>17531.301493072799</v>
      </c>
      <c r="B1852" s="230">
        <v>1.3324638238200599</v>
      </c>
      <c r="C1852" s="230">
        <v>1.7308343374821999</v>
      </c>
      <c r="D1852" s="230">
        <v>1.07933699055399</v>
      </c>
      <c r="E1852" s="230">
        <v>1.4114505145643601</v>
      </c>
    </row>
    <row r="1853" spans="1:5" x14ac:dyDescent="0.25">
      <c r="A1853" s="230">
        <v>17531.512640159901</v>
      </c>
      <c r="B1853" s="230">
        <v>1.2293218580309699</v>
      </c>
      <c r="C1853" s="230">
        <v>1.73083484451412</v>
      </c>
      <c r="D1853" s="230">
        <v>1.0793368949975799</v>
      </c>
      <c r="E1853" s="230">
        <v>1.4114234024477099</v>
      </c>
    </row>
    <row r="1854" spans="1:5" x14ac:dyDescent="0.25">
      <c r="A1854" s="230">
        <v>17536.1165722443</v>
      </c>
      <c r="B1854" s="230">
        <v>0.46726237829943801</v>
      </c>
      <c r="C1854" s="230">
        <v>1.73084590003256</v>
      </c>
      <c r="D1854" s="230">
        <v>1.0793345934307399</v>
      </c>
      <c r="E1854" s="230">
        <v>1.4108321025767401</v>
      </c>
    </row>
    <row r="1855" spans="1:5" x14ac:dyDescent="0.25">
      <c r="A1855" s="230">
        <v>17537.2935434926</v>
      </c>
      <c r="B1855" s="230">
        <v>1.21326904186512</v>
      </c>
      <c r="C1855" s="230">
        <v>1.7308487263182399</v>
      </c>
      <c r="D1855" s="230">
        <v>1.07933389995238</v>
      </c>
      <c r="E1855" s="230">
        <v>1.4106809187932501</v>
      </c>
    </row>
    <row r="1856" spans="1:5" x14ac:dyDescent="0.25">
      <c r="A1856" s="230">
        <v>17544.068258213902</v>
      </c>
      <c r="B1856" s="230">
        <v>1.06545287159641</v>
      </c>
      <c r="C1856" s="230">
        <v>1.7308649945824399</v>
      </c>
      <c r="D1856" s="230">
        <v>1.07932871795525</v>
      </c>
      <c r="E1856" s="230">
        <v>1.4098099782749101</v>
      </c>
    </row>
    <row r="1857" spans="1:5" x14ac:dyDescent="0.25">
      <c r="A1857" s="230">
        <v>17548.069321442701</v>
      </c>
      <c r="B1857" s="230">
        <v>1.62590226327415</v>
      </c>
      <c r="C1857" s="230">
        <v>1.7308747550625301</v>
      </c>
      <c r="D1857" s="230">
        <v>1.0793242148908</v>
      </c>
      <c r="E1857" s="230">
        <v>1.4092956115117701</v>
      </c>
    </row>
    <row r="1858" spans="1:5" x14ac:dyDescent="0.25">
      <c r="A1858" s="230">
        <v>17553.077782073899</v>
      </c>
      <c r="B1858" s="230">
        <v>1.34891644334201</v>
      </c>
      <c r="C1858" s="230">
        <v>1.7308870747451099</v>
      </c>
      <c r="D1858" s="230">
        <v>1.0793179901041601</v>
      </c>
      <c r="E1858" s="230">
        <v>1.4086517362376501</v>
      </c>
    </row>
    <row r="1859" spans="1:5" x14ac:dyDescent="0.25">
      <c r="A1859" s="230">
        <v>17553.4383449532</v>
      </c>
      <c r="B1859" s="230">
        <v>5.5111046025991399</v>
      </c>
      <c r="C1859" s="230">
        <v>1.73088796481185</v>
      </c>
      <c r="D1859" s="230">
        <v>1.07931754197705</v>
      </c>
      <c r="E1859" s="230">
        <v>1.4086053506898799</v>
      </c>
    </row>
    <row r="1860" spans="1:5" x14ac:dyDescent="0.25">
      <c r="A1860" s="230">
        <v>17553.937714502801</v>
      </c>
      <c r="B1860" s="230">
        <v>1.4654641936130199</v>
      </c>
      <c r="C1860" s="230">
        <v>1.7308892009522501</v>
      </c>
      <c r="D1860" s="230">
        <v>1.0793169213334799</v>
      </c>
      <c r="E1860" s="230">
        <v>1.4085411056001</v>
      </c>
    </row>
    <row r="1861" spans="1:5" x14ac:dyDescent="0.25">
      <c r="A1861" s="230">
        <v>17559.262576839599</v>
      </c>
      <c r="B1861" s="230">
        <v>1.4076818708863299</v>
      </c>
      <c r="C1861" s="230">
        <v>1.7309024554700101</v>
      </c>
      <c r="D1861" s="230">
        <v>1.0793103033056399</v>
      </c>
      <c r="E1861" s="230">
        <v>1.4078558761018201</v>
      </c>
    </row>
    <row r="1862" spans="1:5" x14ac:dyDescent="0.25">
      <c r="A1862" s="230">
        <v>17569.1998457804</v>
      </c>
      <c r="B1862" s="230">
        <v>1.21502146850556</v>
      </c>
      <c r="C1862" s="230">
        <v>1.73092741543317</v>
      </c>
      <c r="D1862" s="230">
        <v>1.07929364539738</v>
      </c>
      <c r="E1862" s="230">
        <v>1.4065762519159299</v>
      </c>
    </row>
    <row r="1863" spans="1:5" x14ac:dyDescent="0.25">
      <c r="A1863" s="230">
        <v>17571.002586344599</v>
      </c>
      <c r="B1863" s="230">
        <v>1.6142903772171899</v>
      </c>
      <c r="C1863" s="230">
        <v>1.73093194347184</v>
      </c>
      <c r="D1863" s="230">
        <v>1.07929036679587</v>
      </c>
      <c r="E1863" s="230">
        <v>1.4063439699778799</v>
      </c>
    </row>
    <row r="1864" spans="1:5" x14ac:dyDescent="0.25">
      <c r="A1864" s="230">
        <v>17575.902108934799</v>
      </c>
      <c r="B1864" s="230">
        <v>1.22974403289939</v>
      </c>
      <c r="C1864" s="230">
        <v>1.7309444343279301</v>
      </c>
      <c r="D1864" s="230">
        <v>1.0792806298801301</v>
      </c>
      <c r="E1864" s="230">
        <v>1.40571257635615</v>
      </c>
    </row>
    <row r="1865" spans="1:5" x14ac:dyDescent="0.25">
      <c r="A1865" s="230">
        <v>17579.2386437276</v>
      </c>
      <c r="B1865" s="230">
        <v>-5.5605722752538602E-3</v>
      </c>
      <c r="C1865" s="230">
        <v>1.73095298719415</v>
      </c>
      <c r="D1865" s="230">
        <v>1.0792732879322799</v>
      </c>
      <c r="E1865" s="230">
        <v>1.40528243207995</v>
      </c>
    </row>
    <row r="1866" spans="1:5" x14ac:dyDescent="0.25">
      <c r="A1866" s="230">
        <v>17582.7618216882</v>
      </c>
      <c r="B1866" s="230">
        <v>1.04109836758042</v>
      </c>
      <c r="C1866" s="230">
        <v>1.7309620530109</v>
      </c>
      <c r="D1866" s="230">
        <v>1.07926525102085</v>
      </c>
      <c r="E1866" s="230">
        <v>1.4048280781626199</v>
      </c>
    </row>
    <row r="1867" spans="1:5" x14ac:dyDescent="0.25">
      <c r="A1867" s="230">
        <v>17585.8185126483</v>
      </c>
      <c r="B1867" s="230">
        <v>2.40153857587757</v>
      </c>
      <c r="C1867" s="230">
        <v>1.7309699541585899</v>
      </c>
      <c r="D1867" s="230">
        <v>1.0792577405047701</v>
      </c>
      <c r="E1867" s="230">
        <v>1.4044337818617101</v>
      </c>
    </row>
    <row r="1868" spans="1:5" x14ac:dyDescent="0.25">
      <c r="A1868" s="230">
        <v>17587.196026984999</v>
      </c>
      <c r="B1868" s="230">
        <v>4.9509008391491696</v>
      </c>
      <c r="C1868" s="230">
        <v>1.73097353187158</v>
      </c>
      <c r="D1868" s="230">
        <v>1.0792543558500201</v>
      </c>
      <c r="E1868" s="230">
        <v>1.4042560668842501</v>
      </c>
    </row>
    <row r="1869" spans="1:5" x14ac:dyDescent="0.25">
      <c r="A1869" s="230">
        <v>17587.635879793899</v>
      </c>
      <c r="B1869" s="230">
        <v>1.69660940798948</v>
      </c>
      <c r="C1869" s="230">
        <v>1.7309746742677501</v>
      </c>
      <c r="D1869" s="230">
        <v>1.0792531886122601</v>
      </c>
      <c r="E1869" s="230">
        <v>1.40419931212395</v>
      </c>
    </row>
    <row r="1870" spans="1:5" x14ac:dyDescent="0.25">
      <c r="A1870" s="230">
        <v>17591.368277816098</v>
      </c>
      <c r="B1870" s="230">
        <v>2.69150681591492</v>
      </c>
      <c r="C1870" s="230">
        <v>1.7309844076368599</v>
      </c>
      <c r="D1870" s="230">
        <v>1.0792431592243701</v>
      </c>
      <c r="E1870" s="230">
        <v>1.4037175988608599</v>
      </c>
    </row>
    <row r="1871" spans="1:5" x14ac:dyDescent="0.25">
      <c r="A1871" s="230">
        <v>17593.623221857601</v>
      </c>
      <c r="B1871" s="230">
        <v>1.7737862195529299</v>
      </c>
      <c r="C1871" s="230">
        <v>1.73099031384255</v>
      </c>
      <c r="D1871" s="230">
        <v>1.07923709992728</v>
      </c>
      <c r="E1871" s="230">
        <v>1.4034265499438201</v>
      </c>
    </row>
    <row r="1872" spans="1:5" x14ac:dyDescent="0.25">
      <c r="A1872" s="230">
        <v>17593.6862558213</v>
      </c>
      <c r="B1872" s="230">
        <v>2.5751671602724202</v>
      </c>
      <c r="C1872" s="230">
        <v>1.7309904793194799</v>
      </c>
      <c r="D1872" s="230">
        <v>1.0792369305476901</v>
      </c>
      <c r="E1872" s="230">
        <v>1.40341841405816</v>
      </c>
    </row>
    <row r="1873" spans="1:5" x14ac:dyDescent="0.25">
      <c r="A1873" s="230">
        <v>17595.676108957301</v>
      </c>
      <c r="B1873" s="230">
        <v>1.0478648182770101</v>
      </c>
      <c r="C1873" s="230">
        <v>1.7309957205264901</v>
      </c>
      <c r="D1873" s="230">
        <v>1.0792314951362401</v>
      </c>
      <c r="E1873" s="230">
        <v>1.40316147584498</v>
      </c>
    </row>
    <row r="1874" spans="1:5" x14ac:dyDescent="0.25">
      <c r="A1874" s="230">
        <v>17597.980233241102</v>
      </c>
      <c r="B1874" s="230">
        <v>1.1490912631100501</v>
      </c>
      <c r="C1874" s="230">
        <v>1.7310018035388799</v>
      </c>
      <c r="D1874" s="230">
        <v>1.07922468704383</v>
      </c>
      <c r="E1874" s="230">
        <v>1.40286395761827</v>
      </c>
    </row>
    <row r="1875" spans="1:5" x14ac:dyDescent="0.25">
      <c r="A1875" s="230">
        <v>17605.5672278003</v>
      </c>
      <c r="B1875" s="230">
        <v>1.0358636421257099</v>
      </c>
      <c r="C1875" s="230">
        <v>1.73102192765344</v>
      </c>
      <c r="D1875" s="230">
        <v>1.07920146248077</v>
      </c>
      <c r="E1875" s="230">
        <v>1.40188374633248</v>
      </c>
    </row>
    <row r="1876" spans="1:5" x14ac:dyDescent="0.25">
      <c r="A1876" s="230">
        <v>17607.405111712498</v>
      </c>
      <c r="B1876" s="230">
        <v>0.69348647874851699</v>
      </c>
      <c r="C1876" s="230">
        <v>1.73102683815784</v>
      </c>
      <c r="D1876" s="230">
        <v>1.07919545789528</v>
      </c>
      <c r="E1876" s="230">
        <v>1.40164625171767</v>
      </c>
    </row>
    <row r="1877" spans="1:5" x14ac:dyDescent="0.25">
      <c r="A1877" s="230">
        <v>17609.689966020502</v>
      </c>
      <c r="B1877" s="230">
        <v>0.95795622821539494</v>
      </c>
      <c r="C1877" s="230">
        <v>1.73103295808185</v>
      </c>
      <c r="D1877" s="230">
        <v>1.0791877069284099</v>
      </c>
      <c r="E1877" s="230">
        <v>1.4013507702983901</v>
      </c>
    </row>
    <row r="1878" spans="1:5" x14ac:dyDescent="0.25">
      <c r="A1878" s="230">
        <v>17614.1357234721</v>
      </c>
      <c r="B1878" s="230">
        <v>1.39021784215416</v>
      </c>
      <c r="C1878" s="230">
        <v>1.73104493215435</v>
      </c>
      <c r="D1878" s="230">
        <v>1.07917170109831</v>
      </c>
      <c r="E1878" s="230">
        <v>1.4007758370447001</v>
      </c>
    </row>
    <row r="1879" spans="1:5" x14ac:dyDescent="0.25">
      <c r="A1879" s="230">
        <v>17621.2151805297</v>
      </c>
      <c r="B1879" s="230">
        <v>1.35122885228893</v>
      </c>
      <c r="C1879" s="230">
        <v>1.7310641582439299</v>
      </c>
      <c r="D1879" s="230">
        <v>1.0791462132960401</v>
      </c>
      <c r="E1879" s="230">
        <v>1.3998601703481499</v>
      </c>
    </row>
    <row r="1880" spans="1:5" x14ac:dyDescent="0.25">
      <c r="A1880" s="230">
        <v>17621.696131770001</v>
      </c>
      <c r="B1880" s="230">
        <v>0.716060288650056</v>
      </c>
      <c r="C1880" s="230">
        <v>1.7310654686588001</v>
      </c>
      <c r="D1880" s="230">
        <v>1.07914448175222</v>
      </c>
      <c r="E1880" s="230">
        <v>1.39979791967381</v>
      </c>
    </row>
    <row r="1881" spans="1:5" x14ac:dyDescent="0.25">
      <c r="A1881" s="230">
        <v>17626.056818070501</v>
      </c>
      <c r="B1881" s="230">
        <v>3.1763682160429698</v>
      </c>
      <c r="C1881" s="230">
        <v>1.7310774131144</v>
      </c>
      <c r="D1881" s="230">
        <v>1.0791277467770699</v>
      </c>
      <c r="E1881" s="230">
        <v>1.39923348276549</v>
      </c>
    </row>
    <row r="1882" spans="1:5" x14ac:dyDescent="0.25">
      <c r="A1882" s="230">
        <v>17628.805832905698</v>
      </c>
      <c r="B1882" s="230">
        <v>1.3443054608470999</v>
      </c>
      <c r="C1882" s="230">
        <v>1.7310849967114199</v>
      </c>
      <c r="D1882" s="230">
        <v>1.0791168355696801</v>
      </c>
      <c r="E1882" s="230">
        <v>1.39887753839456</v>
      </c>
    </row>
    <row r="1883" spans="1:5" x14ac:dyDescent="0.25">
      <c r="A1883" s="230">
        <v>17632.633811335501</v>
      </c>
      <c r="B1883" s="230">
        <v>1.70480509906481</v>
      </c>
      <c r="C1883" s="230">
        <v>1.7310955659774101</v>
      </c>
      <c r="D1883" s="230">
        <v>1.0791009565263801</v>
      </c>
      <c r="E1883" s="230">
        <v>1.39838172759963</v>
      </c>
    </row>
    <row r="1884" spans="1:5" x14ac:dyDescent="0.25">
      <c r="A1884" s="230">
        <v>17632.723076816201</v>
      </c>
      <c r="B1884" s="230">
        <v>1.5363300533177</v>
      </c>
      <c r="C1884" s="230">
        <v>1.73109581349426</v>
      </c>
      <c r="D1884" s="230">
        <v>1.0791005862394401</v>
      </c>
      <c r="E1884" s="230">
        <v>1.3983701644599</v>
      </c>
    </row>
    <row r="1885" spans="1:5" x14ac:dyDescent="0.25">
      <c r="A1885" s="230">
        <v>17633.6097324283</v>
      </c>
      <c r="B1885" s="230">
        <v>1.5743182971553999</v>
      </c>
      <c r="C1885" s="230">
        <v>1.73109828329432</v>
      </c>
      <c r="D1885" s="230">
        <v>1.0790969082555799</v>
      </c>
      <c r="E1885" s="230">
        <v>1.39825531017743</v>
      </c>
    </row>
    <row r="1886" spans="1:5" x14ac:dyDescent="0.25">
      <c r="A1886" s="230">
        <v>17637.646499558399</v>
      </c>
      <c r="B1886" s="230">
        <v>2.5424424502907401</v>
      </c>
      <c r="C1886" s="230">
        <v>1.73110952780411</v>
      </c>
      <c r="D1886" s="230">
        <v>1.07907938678768</v>
      </c>
      <c r="E1886" s="230">
        <v>1.3977322806250401</v>
      </c>
    </row>
    <row r="1887" spans="1:5" x14ac:dyDescent="0.25">
      <c r="A1887" s="230">
        <v>17639.8391492462</v>
      </c>
      <c r="B1887" s="230">
        <v>1.61922729010164</v>
      </c>
      <c r="C1887" s="230">
        <v>1.7311156432641399</v>
      </c>
      <c r="D1887" s="230">
        <v>1.0790697821161199</v>
      </c>
      <c r="E1887" s="230">
        <v>1.39744809567858</v>
      </c>
    </row>
    <row r="1888" spans="1:5" x14ac:dyDescent="0.25">
      <c r="A1888" s="230">
        <v>17640.679872902801</v>
      </c>
      <c r="B1888" s="230">
        <v>1.23593296088194</v>
      </c>
      <c r="C1888" s="230">
        <v>1.73111800008409</v>
      </c>
      <c r="D1888" s="230">
        <v>1.0790658582821799</v>
      </c>
      <c r="E1888" s="230">
        <v>1.3973391196937399</v>
      </c>
    </row>
    <row r="1889" spans="1:5" x14ac:dyDescent="0.25">
      <c r="A1889" s="230">
        <v>17643.475496934501</v>
      </c>
      <c r="B1889" s="230">
        <v>1.2171646427154199</v>
      </c>
      <c r="C1889" s="230">
        <v>1.7311258513382899</v>
      </c>
      <c r="D1889" s="230">
        <v>1.0790528105174699</v>
      </c>
      <c r="E1889" s="230">
        <v>1.3969766819362599</v>
      </c>
    </row>
    <row r="1890" spans="1:5" x14ac:dyDescent="0.25">
      <c r="A1890" s="230">
        <v>17644.1983519963</v>
      </c>
      <c r="B1890" s="230">
        <v>2.9798401502279002</v>
      </c>
      <c r="C1890" s="230">
        <v>1.7311278882171199</v>
      </c>
      <c r="D1890" s="230">
        <v>1.0790494368010299</v>
      </c>
      <c r="E1890" s="230">
        <v>1.3968829532765601</v>
      </c>
    </row>
    <row r="1891" spans="1:5" x14ac:dyDescent="0.25">
      <c r="A1891" s="230">
        <v>17646.766169699698</v>
      </c>
      <c r="B1891" s="230">
        <v>1.4256083842488301</v>
      </c>
      <c r="C1891" s="230">
        <v>1.73113513765436</v>
      </c>
      <c r="D1891" s="230">
        <v>1.07903745225631</v>
      </c>
      <c r="E1891" s="230">
        <v>1.39654995071126</v>
      </c>
    </row>
    <row r="1892" spans="1:5" x14ac:dyDescent="0.25">
      <c r="A1892" s="230">
        <v>17651.070721988101</v>
      </c>
      <c r="B1892" s="230">
        <v>1.92279280258538</v>
      </c>
      <c r="C1892" s="230">
        <v>1.7311473362732099</v>
      </c>
      <c r="D1892" s="230">
        <v>1.0790173620064001</v>
      </c>
      <c r="E1892" s="230">
        <v>1.39599150781453</v>
      </c>
    </row>
    <row r="1893" spans="1:5" x14ac:dyDescent="0.25">
      <c r="A1893" s="230">
        <v>17651.162723093399</v>
      </c>
      <c r="B1893" s="230">
        <v>2.0953361404730799</v>
      </c>
      <c r="C1893" s="230">
        <v>1.7311475978775599</v>
      </c>
      <c r="D1893" s="230">
        <v>1.07901693261791</v>
      </c>
      <c r="E1893" s="230">
        <v>1.3959795700586199</v>
      </c>
    </row>
    <row r="1894" spans="1:5" x14ac:dyDescent="0.25">
      <c r="A1894" s="230">
        <v>17652.2075377519</v>
      </c>
      <c r="B1894" s="230">
        <v>2.24362998952286</v>
      </c>
      <c r="C1894" s="230">
        <v>1.7311505710774799</v>
      </c>
      <c r="D1894" s="230">
        <v>1.07901201008953</v>
      </c>
      <c r="E1894" s="230">
        <v>1.39584399840074</v>
      </c>
    </row>
    <row r="1895" spans="1:5" x14ac:dyDescent="0.25">
      <c r="A1895" s="230">
        <v>17653.019625779802</v>
      </c>
      <c r="B1895" s="230">
        <v>0.51618983273276098</v>
      </c>
      <c r="C1895" s="230">
        <v>1.7311528900319499</v>
      </c>
      <c r="D1895" s="230">
        <v>1.0790080273065801</v>
      </c>
      <c r="E1895" s="230">
        <v>1.39573862457257</v>
      </c>
    </row>
    <row r="1896" spans="1:5" x14ac:dyDescent="0.25">
      <c r="A1896" s="230">
        <v>17662.702488807899</v>
      </c>
      <c r="B1896" s="230">
        <v>0.97992647145730405</v>
      </c>
      <c r="C1896" s="230">
        <v>1.73118066867083</v>
      </c>
      <c r="D1896" s="230">
        <v>1.07895837333289</v>
      </c>
      <c r="E1896" s="230">
        <v>1.39448154469948</v>
      </c>
    </row>
    <row r="1897" spans="1:5" x14ac:dyDescent="0.25">
      <c r="A1897" s="230">
        <v>17665.005770527699</v>
      </c>
      <c r="B1897" s="230">
        <v>1.96652344627486</v>
      </c>
      <c r="C1897" s="230">
        <v>1.7311873340891799</v>
      </c>
      <c r="D1897" s="230">
        <v>1.07894598923804</v>
      </c>
      <c r="E1897" s="230">
        <v>1.3941824385636199</v>
      </c>
    </row>
    <row r="1898" spans="1:5" x14ac:dyDescent="0.25">
      <c r="A1898" s="230">
        <v>17665.407418962299</v>
      </c>
      <c r="B1898" s="230">
        <v>1.1923631577351199</v>
      </c>
      <c r="C1898" s="230">
        <v>1.73118849776891</v>
      </c>
      <c r="D1898" s="230">
        <v>1.0789438296879199</v>
      </c>
      <c r="E1898" s="230">
        <v>1.39413026199782</v>
      </c>
    </row>
    <row r="1899" spans="1:5" x14ac:dyDescent="0.25">
      <c r="A1899" s="230">
        <v>17666.673332903902</v>
      </c>
      <c r="B1899" s="230">
        <v>1.1206393164403501</v>
      </c>
      <c r="C1899" s="230">
        <v>1.73119216947127</v>
      </c>
      <c r="D1899" s="230">
        <v>1.0789370232264299</v>
      </c>
      <c r="E1899" s="230">
        <v>1.39396580015906</v>
      </c>
    </row>
    <row r="1900" spans="1:5" x14ac:dyDescent="0.25">
      <c r="A1900" s="230">
        <v>17671.668547597499</v>
      </c>
      <c r="B1900" s="230">
        <v>0.99471135630837504</v>
      </c>
      <c r="C1900" s="230">
        <v>1.73120673857926</v>
      </c>
      <c r="D1900" s="230">
        <v>1.07891016536877</v>
      </c>
      <c r="E1900" s="230">
        <v>1.3933166625868001</v>
      </c>
    </row>
    <row r="1901" spans="1:5" x14ac:dyDescent="0.25">
      <c r="A1901" s="230">
        <v>17672.376364415501</v>
      </c>
      <c r="B1901" s="230">
        <v>1.2957525507558501</v>
      </c>
      <c r="C1901" s="230">
        <v>1.7312088030069801</v>
      </c>
      <c r="D1901" s="230">
        <v>1.0789062133335701</v>
      </c>
      <c r="E1901" s="230">
        <v>1.3932246568292099</v>
      </c>
    </row>
    <row r="1902" spans="1:5" x14ac:dyDescent="0.25">
      <c r="A1902" s="230">
        <v>17673.261866184199</v>
      </c>
      <c r="B1902" s="230">
        <v>1.24545241780931</v>
      </c>
      <c r="C1902" s="230">
        <v>1.7312113856729301</v>
      </c>
      <c r="D1902" s="230">
        <v>1.07890122570351</v>
      </c>
      <c r="E1902" s="230"/>
    </row>
    <row r="1903" spans="1:5" x14ac:dyDescent="0.25">
      <c r="A1903" s="230">
        <v>17675.007015696301</v>
      </c>
      <c r="B1903" s="230">
        <v>1.1636774056294199</v>
      </c>
      <c r="C1903" s="230">
        <v>1.73121649766664</v>
      </c>
      <c r="D1903" s="230">
        <v>1.0788912747639401</v>
      </c>
      <c r="E1903" s="230">
        <v>1.3928826727292301</v>
      </c>
    </row>
    <row r="1904" spans="1:5" x14ac:dyDescent="0.25">
      <c r="A1904" s="230">
        <v>17676.089616040201</v>
      </c>
      <c r="B1904" s="230">
        <v>1.1459330030958701</v>
      </c>
      <c r="C1904" s="230">
        <v>1.7312196758977201</v>
      </c>
      <c r="D1904" s="230">
        <v>1.0788849073270299</v>
      </c>
      <c r="E1904" s="230">
        <v>1.3927419096000599</v>
      </c>
    </row>
    <row r="1905" spans="1:5" x14ac:dyDescent="0.25">
      <c r="A1905" s="230">
        <v>17676.416001091002</v>
      </c>
      <c r="B1905" s="230">
        <v>1.6159200558882401</v>
      </c>
      <c r="C1905" s="230">
        <v>1.7312206340787499</v>
      </c>
      <c r="D1905" s="230">
        <v>1.07888298765628</v>
      </c>
      <c r="E1905" s="230">
        <v>1.3926994683159499</v>
      </c>
    </row>
    <row r="1906" spans="1:5" x14ac:dyDescent="0.25">
      <c r="A1906" s="230">
        <v>17676.988902786499</v>
      </c>
      <c r="B1906" s="230">
        <v>1.2024961274987001</v>
      </c>
      <c r="C1906" s="230">
        <v>1.73122232137605</v>
      </c>
      <c r="D1906" s="230">
        <v>1.0788796180698701</v>
      </c>
      <c r="E1906" s="230">
        <v>1.3926249713879399</v>
      </c>
    </row>
    <row r="1907" spans="1:5" x14ac:dyDescent="0.25">
      <c r="A1907" s="230">
        <v>17678.381341847999</v>
      </c>
      <c r="B1907" s="230">
        <v>1.20133808708738</v>
      </c>
      <c r="C1907" s="230">
        <v>1.7312264223565299</v>
      </c>
      <c r="D1907" s="230">
        <v>1.0788714282813601</v>
      </c>
      <c r="E1907" s="230">
        <v>1.3924438883279799</v>
      </c>
    </row>
    <row r="1908" spans="1:5" x14ac:dyDescent="0.25">
      <c r="A1908" s="230">
        <v>17679.954337567699</v>
      </c>
      <c r="B1908" s="230">
        <v>1.1392370844266699</v>
      </c>
      <c r="C1908" s="230">
        <v>1.73123106938541</v>
      </c>
      <c r="D1908" s="230">
        <v>1.0788621765283399</v>
      </c>
      <c r="E1908" s="230">
        <v>1.39223929791004</v>
      </c>
    </row>
    <row r="1909" spans="1:5" x14ac:dyDescent="0.25">
      <c r="A1909" s="230">
        <v>17684.152661514301</v>
      </c>
      <c r="B1909" s="230">
        <v>1.74238595742562</v>
      </c>
      <c r="C1909" s="230">
        <v>1.7312435123909899</v>
      </c>
      <c r="D1909" s="230">
        <v>1.0788374836091199</v>
      </c>
      <c r="E1909" s="230">
        <v>1.3916931089353901</v>
      </c>
    </row>
    <row r="1910" spans="1:5" x14ac:dyDescent="0.25">
      <c r="A1910" s="230">
        <v>17685.0068335291</v>
      </c>
      <c r="B1910" s="230">
        <v>1.1224579290355601</v>
      </c>
      <c r="C1910" s="230">
        <v>1.73124605411239</v>
      </c>
      <c r="D1910" s="230">
        <v>1.0788324596993799</v>
      </c>
      <c r="E1910" s="230">
        <v>1.3915819593227501</v>
      </c>
    </row>
    <row r="1911" spans="1:5" x14ac:dyDescent="0.25">
      <c r="A1911" s="230">
        <v>17686.902345669001</v>
      </c>
      <c r="B1911" s="230">
        <v>1.0814225582582899</v>
      </c>
      <c r="C1911" s="230">
        <v>1.7312516945029499</v>
      </c>
      <c r="D1911" s="230">
        <v>1.07882131102941</v>
      </c>
      <c r="E1911" s="230">
        <v>1.39133522243326</v>
      </c>
    </row>
    <row r="1912" spans="1:5" x14ac:dyDescent="0.25">
      <c r="A1912" s="230">
        <v>17688.376977791198</v>
      </c>
      <c r="B1912" s="230">
        <v>2.16068467466153</v>
      </c>
      <c r="C1912" s="230">
        <v>1.7312560824996901</v>
      </c>
      <c r="D1912" s="230">
        <v>1.0788122333882799</v>
      </c>
      <c r="E1912" s="230">
        <v>1.39114327106809</v>
      </c>
    </row>
    <row r="1913" spans="1:5" x14ac:dyDescent="0.25">
      <c r="A1913" s="230">
        <v>17692.791849945799</v>
      </c>
      <c r="B1913" s="230">
        <v>1.1940444141725499</v>
      </c>
      <c r="C1913" s="230">
        <v>1.7312693185819199</v>
      </c>
      <c r="D1913" s="230">
        <v>1.0787847935345301</v>
      </c>
      <c r="E1913" s="230">
        <v>1.3905685481182799</v>
      </c>
    </row>
    <row r="1914" spans="1:5" x14ac:dyDescent="0.25">
      <c r="A1914" s="230">
        <v>17697.628198882401</v>
      </c>
      <c r="B1914" s="230">
        <v>2.0256723269259602</v>
      </c>
      <c r="C1914" s="230">
        <v>1.7312839232475801</v>
      </c>
      <c r="D1914" s="230">
        <v>1.07875398400365</v>
      </c>
      <c r="E1914" s="230">
        <v>1.38993863194939</v>
      </c>
    </row>
    <row r="1915" spans="1:5" x14ac:dyDescent="0.25">
      <c r="A1915" s="230">
        <v>17702.3276233703</v>
      </c>
      <c r="B1915" s="230">
        <v>1.15705128664694</v>
      </c>
      <c r="C1915" s="230">
        <v>1.7312981600636399</v>
      </c>
      <c r="D1915" s="230">
        <v>1.0787232704067899</v>
      </c>
      <c r="E1915" s="230">
        <v>1.3893262951188401</v>
      </c>
    </row>
    <row r="1916" spans="1:5" x14ac:dyDescent="0.25">
      <c r="A1916" s="230">
        <v>17705.752535259398</v>
      </c>
      <c r="B1916" s="230">
        <v>1.66482475024854</v>
      </c>
      <c r="C1916" s="230">
        <v>1.73130855936768</v>
      </c>
      <c r="D1916" s="230">
        <v>1.07870036034007</v>
      </c>
      <c r="E1916" s="230">
        <v>1.3888798426816</v>
      </c>
    </row>
    <row r="1917" spans="1:5" x14ac:dyDescent="0.25">
      <c r="A1917" s="230">
        <v>17707.162850807799</v>
      </c>
      <c r="B1917" s="230">
        <v>1.44198976637182</v>
      </c>
      <c r="C1917" s="230">
        <v>1.7313128733850101</v>
      </c>
      <c r="D1917" s="230">
        <v>1.07869092639714</v>
      </c>
      <c r="E1917" s="230">
        <v>1.3886960010834299</v>
      </c>
    </row>
    <row r="1918" spans="1:5" x14ac:dyDescent="0.25">
      <c r="A1918" s="230">
        <v>17708.883378409599</v>
      </c>
      <c r="B1918" s="230">
        <v>1.7579460010044301</v>
      </c>
      <c r="C1918" s="230">
        <v>1.7313181394636501</v>
      </c>
      <c r="D1918" s="230">
        <v>1.0786791064303201</v>
      </c>
      <c r="E1918" s="230">
        <v>1.38847165829651</v>
      </c>
    </row>
    <row r="1919" spans="1:5" x14ac:dyDescent="0.25">
      <c r="A1919" s="230">
        <v>17711.804536687599</v>
      </c>
      <c r="B1919" s="230">
        <v>1.52266973310404</v>
      </c>
      <c r="C1919" s="230">
        <v>1.7313271139405</v>
      </c>
      <c r="D1919" s="230">
        <v>1.0786590110714001</v>
      </c>
      <c r="E1919" s="230">
        <v>1.38809068591943</v>
      </c>
    </row>
    <row r="1920" spans="1:5" x14ac:dyDescent="0.25">
      <c r="A1920" s="230">
        <v>17714.331170428399</v>
      </c>
      <c r="B1920" s="230">
        <v>0.72203857152888196</v>
      </c>
      <c r="C1920" s="230">
        <v>1.73133490092617</v>
      </c>
      <c r="D1920" s="230">
        <v>1.07864151494076</v>
      </c>
      <c r="E1920" s="230">
        <v>1.3877610761683199</v>
      </c>
    </row>
    <row r="1921" spans="1:5" x14ac:dyDescent="0.25">
      <c r="A1921" s="230">
        <v>17715.1836164714</v>
      </c>
      <c r="B1921" s="230">
        <v>0.76580342183958405</v>
      </c>
      <c r="C1921" s="230">
        <v>1.7313375313081101</v>
      </c>
      <c r="D1921" s="230">
        <v>1.0786355132254599</v>
      </c>
      <c r="E1921" s="230">
        <v>1.3876498710801</v>
      </c>
    </row>
    <row r="1922" spans="1:5" x14ac:dyDescent="0.25">
      <c r="A1922" s="230">
        <v>17721.1864692321</v>
      </c>
      <c r="B1922" s="230">
        <v>1.9775917543717301</v>
      </c>
      <c r="C1922" s="230">
        <v>1.73135627397708</v>
      </c>
      <c r="D1922" s="230">
        <v>1.0785926424646199</v>
      </c>
      <c r="E1922" s="230">
        <v>1.3868664536639701</v>
      </c>
    </row>
    <row r="1923" spans="1:5" x14ac:dyDescent="0.25">
      <c r="A1923" s="230">
        <v>17722.050198559398</v>
      </c>
      <c r="B1923" s="230">
        <v>1.38745700455154</v>
      </c>
      <c r="C1923" s="230">
        <v>1.73135898815859</v>
      </c>
      <c r="D1923" s="230">
        <v>1.0785863602566099</v>
      </c>
      <c r="E1923" s="230">
        <v>1.3867536967156699</v>
      </c>
    </row>
    <row r="1924" spans="1:5" x14ac:dyDescent="0.25">
      <c r="A1924" s="230">
        <v>17731.611562474998</v>
      </c>
      <c r="B1924" s="230">
        <v>1.94626927214401</v>
      </c>
      <c r="C1924" s="230">
        <v>1.7313890337716</v>
      </c>
      <c r="D1924" s="230">
        <v>1.07851498008721</v>
      </c>
      <c r="E1924" s="230">
        <v>1.3855049248759199</v>
      </c>
    </row>
    <row r="1925" spans="1:5" x14ac:dyDescent="0.25">
      <c r="A1925" s="230">
        <v>17738.1837830939</v>
      </c>
      <c r="B1925" s="230">
        <v>2.1802028920951502</v>
      </c>
      <c r="C1925" s="230">
        <v>1.73140968630602</v>
      </c>
      <c r="D1925" s="230">
        <v>1.0784645532989201</v>
      </c>
      <c r="E1925" s="230">
        <v>1.38464594851554</v>
      </c>
    </row>
    <row r="1926" spans="1:5" x14ac:dyDescent="0.25">
      <c r="A1926" s="230">
        <v>17739.206077544201</v>
      </c>
      <c r="B1926" s="230">
        <v>1.1488298077255701</v>
      </c>
      <c r="C1926" s="230">
        <v>1.7314128987622901</v>
      </c>
      <c r="D1926" s="230">
        <v>1.07845670952301</v>
      </c>
      <c r="E1926" s="230">
        <v>1.3845122923286699</v>
      </c>
    </row>
    <row r="1927" spans="1:5" x14ac:dyDescent="0.25">
      <c r="A1927" s="230">
        <v>17740.413421382102</v>
      </c>
      <c r="B1927" s="230">
        <v>1.18689669599445</v>
      </c>
      <c r="C1927" s="230">
        <v>1.7314167223052701</v>
      </c>
      <c r="D1927" s="230">
        <v>1.07844744591552</v>
      </c>
      <c r="E1927" s="230">
        <v>1.3843544129320999</v>
      </c>
    </row>
    <row r="1928" spans="1:5" x14ac:dyDescent="0.25">
      <c r="A1928" s="230">
        <v>17749.4218342973</v>
      </c>
      <c r="B1928" s="230">
        <v>1.18912083061569</v>
      </c>
      <c r="C1928" s="230">
        <v>1.7314455955802499</v>
      </c>
      <c r="D1928" s="230">
        <v>1.0783751701017801</v>
      </c>
      <c r="E1928" s="230">
        <v>1.3831760145923699</v>
      </c>
    </row>
    <row r="1929" spans="1:5" x14ac:dyDescent="0.25">
      <c r="A1929" s="230">
        <v>17749.5390815873</v>
      </c>
      <c r="B1929" s="230">
        <v>1.15047430402004</v>
      </c>
      <c r="C1929" s="230">
        <v>1.7314459736599299</v>
      </c>
      <c r="D1929" s="230">
        <v>1.0783742141913399</v>
      </c>
      <c r="E1929" s="230">
        <v>1.3831606710739299</v>
      </c>
    </row>
    <row r="1930" spans="1:5" x14ac:dyDescent="0.25">
      <c r="A1930" s="230">
        <v>17752.740057065901</v>
      </c>
      <c r="B1930" s="230">
        <v>1.7165553191829801</v>
      </c>
      <c r="C1930" s="230">
        <v>1.73145630557451</v>
      </c>
      <c r="D1930" s="230">
        <v>1.07834804402055</v>
      </c>
      <c r="E1930" s="230">
        <v>1.3827417101630499</v>
      </c>
    </row>
    <row r="1931" spans="1:5" x14ac:dyDescent="0.25">
      <c r="A1931" s="230">
        <v>17754.512354972601</v>
      </c>
      <c r="B1931" s="230">
        <v>2.4410015860629102</v>
      </c>
      <c r="C1931" s="230">
        <v>1.73146204654849</v>
      </c>
      <c r="D1931" s="230">
        <v>1.07833335675745</v>
      </c>
      <c r="E1931" s="230">
        <v>1.3825097009756599</v>
      </c>
    </row>
    <row r="1932" spans="1:5" x14ac:dyDescent="0.25">
      <c r="A1932" s="230">
        <v>17755.165938436199</v>
      </c>
      <c r="B1932" s="230">
        <v>2.4960452419770398</v>
      </c>
      <c r="C1932" s="230">
        <v>1.73146416527528</v>
      </c>
      <c r="D1932" s="230">
        <v>1.0783279293892301</v>
      </c>
      <c r="E1932" s="230">
        <v>1.38242412871787</v>
      </c>
    </row>
    <row r="1933" spans="1:5" x14ac:dyDescent="0.25">
      <c r="A1933" s="230">
        <v>17755.5137810579</v>
      </c>
      <c r="B1933" s="230">
        <v>1.2711833317968499</v>
      </c>
      <c r="C1933" s="230">
        <v>1.7314652959046199</v>
      </c>
      <c r="D1933" s="230">
        <v>1.0783250178583399</v>
      </c>
      <c r="E1933" s="230">
        <v>1.3823785864418701</v>
      </c>
    </row>
    <row r="1934" spans="1:5" x14ac:dyDescent="0.25">
      <c r="A1934" s="230">
        <v>17760.223521663502</v>
      </c>
      <c r="B1934" s="230">
        <v>1.18431167989999</v>
      </c>
      <c r="C1934" s="230">
        <v>1.7314806535404399</v>
      </c>
      <c r="D1934" s="230">
        <v>1.0782851856141</v>
      </c>
      <c r="E1934" s="230">
        <v>1.3817617977493</v>
      </c>
    </row>
    <row r="1935" spans="1:5" x14ac:dyDescent="0.25">
      <c r="A1935" s="230">
        <v>17764.347571611699</v>
      </c>
      <c r="B1935" s="230">
        <v>0.97152321569116096</v>
      </c>
      <c r="C1935" s="230">
        <v>1.7314941556983601</v>
      </c>
      <c r="D1935" s="230">
        <v>1.0782500591758899</v>
      </c>
      <c r="E1935" s="230">
        <v>1.38122150610682</v>
      </c>
    </row>
    <row r="1936" spans="1:5" x14ac:dyDescent="0.25">
      <c r="A1936" s="230">
        <v>17764.3707623601</v>
      </c>
      <c r="B1936" s="230">
        <v>1.209150241765</v>
      </c>
      <c r="C1936" s="230">
        <v>1.73149423162497</v>
      </c>
      <c r="D1936" s="230">
        <v>1.0782498591026499</v>
      </c>
      <c r="E1936" s="230">
        <v>1.3812184673922001</v>
      </c>
    </row>
    <row r="1937" spans="1:5" x14ac:dyDescent="0.25">
      <c r="A1937" s="230">
        <v>17768.418037008902</v>
      </c>
      <c r="B1937" s="230">
        <v>1.36348910683184</v>
      </c>
      <c r="C1937" s="230">
        <v>1.7315075068051</v>
      </c>
      <c r="D1937" s="230">
        <v>1.07821418739101</v>
      </c>
      <c r="E1937" s="230">
        <v>1.3806880488367901</v>
      </c>
    </row>
    <row r="1938" spans="1:5" x14ac:dyDescent="0.25">
      <c r="A1938" s="230">
        <v>17768.539923213699</v>
      </c>
      <c r="B1938" s="230">
        <v>1.13923480549543</v>
      </c>
      <c r="C1938" s="230">
        <v>1.73150790862554</v>
      </c>
      <c r="D1938" s="230">
        <v>1.07821311291177</v>
      </c>
      <c r="E1938" s="230">
        <v>1.3806720721388901</v>
      </c>
    </row>
    <row r="1939" spans="1:5" x14ac:dyDescent="0.25">
      <c r="A1939" s="230">
        <v>17768.792820534902</v>
      </c>
      <c r="B1939" s="230">
        <v>1.0854809559676999</v>
      </c>
      <c r="C1939" s="230">
        <v>1.7315087423483799</v>
      </c>
      <c r="D1939" s="230">
        <v>1.07821088351327</v>
      </c>
      <c r="E1939" s="230">
        <v>1.3806389221380599</v>
      </c>
    </row>
    <row r="1940" spans="1:5" x14ac:dyDescent="0.25">
      <c r="A1940" s="230">
        <v>17771.540587338499</v>
      </c>
      <c r="B1940" s="230">
        <v>1.17772904096869</v>
      </c>
      <c r="C1940" s="230">
        <v>1.73151782641995</v>
      </c>
      <c r="D1940" s="230">
        <v>1.07818666076882</v>
      </c>
      <c r="E1940" s="230">
        <v>1.3802786971371399</v>
      </c>
    </row>
    <row r="1941" spans="1:5" x14ac:dyDescent="0.25">
      <c r="A1941" s="230">
        <v>17774.528456217799</v>
      </c>
      <c r="B1941" s="230">
        <v>1.12511513491207</v>
      </c>
      <c r="C1941" s="230">
        <v>1.73152772141392</v>
      </c>
      <c r="D1941" s="230">
        <v>1.0781603214214699</v>
      </c>
      <c r="E1941" s="230">
        <v>1.3798869016167099</v>
      </c>
    </row>
    <row r="1942" spans="1:5" x14ac:dyDescent="0.25">
      <c r="A1942" s="230">
        <v>17775.094457841202</v>
      </c>
      <c r="B1942" s="230">
        <v>1.6476289593514899</v>
      </c>
      <c r="C1942" s="230">
        <v>1.7315295958545001</v>
      </c>
      <c r="D1942" s="230">
        <v>1.07815533187408</v>
      </c>
      <c r="E1942" s="230">
        <v>1.3798126654812</v>
      </c>
    </row>
    <row r="1943" spans="1:5" x14ac:dyDescent="0.25">
      <c r="A1943" s="230">
        <v>17776.370975324498</v>
      </c>
      <c r="B1943" s="230">
        <v>1.04130712755899</v>
      </c>
      <c r="C1943" s="230">
        <v>1.73153384187018</v>
      </c>
      <c r="D1943" s="230">
        <v>1.07814407882424</v>
      </c>
      <c r="E1943" s="230">
        <v>1.3796452388856899</v>
      </c>
    </row>
    <row r="1944" spans="1:5" x14ac:dyDescent="0.25">
      <c r="A1944" s="230">
        <v>17777.083631594</v>
      </c>
      <c r="B1944" s="230">
        <v>1.1422222394816399</v>
      </c>
      <c r="C1944" s="230">
        <v>1.73153621234276</v>
      </c>
      <c r="D1944" s="230">
        <v>1.07813763792261</v>
      </c>
      <c r="E1944" s="230">
        <v>1.37955176769197</v>
      </c>
    </row>
    <row r="1945" spans="1:5" x14ac:dyDescent="0.25">
      <c r="A1945" s="230">
        <v>17777.327238990099</v>
      </c>
      <c r="B1945" s="230">
        <v>1.6061215910008899</v>
      </c>
      <c r="C1945" s="230">
        <v>1.7315370226417499</v>
      </c>
      <c r="D1945" s="230">
        <v>1.07813543622827</v>
      </c>
      <c r="E1945" s="230">
        <v>1.3795198111518301</v>
      </c>
    </row>
    <row r="1946" spans="1:5" x14ac:dyDescent="0.25">
      <c r="A1946" s="230">
        <v>17778.531737634199</v>
      </c>
      <c r="B1946" s="230">
        <v>1.17590619702526</v>
      </c>
      <c r="C1946" s="230">
        <v>1.7315410656035399</v>
      </c>
      <c r="D1946" s="230">
        <v>1.0781245501144301</v>
      </c>
      <c r="E1946" s="230">
        <v>1.3793618044168801</v>
      </c>
    </row>
    <row r="1947" spans="1:5" x14ac:dyDescent="0.25">
      <c r="A1947" s="230">
        <v>17782.437828194299</v>
      </c>
      <c r="B1947" s="230">
        <v>1.1338448521615301</v>
      </c>
      <c r="C1947" s="230">
        <v>1.7315541765978899</v>
      </c>
      <c r="D1947" s="230">
        <v>1.0780888960591</v>
      </c>
      <c r="E1947" s="230">
        <v>1.3788492208673</v>
      </c>
    </row>
    <row r="1948" spans="1:5" x14ac:dyDescent="0.25">
      <c r="A1948" s="230">
        <v>17785.725196191601</v>
      </c>
      <c r="B1948" s="230">
        <v>0.46495152386858402</v>
      </c>
      <c r="C1948" s="230">
        <v>1.7315652108180499</v>
      </c>
      <c r="D1948" s="230">
        <v>1.07805836266938</v>
      </c>
      <c r="E1948" s="230">
        <v>1.37841783026566</v>
      </c>
    </row>
    <row r="1949" spans="1:5" x14ac:dyDescent="0.25">
      <c r="A1949" s="230">
        <v>17793.502261119898</v>
      </c>
      <c r="B1949" s="230">
        <v>1.35198513820984</v>
      </c>
      <c r="C1949" s="230">
        <v>1.73159140499923</v>
      </c>
      <c r="D1949" s="230">
        <v>1.07798500460042</v>
      </c>
      <c r="E1949" s="230">
        <v>1.37739665698331</v>
      </c>
    </row>
    <row r="1950" spans="1:5" x14ac:dyDescent="0.25">
      <c r="A1950" s="230">
        <v>17798.447650174599</v>
      </c>
      <c r="B1950" s="230">
        <v>1.0574421355479899</v>
      </c>
      <c r="C1950" s="230">
        <v>1.73160823257413</v>
      </c>
      <c r="D1950" s="230">
        <v>1.0779378452649999</v>
      </c>
      <c r="E1950" s="230">
        <v>1.3767469716838701</v>
      </c>
    </row>
    <row r="1951" spans="1:5" x14ac:dyDescent="0.25">
      <c r="A1951" s="230">
        <v>17799.9805925738</v>
      </c>
      <c r="B1951" s="230">
        <v>1.0522468495369299</v>
      </c>
      <c r="C1951" s="230">
        <v>1.7316134683917099</v>
      </c>
      <c r="D1951" s="230">
        <v>1.07792294286964</v>
      </c>
      <c r="E1951" s="230">
        <v>1.3765455334258101</v>
      </c>
    </row>
    <row r="1952" spans="1:5" x14ac:dyDescent="0.25">
      <c r="A1952" s="230">
        <v>17801.449964292198</v>
      </c>
      <c r="B1952" s="230">
        <v>1.1787120268475599</v>
      </c>
      <c r="C1952" s="230">
        <v>1.7316185060248801</v>
      </c>
      <c r="D1952" s="230">
        <v>1.07790864963373</v>
      </c>
      <c r="E1952" s="230">
        <v>1.3763524314450699</v>
      </c>
    </row>
    <row r="1953" spans="1:5" x14ac:dyDescent="0.25">
      <c r="A1953" s="230">
        <v>17804.4029648506</v>
      </c>
      <c r="B1953" s="230">
        <v>3.8936635168528699</v>
      </c>
      <c r="C1953" s="230">
        <v>1.73162863017071</v>
      </c>
      <c r="D1953" s="230">
        <v>1.07787958247872</v>
      </c>
      <c r="E1953" s="230">
        <v>1.3759642815333599</v>
      </c>
    </row>
    <row r="1954" spans="1:5" x14ac:dyDescent="0.25">
      <c r="A1954" s="230">
        <v>17805.0184351272</v>
      </c>
      <c r="B1954" s="230">
        <v>2.10496067175194</v>
      </c>
      <c r="C1954" s="230">
        <v>1.7316307402654101</v>
      </c>
      <c r="D1954" s="230">
        <v>1.0778735226032501</v>
      </c>
      <c r="E1954" s="230">
        <v>1.37588335967382</v>
      </c>
    </row>
    <row r="1955" spans="1:5" x14ac:dyDescent="0.25">
      <c r="A1955" s="230">
        <v>17809.351769243902</v>
      </c>
      <c r="B1955" s="230">
        <v>1.6091393475596201</v>
      </c>
      <c r="C1955" s="230">
        <v>1.7316456838432901</v>
      </c>
      <c r="D1955" s="230">
        <v>1.0778302254869701</v>
      </c>
      <c r="E1955" s="230">
        <v>1.3753136019347401</v>
      </c>
    </row>
    <row r="1956" spans="1:5" x14ac:dyDescent="0.25">
      <c r="A1956" s="230">
        <v>17817.998961087698</v>
      </c>
      <c r="B1956" s="230">
        <v>1.2114521203961099</v>
      </c>
      <c r="C1956" s="230">
        <v>1.73167572111191</v>
      </c>
      <c r="D1956" s="230">
        <v>1.0777426470617999</v>
      </c>
      <c r="E1956" s="230">
        <v>1.3741760693974101</v>
      </c>
    </row>
    <row r="1957" spans="1:5" x14ac:dyDescent="0.25">
      <c r="A1957" s="230">
        <v>17820.0643486462</v>
      </c>
      <c r="B1957" s="230">
        <v>1.2773593940769601</v>
      </c>
      <c r="C1957" s="230">
        <v>1.7316829135145699</v>
      </c>
      <c r="D1957" s="230">
        <v>1.0777215906540101</v>
      </c>
      <c r="E1957" s="230">
        <v>1.37390426124239</v>
      </c>
    </row>
    <row r="1958" spans="1:5" x14ac:dyDescent="0.25">
      <c r="A1958" s="230">
        <v>17822.402790094598</v>
      </c>
      <c r="B1958" s="230">
        <v>1.5340131535835</v>
      </c>
      <c r="C1958" s="230">
        <v>1.73169114804852</v>
      </c>
      <c r="D1958" s="230">
        <v>1.0776973693543801</v>
      </c>
      <c r="E1958" s="230">
        <v>1.37359645904899</v>
      </c>
    </row>
    <row r="1959" spans="1:5" x14ac:dyDescent="0.25">
      <c r="A1959" s="230">
        <v>17823.5338490125</v>
      </c>
      <c r="B1959" s="230">
        <v>1.18923883415329</v>
      </c>
      <c r="C1959" s="230">
        <v>1.7316951309333899</v>
      </c>
      <c r="D1959" s="230">
        <v>1.0776855493886599</v>
      </c>
      <c r="E1959" s="230">
        <v>1.3734475774192201</v>
      </c>
    </row>
    <row r="1960" spans="1:5" x14ac:dyDescent="0.25">
      <c r="A1960" s="230">
        <v>17824.270620818999</v>
      </c>
      <c r="B1960" s="230">
        <v>1.35082715299162</v>
      </c>
      <c r="C1960" s="230">
        <v>1.7316977253846899</v>
      </c>
      <c r="D1960" s="230">
        <v>1.07767783246455</v>
      </c>
      <c r="E1960" s="230">
        <v>1.3733505827247701</v>
      </c>
    </row>
    <row r="1961" spans="1:5" x14ac:dyDescent="0.25">
      <c r="A1961" s="230">
        <v>17833.823367326699</v>
      </c>
      <c r="B1961" s="230">
        <v>1.5576318008083501</v>
      </c>
      <c r="C1961" s="230">
        <v>1.7317313945149899</v>
      </c>
      <c r="D1961" s="230">
        <v>1.0775766317453099</v>
      </c>
      <c r="E1961" s="230">
        <v>1.37209232227709</v>
      </c>
    </row>
    <row r="1962" spans="1:5" x14ac:dyDescent="0.25">
      <c r="A1962" s="230">
        <v>17838.0436022883</v>
      </c>
      <c r="B1962" s="230">
        <v>1.64698522039579</v>
      </c>
      <c r="C1962" s="230">
        <v>1.73174641322893</v>
      </c>
      <c r="D1962" s="230">
        <v>1.0775310159354301</v>
      </c>
      <c r="E1962" s="230">
        <v>1.37153644499845</v>
      </c>
    </row>
    <row r="1963" spans="1:5" x14ac:dyDescent="0.25">
      <c r="A1963" s="230">
        <v>17838.171914895898</v>
      </c>
      <c r="B1963" s="230">
        <v>2.1066921828224898</v>
      </c>
      <c r="C1963" s="230">
        <v>1.7317468709491299</v>
      </c>
      <c r="D1963" s="230">
        <v>1.07752962072648</v>
      </c>
      <c r="E1963" s="230">
        <v>1.37151954402878</v>
      </c>
    </row>
    <row r="1964" spans="1:5" x14ac:dyDescent="0.25">
      <c r="A1964" s="230">
        <v>17840.1245960421</v>
      </c>
      <c r="B1964" s="230">
        <v>1.17908483182556</v>
      </c>
      <c r="C1964" s="230">
        <v>1.7317538466471301</v>
      </c>
      <c r="D1964" s="230">
        <v>1.0775083882204499</v>
      </c>
      <c r="E1964" s="230">
        <v>1.3712622026428001</v>
      </c>
    </row>
    <row r="1965" spans="1:5" x14ac:dyDescent="0.25">
      <c r="A1965" s="230">
        <v>17840.469150162098</v>
      </c>
      <c r="B1965" s="230">
        <v>1.4682158280130599</v>
      </c>
      <c r="C1965" s="230">
        <v>1.7317550798047801</v>
      </c>
      <c r="D1965" s="230">
        <v>1.0775046417063601</v>
      </c>
      <c r="E1965" s="230">
        <v>1.3712167901972301</v>
      </c>
    </row>
    <row r="1966" spans="1:5" x14ac:dyDescent="0.25">
      <c r="A1966" s="230">
        <v>17842.561114301199</v>
      </c>
      <c r="B1966" s="230">
        <v>1.79952642961247</v>
      </c>
      <c r="C1966" s="230">
        <v>1.7317625669350301</v>
      </c>
      <c r="D1966" s="230">
        <v>1.0774818464162601</v>
      </c>
      <c r="E1966" s="230">
        <v>1.3709410382809</v>
      </c>
    </row>
    <row r="1967" spans="1:5" x14ac:dyDescent="0.25">
      <c r="A1967" s="230">
        <v>17848.018550499801</v>
      </c>
      <c r="B1967" s="230">
        <v>1.1886811988284001</v>
      </c>
      <c r="C1967" s="230">
        <v>1.73178222188201</v>
      </c>
      <c r="D1967" s="230">
        <v>1.0774213557241299</v>
      </c>
      <c r="E1967" s="230">
        <v>1.37022150633197</v>
      </c>
    </row>
    <row r="1968" spans="1:5" x14ac:dyDescent="0.25">
      <c r="A1968" s="230">
        <v>17851.388237736599</v>
      </c>
      <c r="B1968" s="230">
        <v>1.1805026578142901</v>
      </c>
      <c r="C1968" s="230">
        <v>1.7317943624116201</v>
      </c>
      <c r="D1968" s="230">
        <v>1.0773837789659699</v>
      </c>
      <c r="E1968" s="230">
        <v>1.3697770960115401</v>
      </c>
    </row>
    <row r="1969" spans="1:5" x14ac:dyDescent="0.25">
      <c r="A1969" s="230">
        <v>17853.459385709099</v>
      </c>
      <c r="B1969" s="230">
        <v>1.19640787094826</v>
      </c>
      <c r="C1969" s="230">
        <v>1.73180187272576</v>
      </c>
      <c r="D1969" s="230">
        <v>1.07736043752542</v>
      </c>
      <c r="E1969" s="230">
        <v>1.3695038937211199</v>
      </c>
    </row>
    <row r="1970" spans="1:5" x14ac:dyDescent="0.25">
      <c r="A1970" s="230">
        <v>17854.763685387501</v>
      </c>
      <c r="B1970" s="230">
        <v>1.55581409952392</v>
      </c>
      <c r="C1970" s="230">
        <v>1.7318066023252101</v>
      </c>
      <c r="D1970" s="230">
        <v>1.0773455387558299</v>
      </c>
      <c r="E1970" s="230">
        <v>1.36933182614111</v>
      </c>
    </row>
    <row r="1971" spans="1:5" x14ac:dyDescent="0.25">
      <c r="A1971" s="230">
        <v>17855.3420425851</v>
      </c>
      <c r="B1971" s="230">
        <v>1.60088856173939</v>
      </c>
      <c r="C1971" s="230">
        <v>1.7318087008518701</v>
      </c>
      <c r="D1971" s="230">
        <v>1.0773389322904801</v>
      </c>
      <c r="E1971" s="230">
        <v>1.3692555213565401</v>
      </c>
    </row>
    <row r="1972" spans="1:5" x14ac:dyDescent="0.25">
      <c r="A1972" s="230">
        <v>17873.268797653702</v>
      </c>
      <c r="B1972" s="230">
        <v>1.6621231993730201</v>
      </c>
      <c r="C1972" s="230">
        <v>1.73187448568263</v>
      </c>
      <c r="D1972" s="230">
        <v>1.0771311582673</v>
      </c>
      <c r="E1972" s="230">
        <v>1.3668890072900799</v>
      </c>
    </row>
    <row r="1973" spans="1:5" x14ac:dyDescent="0.25">
      <c r="A1973" s="230">
        <v>17873.489556617398</v>
      </c>
      <c r="B1973" s="230">
        <v>1.1878747633450299</v>
      </c>
      <c r="C1973" s="230">
        <v>1.7318753042464501</v>
      </c>
      <c r="D1973" s="230">
        <v>1.0771285429297599</v>
      </c>
      <c r="E1973" s="230">
        <v>1.36685984864871</v>
      </c>
    </row>
    <row r="1974" spans="1:5" x14ac:dyDescent="0.25">
      <c r="A1974" s="230">
        <v>17873.719409602101</v>
      </c>
      <c r="B1974" s="230">
        <v>1.21829930283466</v>
      </c>
      <c r="C1974" s="230">
        <v>1.7318761565304599</v>
      </c>
      <c r="D1974" s="230">
        <v>1.0771258198551099</v>
      </c>
      <c r="E1974" s="230">
        <v>1.36682948558845</v>
      </c>
    </row>
    <row r="1975" spans="1:5" x14ac:dyDescent="0.25">
      <c r="A1975" s="230">
        <v>17879.777529009902</v>
      </c>
      <c r="B1975" s="230">
        <v>1.0899492533460899</v>
      </c>
      <c r="C1975" s="230">
        <v>1.7318987468935501</v>
      </c>
      <c r="D1975" s="230">
        <v>1.07705313626697</v>
      </c>
      <c r="E1975" s="230">
        <v>1.3660291304763901</v>
      </c>
    </row>
    <row r="1976" spans="1:5" x14ac:dyDescent="0.25">
      <c r="A1976" s="230">
        <v>17883.781417984399</v>
      </c>
      <c r="B1976" s="230">
        <v>1.33397687463082</v>
      </c>
      <c r="C1976" s="230">
        <v>1.73191369771165</v>
      </c>
      <c r="D1976" s="230">
        <v>1.0770044385648201</v>
      </c>
      <c r="E1976" s="230">
        <v>1.3655000025074699</v>
      </c>
    </row>
    <row r="1977" spans="1:5" x14ac:dyDescent="0.25">
      <c r="A1977" s="230">
        <v>17884.207743515399</v>
      </c>
      <c r="B1977" s="230">
        <v>1.38284585022286</v>
      </c>
      <c r="C1977" s="230">
        <v>1.7319152896427701</v>
      </c>
      <c r="D1977" s="230">
        <v>1.07699925333769</v>
      </c>
      <c r="E1977" s="230">
        <v>1.3654436546139099</v>
      </c>
    </row>
    <row r="1978" spans="1:5" x14ac:dyDescent="0.25">
      <c r="A1978" s="230">
        <v>17886.789595922899</v>
      </c>
      <c r="B1978" s="230">
        <v>1.3044868091286701</v>
      </c>
      <c r="C1978" s="230">
        <v>1.73192493490871</v>
      </c>
      <c r="D1978" s="230">
        <v>1.0769678512982399</v>
      </c>
      <c r="E1978" s="230">
        <v>1.36510237498002</v>
      </c>
    </row>
    <row r="1979" spans="1:5" x14ac:dyDescent="0.25">
      <c r="A1979" s="230">
        <v>17887.084278437102</v>
      </c>
      <c r="B1979" s="230">
        <v>1.1262685561764401</v>
      </c>
      <c r="C1979" s="230">
        <v>1.7319260435047099</v>
      </c>
      <c r="D1979" s="230">
        <v>1.0769642671925399</v>
      </c>
      <c r="E1979" s="230">
        <v>1.36506342266026</v>
      </c>
    </row>
    <row r="1980" spans="1:5" x14ac:dyDescent="0.25">
      <c r="A1980" s="230">
        <v>17888.964435308801</v>
      </c>
      <c r="B1980" s="230">
        <v>1.7018857974816299</v>
      </c>
      <c r="C1980" s="230">
        <v>1.73193311665734</v>
      </c>
      <c r="D1980" s="230">
        <v>1.0769413995955801</v>
      </c>
      <c r="E1980" s="230">
        <v>1.3648148570165499</v>
      </c>
    </row>
    <row r="1981" spans="1:5" x14ac:dyDescent="0.25">
      <c r="A1981" s="230">
        <v>17891.138808048101</v>
      </c>
      <c r="B1981" s="230">
        <v>1.6591997567425101</v>
      </c>
      <c r="C1981" s="230">
        <v>1.7319413151999801</v>
      </c>
      <c r="D1981" s="230">
        <v>1.0769149364185799</v>
      </c>
      <c r="E1981" s="230">
        <v>1.36452735791964</v>
      </c>
    </row>
    <row r="1982" spans="1:5" x14ac:dyDescent="0.25">
      <c r="A1982" s="230">
        <v>17892.5588604681</v>
      </c>
      <c r="B1982" s="230">
        <v>1.1794780412480901</v>
      </c>
      <c r="C1982" s="230">
        <v>1.7319466875406</v>
      </c>
      <c r="D1982" s="230">
        <v>1.0768973444286201</v>
      </c>
      <c r="E1982" s="230">
        <v>1.3643395926769</v>
      </c>
    </row>
    <row r="1983" spans="1:5" x14ac:dyDescent="0.25">
      <c r="A1983" s="230">
        <v>17894.874522473801</v>
      </c>
      <c r="B1983" s="230">
        <v>3.1510249965709201</v>
      </c>
      <c r="C1983" s="230">
        <v>1.7319554481503201</v>
      </c>
      <c r="D1983" s="230">
        <v>1.07686861002698</v>
      </c>
      <c r="E1983" s="230">
        <v>1.3640333541821199</v>
      </c>
    </row>
    <row r="1984" spans="1:5" x14ac:dyDescent="0.25">
      <c r="A1984" s="230">
        <v>17898.626872682002</v>
      </c>
      <c r="B1984" s="230">
        <v>3.4492928280416701</v>
      </c>
      <c r="C1984" s="230">
        <v>1.73196969116195</v>
      </c>
      <c r="D1984" s="230">
        <v>1.0768216321032</v>
      </c>
      <c r="E1984" s="230">
        <v>1.36353701133757</v>
      </c>
    </row>
    <row r="1985" spans="1:5" x14ac:dyDescent="0.25">
      <c r="A1985" s="230">
        <v>17902.286103820999</v>
      </c>
      <c r="B1985" s="230">
        <v>1.22598831221687</v>
      </c>
      <c r="C1985" s="230">
        <v>1.73198364554099</v>
      </c>
      <c r="D1985" s="230">
        <v>1.0767755660701901</v>
      </c>
      <c r="E1985" s="230">
        <v>1.3630529281100601</v>
      </c>
    </row>
    <row r="1986" spans="1:5" x14ac:dyDescent="0.25">
      <c r="A1986" s="230">
        <v>17906.696590391399</v>
      </c>
      <c r="B1986" s="230">
        <v>5.0810534524534203</v>
      </c>
      <c r="C1986" s="230">
        <v>1.7320005668435701</v>
      </c>
      <c r="D1986" s="230">
        <v>1.0767195432564201</v>
      </c>
      <c r="E1986" s="230">
        <v>1.36246930225926</v>
      </c>
    </row>
    <row r="1987" spans="1:5" x14ac:dyDescent="0.25">
      <c r="A1987" s="230">
        <v>17908.779129174101</v>
      </c>
      <c r="B1987" s="230">
        <v>1.4112767036351399</v>
      </c>
      <c r="C1987" s="230">
        <v>1.73200857213004</v>
      </c>
      <c r="D1987" s="230">
        <v>1.0766929057019501</v>
      </c>
      <c r="E1987" s="230">
        <v>1.3621936771838501</v>
      </c>
    </row>
    <row r="1988" spans="1:5" x14ac:dyDescent="0.25">
      <c r="A1988" s="230">
        <v>17911.505156614901</v>
      </c>
      <c r="B1988" s="230">
        <v>1.1320757259824801</v>
      </c>
      <c r="C1988" s="230">
        <v>1.7320190509891999</v>
      </c>
      <c r="D1988" s="230">
        <v>1.0766576366082301</v>
      </c>
      <c r="E1988" s="230">
        <v>1.3618328388583001</v>
      </c>
    </row>
    <row r="1989" spans="1:5" x14ac:dyDescent="0.25">
      <c r="A1989" s="230">
        <v>17918.2390637026</v>
      </c>
      <c r="B1989" s="230">
        <v>1.4888509586952601</v>
      </c>
      <c r="C1989" s="230">
        <v>1.7320450552605999</v>
      </c>
      <c r="D1989" s="230">
        <v>1.07657049085612</v>
      </c>
      <c r="E1989" s="230">
        <v>1.36094123916689</v>
      </c>
    </row>
    <row r="1990" spans="1:5" x14ac:dyDescent="0.25">
      <c r="A1990" s="230">
        <v>17918.2642816115</v>
      </c>
      <c r="B1990" s="230">
        <v>1.6962609450253501</v>
      </c>
      <c r="C1990" s="230">
        <v>1.7320451531393</v>
      </c>
      <c r="D1990" s="230">
        <v>1.07657016064247</v>
      </c>
      <c r="E1990" s="230">
        <v>1.36093790020193</v>
      </c>
    </row>
    <row r="1991" spans="1:5" x14ac:dyDescent="0.25">
      <c r="A1991" s="230">
        <v>17919.131022589299</v>
      </c>
      <c r="B1991" s="230">
        <v>1.1667799192030199</v>
      </c>
      <c r="C1991" s="230">
        <v>1.73204852470801</v>
      </c>
      <c r="D1991" s="230">
        <v>1.0765588111802</v>
      </c>
      <c r="E1991" s="230">
        <v>1.3608231397844901</v>
      </c>
    </row>
    <row r="1992" spans="1:5" x14ac:dyDescent="0.25">
      <c r="A1992" s="230">
        <v>17923.281627783301</v>
      </c>
      <c r="B1992" s="230">
        <v>1.14632945537376</v>
      </c>
      <c r="C1992" s="230">
        <v>1.7320646975242999</v>
      </c>
      <c r="D1992" s="230">
        <v>1.0765041967061799</v>
      </c>
      <c r="E1992" s="230">
        <v>1.36027341091071</v>
      </c>
    </row>
    <row r="1993" spans="1:5" x14ac:dyDescent="0.25">
      <c r="A1993" s="230">
        <v>17945.035996627401</v>
      </c>
      <c r="B1993" s="230">
        <v>1.2123049547534199</v>
      </c>
      <c r="C1993" s="230">
        <v>1.7321504906870799</v>
      </c>
      <c r="D1993" s="230">
        <v>1.0762100085062001</v>
      </c>
      <c r="E1993" s="230">
        <v>1.35739026887575</v>
      </c>
    </row>
    <row r="1994" spans="1:5" x14ac:dyDescent="0.25">
      <c r="A1994" s="230">
        <v>17949.132056341801</v>
      </c>
      <c r="B1994" s="230">
        <v>1.1794933105757901</v>
      </c>
      <c r="C1994" s="230">
        <v>1.73216686632478</v>
      </c>
      <c r="D1994" s="230">
        <v>1.07615340575853</v>
      </c>
      <c r="E1994" s="230">
        <v>1.3568470736451399</v>
      </c>
    </row>
    <row r="1995" spans="1:5" x14ac:dyDescent="0.25">
      <c r="A1995" s="230">
        <v>17955.800286142301</v>
      </c>
      <c r="B1995" s="230">
        <v>1.2514939509051799</v>
      </c>
      <c r="C1995" s="230">
        <v>1.7321936958514901</v>
      </c>
      <c r="D1995" s="230">
        <v>1.0760612586329701</v>
      </c>
      <c r="E1995" s="230">
        <v>1.3559625409268401</v>
      </c>
    </row>
    <row r="1996" spans="1:5" x14ac:dyDescent="0.25">
      <c r="A1996" s="230">
        <v>17958.242018176399</v>
      </c>
      <c r="B1996" s="230">
        <v>1.13122189159875</v>
      </c>
      <c r="C1996" s="230">
        <v>1.7322035201252199</v>
      </c>
      <c r="D1996" s="230">
        <v>1.07602683902586</v>
      </c>
      <c r="E1996" s="230">
        <v>1.35563859969746</v>
      </c>
    </row>
    <row r="1997" spans="1:5" x14ac:dyDescent="0.25">
      <c r="A1997" s="230">
        <v>17960.815443375501</v>
      </c>
      <c r="B1997" s="230">
        <v>1.5460202455507499</v>
      </c>
      <c r="C1997" s="230">
        <v>1.7322138763263</v>
      </c>
      <c r="D1997" s="230">
        <v>1.07599054021616</v>
      </c>
      <c r="E1997" s="230">
        <v>1.3552971352710199</v>
      </c>
    </row>
    <row r="1998" spans="1:5" x14ac:dyDescent="0.25">
      <c r="A1998" s="230">
        <v>17969.105937467299</v>
      </c>
      <c r="B1998" s="230">
        <v>2.0968347521284101</v>
      </c>
      <c r="C1998" s="230">
        <v>1.7322475887180699</v>
      </c>
      <c r="D1998" s="230">
        <v>1.07587228727165</v>
      </c>
      <c r="E1998" s="230">
        <v>1.35419675440809</v>
      </c>
    </row>
    <row r="1999" spans="1:5" x14ac:dyDescent="0.25">
      <c r="A1999" s="230">
        <v>17972.014293179702</v>
      </c>
      <c r="B1999" s="230">
        <v>1.3165536452713</v>
      </c>
      <c r="C1999" s="230">
        <v>1.7322594745626101</v>
      </c>
      <c r="D1999" s="230">
        <v>1.07583019304453</v>
      </c>
      <c r="E1999" s="230">
        <v>1.3538107341138601</v>
      </c>
    </row>
    <row r="2000" spans="1:5" x14ac:dyDescent="0.25">
      <c r="A2000" s="230">
        <v>17972.262551586002</v>
      </c>
      <c r="B2000" s="230">
        <v>1.12647586961465</v>
      </c>
      <c r="C2000" s="230">
        <v>1.73226048914305</v>
      </c>
      <c r="D2000" s="230">
        <v>1.07582659986448</v>
      </c>
      <c r="E2000" s="230">
        <v>1.35377777533329</v>
      </c>
    </row>
    <row r="2001" spans="1:5" x14ac:dyDescent="0.25">
      <c r="A2001" s="230">
        <v>17976.998683869599</v>
      </c>
      <c r="B2001" s="230">
        <v>1.6085376112538801</v>
      </c>
      <c r="C2001" s="230">
        <v>1.7322799202455801</v>
      </c>
      <c r="D2001" s="230">
        <v>1.07575805122472</v>
      </c>
      <c r="E2001" s="230">
        <v>1.3531489377811701</v>
      </c>
    </row>
    <row r="2002" spans="1:5" x14ac:dyDescent="0.25">
      <c r="A2002" s="230">
        <v>17977.3716279209</v>
      </c>
      <c r="B2002" s="230">
        <v>1.1315388245228799</v>
      </c>
      <c r="C2002" s="230">
        <v>1.73228145851631</v>
      </c>
      <c r="D2002" s="230">
        <v>1.0757526534009501</v>
      </c>
      <c r="E2002" s="230">
        <v>1.3530994201131099</v>
      </c>
    </row>
    <row r="2003" spans="1:5" x14ac:dyDescent="0.25">
      <c r="A2003" s="230">
        <v>17977.507677405702</v>
      </c>
      <c r="B2003" s="230">
        <v>1.0812556067641099</v>
      </c>
      <c r="C2003" s="230">
        <v>1.7322820196753901</v>
      </c>
      <c r="D2003" s="230">
        <v>1.07575068428215</v>
      </c>
      <c r="E2003" s="230">
        <v>1.3530813542856099</v>
      </c>
    </row>
    <row r="2004" spans="1:5" x14ac:dyDescent="0.25">
      <c r="A2004" s="230">
        <v>17982.471426425898</v>
      </c>
      <c r="B2004" s="230">
        <v>1.09499962114488</v>
      </c>
      <c r="C2004" s="230">
        <v>1.73230249349659</v>
      </c>
      <c r="D2004" s="230">
        <v>1.0756780631223299</v>
      </c>
      <c r="E2004" s="230">
        <v>1.35242215778607</v>
      </c>
    </row>
    <row r="2005" spans="1:5" x14ac:dyDescent="0.25">
      <c r="A2005" s="230">
        <v>17983.302250947901</v>
      </c>
      <c r="B2005" s="230">
        <v>1.11410519590938</v>
      </c>
      <c r="C2005" s="230">
        <v>1.73230592653954</v>
      </c>
      <c r="D2005" s="230">
        <v>1.0756658394669201</v>
      </c>
      <c r="E2005" s="230">
        <v>1.35231180990446</v>
      </c>
    </row>
    <row r="2006" spans="1:5" x14ac:dyDescent="0.25">
      <c r="A2006" s="230">
        <v>17984.376429867501</v>
      </c>
      <c r="B2006" s="230">
        <v>1.65828444820675</v>
      </c>
      <c r="C2006" s="230">
        <v>1.73231037285028</v>
      </c>
      <c r="D2006" s="230">
        <v>1.0756500354161</v>
      </c>
      <c r="E2006" s="230">
        <v>1.35216913435629</v>
      </c>
    </row>
    <row r="2007" spans="1:5" x14ac:dyDescent="0.25">
      <c r="A2007" s="230">
        <v>17984.468073774799</v>
      </c>
      <c r="B2007" s="230">
        <v>0.96103341279674104</v>
      </c>
      <c r="C2007" s="230">
        <v>1.73231075330611</v>
      </c>
      <c r="D2007" s="230">
        <v>1.0756486870886099</v>
      </c>
      <c r="E2007" s="230">
        <v>1.3521569619476901</v>
      </c>
    </row>
    <row r="2008" spans="1:5" x14ac:dyDescent="0.25">
      <c r="A2008" s="230">
        <v>17987.117274015</v>
      </c>
      <c r="B2008" s="230">
        <v>1.53019372324303</v>
      </c>
      <c r="C2008" s="230">
        <v>1.73232175134944</v>
      </c>
      <c r="D2008" s="230">
        <v>1.07560954138748</v>
      </c>
      <c r="E2008" s="230">
        <v>1.35180506315086</v>
      </c>
    </row>
    <row r="2009" spans="1:5" x14ac:dyDescent="0.25">
      <c r="A2009" s="230">
        <v>17987.508523120701</v>
      </c>
      <c r="B2009" s="230">
        <v>1.12123242714175</v>
      </c>
      <c r="C2009" s="230">
        <v>1.73232337560364</v>
      </c>
      <c r="D2009" s="230">
        <v>1.0756037486354</v>
      </c>
      <c r="E2009" s="230">
        <v>1.3517530896155201</v>
      </c>
    </row>
    <row r="2010" spans="1:5" x14ac:dyDescent="0.25">
      <c r="A2010" s="230">
        <v>17989.0408988337</v>
      </c>
      <c r="B2010" s="230">
        <v>1.7513791442906199</v>
      </c>
      <c r="C2010" s="230">
        <v>1.73232973719693</v>
      </c>
      <c r="D2010" s="230">
        <v>1.0755810091348901</v>
      </c>
      <c r="E2010" s="230">
        <v>1.3515495124303101</v>
      </c>
    </row>
    <row r="2011" spans="1:5" x14ac:dyDescent="0.25">
      <c r="A2011" s="230">
        <v>17991.675660559999</v>
      </c>
      <c r="B2011" s="230">
        <v>1.1601361312192999</v>
      </c>
      <c r="C2011" s="230">
        <v>1.73234072629318</v>
      </c>
      <c r="D2011" s="230">
        <v>1.07554180813953</v>
      </c>
      <c r="E2011" s="230">
        <v>1.3511994791663799</v>
      </c>
    </row>
    <row r="2012" spans="1:5" x14ac:dyDescent="0.25">
      <c r="A2012" s="230">
        <v>17991.8251606702</v>
      </c>
      <c r="B2012" s="230">
        <v>1.3484131630654601</v>
      </c>
      <c r="C2012" s="230">
        <v>1.7323413498300599</v>
      </c>
      <c r="D2012" s="230">
        <v>1.0755395742945599</v>
      </c>
      <c r="E2012" s="230">
        <v>1.3511796163627301</v>
      </c>
    </row>
    <row r="2013" spans="1:5" x14ac:dyDescent="0.25">
      <c r="A2013" s="230">
        <v>17992.820769135498</v>
      </c>
      <c r="B2013" s="230">
        <v>0.92210968332426801</v>
      </c>
      <c r="C2013" s="230">
        <v>1.73234550232596</v>
      </c>
      <c r="D2013" s="230">
        <v>1.0755246978175299</v>
      </c>
      <c r="E2013" s="230">
        <v>1.35104733478808</v>
      </c>
    </row>
    <row r="2014" spans="1:5" x14ac:dyDescent="0.25">
      <c r="A2014" s="230">
        <v>17995.430311067699</v>
      </c>
      <c r="B2014" s="230">
        <v>1.1655800404979599</v>
      </c>
      <c r="C2014" s="230">
        <v>1.73235642227622</v>
      </c>
      <c r="D2014" s="230">
        <v>1.0754856012611</v>
      </c>
      <c r="E2014" s="230">
        <v>1.3507005947905599</v>
      </c>
    </row>
    <row r="2015" spans="1:5" x14ac:dyDescent="0.25">
      <c r="A2015" s="230">
        <v>18003.0110452968</v>
      </c>
      <c r="B2015" s="230">
        <v>1.6448414798800199</v>
      </c>
      <c r="C2015" s="230">
        <v>1.73238825391493</v>
      </c>
      <c r="D2015" s="230">
        <v>1.0753712126591599</v>
      </c>
      <c r="E2015" s="230">
        <v>1.3496931081736701</v>
      </c>
    </row>
    <row r="2016" spans="1:5" x14ac:dyDescent="0.25">
      <c r="A2016" s="230">
        <v>18005.864741294699</v>
      </c>
      <c r="B2016" s="230">
        <v>1.25776263297113</v>
      </c>
      <c r="C2016" s="230">
        <v>1.73240029664008</v>
      </c>
      <c r="D2016" s="230">
        <v>1.0753277001155801</v>
      </c>
      <c r="E2016" s="230">
        <v>1.34931380552997</v>
      </c>
    </row>
    <row r="2017" spans="1:5" x14ac:dyDescent="0.25">
      <c r="A2017" s="230">
        <v>18006.349245723901</v>
      </c>
      <c r="B2017" s="230">
        <v>1.1282577423257401</v>
      </c>
      <c r="C2017" s="230">
        <v>1.73240234657721</v>
      </c>
      <c r="D2017" s="230">
        <v>1.0753203124961199</v>
      </c>
      <c r="E2017" s="230">
        <v>1.3492494010570799</v>
      </c>
    </row>
    <row r="2018" spans="1:5" x14ac:dyDescent="0.25">
      <c r="A2018" s="230">
        <v>18007.701459208001</v>
      </c>
      <c r="B2018" s="230">
        <v>1.8493091958622101</v>
      </c>
      <c r="C2018" s="230">
        <v>1.7324080677893601</v>
      </c>
      <c r="D2018" s="230">
        <v>1.0752996942353801</v>
      </c>
      <c r="E2018" s="230">
        <v>1.3490696438040199</v>
      </c>
    </row>
    <row r="2019" spans="1:5" x14ac:dyDescent="0.25">
      <c r="A2019" s="230">
        <v>18008.769739649699</v>
      </c>
      <c r="B2019" s="230">
        <v>1.39582040458306</v>
      </c>
      <c r="C2019" s="230">
        <v>1.73241259567008</v>
      </c>
      <c r="D2019" s="230">
        <v>1.07528337784046</v>
      </c>
      <c r="E2019" s="230">
        <v>1.3489276278082201</v>
      </c>
    </row>
    <row r="2020" spans="1:5" x14ac:dyDescent="0.25">
      <c r="A2020" s="230">
        <v>18010.642496576402</v>
      </c>
      <c r="B2020" s="230">
        <v>0.76384596992313802</v>
      </c>
      <c r="C2020" s="230">
        <v>1.7324205405764499</v>
      </c>
      <c r="D2020" s="230">
        <v>1.07525465538965</v>
      </c>
      <c r="E2020" s="230">
        <v>1.34867864427707</v>
      </c>
    </row>
    <row r="2021" spans="1:5" x14ac:dyDescent="0.25">
      <c r="A2021" s="230">
        <v>18014.390523959199</v>
      </c>
      <c r="B2021" s="230">
        <v>1.17793272277174</v>
      </c>
      <c r="C2021" s="230">
        <v>1.7324364845160001</v>
      </c>
      <c r="D2021" s="230">
        <v>1.0751967070606701</v>
      </c>
      <c r="E2021" s="230">
        <v>1.3481803168390201</v>
      </c>
    </row>
    <row r="2022" spans="1:5" x14ac:dyDescent="0.25">
      <c r="A2022" s="230">
        <v>18017.753629218601</v>
      </c>
      <c r="B2022" s="230">
        <v>0.98366582456468299</v>
      </c>
      <c r="C2022" s="230">
        <v>1.7324508410650199</v>
      </c>
      <c r="D2022" s="230">
        <v>1.0751447100206</v>
      </c>
      <c r="E2022" s="230">
        <v>1.34773310970366</v>
      </c>
    </row>
    <row r="2023" spans="1:5" x14ac:dyDescent="0.25">
      <c r="A2023" s="230">
        <v>18020.348353651301</v>
      </c>
      <c r="B2023" s="230">
        <v>3.3089098698793298</v>
      </c>
      <c r="C2023" s="230">
        <v>1.7324619401449499</v>
      </c>
      <c r="D2023" s="230">
        <v>1.07510438793685</v>
      </c>
      <c r="E2023" s="230">
        <v>1.34738802348502</v>
      </c>
    </row>
    <row r="2024" spans="1:5" x14ac:dyDescent="0.25">
      <c r="A2024" s="230">
        <v>18021.785172970998</v>
      </c>
      <c r="B2024" s="230">
        <v>0.85313796268022801</v>
      </c>
      <c r="C2024" s="230">
        <v>1.7324681007701199</v>
      </c>
      <c r="D2024" s="230">
        <v>1.0750819265590099</v>
      </c>
      <c r="E2024" s="230">
        <v>1.3471969332329301</v>
      </c>
    </row>
    <row r="2025" spans="1:5" x14ac:dyDescent="0.25">
      <c r="A2025" s="230">
        <v>18028.756163860799</v>
      </c>
      <c r="B2025" s="230">
        <v>1.0627450766867299</v>
      </c>
      <c r="C2025" s="230">
        <v>1.73249812924519</v>
      </c>
      <c r="D2025" s="230">
        <v>1.0749725989155601</v>
      </c>
      <c r="E2025" s="230">
        <v>1.3462697240428001</v>
      </c>
    </row>
    <row r="2026" spans="1:5" x14ac:dyDescent="0.25">
      <c r="A2026" s="230">
        <v>18030.393595013298</v>
      </c>
      <c r="B2026" s="230">
        <v>1.61186941698759</v>
      </c>
      <c r="C2026" s="230">
        <v>1.7325051826987501</v>
      </c>
      <c r="D2026" s="230">
        <v>1.0749467276998099</v>
      </c>
      <c r="E2026" s="230">
        <v>1.3460518876029599</v>
      </c>
    </row>
    <row r="2027" spans="1:5" x14ac:dyDescent="0.25">
      <c r="A2027" s="230">
        <v>18038.773016400501</v>
      </c>
      <c r="B2027" s="230">
        <v>1.0598661964684299</v>
      </c>
      <c r="C2027" s="230">
        <v>1.73254157866499</v>
      </c>
      <c r="D2027" s="230">
        <v>1.0748132978610001</v>
      </c>
      <c r="E2027" s="230">
        <v>1.3449370228870701</v>
      </c>
    </row>
    <row r="2028" spans="1:5" x14ac:dyDescent="0.25">
      <c r="A2028" s="230">
        <v>18041.624180574199</v>
      </c>
      <c r="B2028" s="230">
        <v>1.4216293421470201</v>
      </c>
      <c r="C2028" s="230">
        <v>1.73255401275738</v>
      </c>
      <c r="D2028" s="230">
        <v>1.07476769923385</v>
      </c>
      <c r="E2028" s="230">
        <v>1.3445576155254699</v>
      </c>
    </row>
    <row r="2029" spans="1:5" x14ac:dyDescent="0.25">
      <c r="A2029" s="230">
        <v>18042.343451395402</v>
      </c>
      <c r="B2029" s="230">
        <v>1.4947447972452099</v>
      </c>
      <c r="C2029" s="230">
        <v>1.7325571495391601</v>
      </c>
      <c r="D2029" s="230">
        <v>1.0747561318507299</v>
      </c>
      <c r="E2029" s="230">
        <v>1.3444619008174501</v>
      </c>
    </row>
    <row r="2030" spans="1:5" x14ac:dyDescent="0.25">
      <c r="A2030" s="230">
        <v>18045.141124763799</v>
      </c>
      <c r="B2030" s="230">
        <v>1.16250954187505</v>
      </c>
      <c r="C2030" s="230">
        <v>1.7325693965487099</v>
      </c>
      <c r="D2030" s="230">
        <v>1.0747110268200899</v>
      </c>
      <c r="E2030" s="230">
        <v>1.3440895792155501</v>
      </c>
    </row>
    <row r="2031" spans="1:5" x14ac:dyDescent="0.25">
      <c r="A2031" s="230">
        <v>18045.772722615398</v>
      </c>
      <c r="B2031" s="230">
        <v>2.2473538531276001</v>
      </c>
      <c r="C2031" s="230">
        <v>1.7325721636117799</v>
      </c>
      <c r="D2031" s="230">
        <v>1.07470082928635</v>
      </c>
      <c r="E2031" s="230">
        <v>1.34400551914002</v>
      </c>
    </row>
    <row r="2032" spans="1:5" x14ac:dyDescent="0.25">
      <c r="A2032" s="230">
        <v>18047.232102813399</v>
      </c>
      <c r="B2032" s="230">
        <v>1.18711194778478</v>
      </c>
      <c r="C2032" s="230">
        <v>1.73257857886236</v>
      </c>
      <c r="D2032" s="230">
        <v>1.0746772393567301</v>
      </c>
      <c r="E2032" s="230">
        <v>1.3438112885717</v>
      </c>
    </row>
    <row r="2033" spans="1:5" x14ac:dyDescent="0.25">
      <c r="A2033" s="230">
        <v>18050.1554658885</v>
      </c>
      <c r="B2033" s="230">
        <v>1.9924858101981999</v>
      </c>
      <c r="C2033" s="230">
        <v>1.7325914295963201</v>
      </c>
      <c r="D2033" s="230">
        <v>1.0746297679880901</v>
      </c>
      <c r="E2033" s="230">
        <v>1.3434221897368701</v>
      </c>
    </row>
    <row r="2034" spans="1:5" x14ac:dyDescent="0.25">
      <c r="A2034" s="230">
        <v>18050.9545005008</v>
      </c>
      <c r="B2034" s="230">
        <v>1.15711168224417</v>
      </c>
      <c r="C2034" s="230">
        <v>1.73259494519698</v>
      </c>
      <c r="D2034" s="230">
        <v>1.0746167733285901</v>
      </c>
      <c r="E2034" s="230">
        <v>1.3433158334270801</v>
      </c>
    </row>
    <row r="2035" spans="1:5" x14ac:dyDescent="0.25">
      <c r="A2035" s="230">
        <v>18051.542844784599</v>
      </c>
      <c r="B2035" s="230">
        <v>1.3358090927906701</v>
      </c>
      <c r="C2035" s="230">
        <v>1.73259754218941</v>
      </c>
      <c r="D2035" s="230">
        <v>1.07460720511525</v>
      </c>
      <c r="E2035" s="230">
        <v>1.3432375199050699</v>
      </c>
    </row>
    <row r="2036" spans="1:5" x14ac:dyDescent="0.25">
      <c r="A2036" s="230">
        <v>18051.920640582499</v>
      </c>
      <c r="B2036" s="230">
        <v>0.501622599479012</v>
      </c>
      <c r="C2036" s="230">
        <v>1.7325992098062399</v>
      </c>
      <c r="D2036" s="230">
        <v>1.0746010610412899</v>
      </c>
      <c r="E2036" s="230">
        <v>1.3431872284664801</v>
      </c>
    </row>
    <row r="2037" spans="1:5" x14ac:dyDescent="0.25">
      <c r="A2037" s="230">
        <v>18061.5125683757</v>
      </c>
      <c r="B2037" s="230">
        <v>1.1122525706376301</v>
      </c>
      <c r="C2037" s="230">
        <v>1.73264173411224</v>
      </c>
      <c r="D2037" s="230">
        <v>1.0744436957629999</v>
      </c>
      <c r="E2037" s="230">
        <v>1.3419102965671801</v>
      </c>
    </row>
    <row r="2038" spans="1:5" x14ac:dyDescent="0.25">
      <c r="A2038" s="230">
        <v>18065.696566978499</v>
      </c>
      <c r="B2038" s="230">
        <v>0.88564872377694404</v>
      </c>
      <c r="C2038" s="230">
        <v>1.7326603729785099</v>
      </c>
      <c r="D2038" s="230">
        <v>1.07437455069188</v>
      </c>
      <c r="E2038" s="230">
        <v>1.3413532063368701</v>
      </c>
    </row>
    <row r="2039" spans="1:5" x14ac:dyDescent="0.25">
      <c r="A2039" s="230">
        <v>18067.265638219</v>
      </c>
      <c r="B2039" s="230">
        <v>1.10804756330638</v>
      </c>
      <c r="C2039" s="230">
        <v>1.73266736287306</v>
      </c>
      <c r="D2039" s="230">
        <v>1.07434833009154</v>
      </c>
      <c r="E2039" s="230">
        <v>1.34114427740114</v>
      </c>
    </row>
    <row r="2040" spans="1:5" x14ac:dyDescent="0.25">
      <c r="A2040" s="230">
        <v>18076.731803183498</v>
      </c>
      <c r="B2040" s="230">
        <v>0.98058853577858196</v>
      </c>
      <c r="C2040" s="230">
        <v>1.7327099020046699</v>
      </c>
      <c r="D2040" s="230">
        <v>1.0741901419087201</v>
      </c>
      <c r="E2040" s="230">
        <v>1.3398836510957399</v>
      </c>
    </row>
    <row r="2041" spans="1:5" x14ac:dyDescent="0.25">
      <c r="A2041" s="230">
        <v>18084.232961864502</v>
      </c>
      <c r="B2041" s="230">
        <v>1.5107747392744799</v>
      </c>
      <c r="C2041" s="230">
        <v>1.73274379364814</v>
      </c>
      <c r="D2041" s="230">
        <v>1.07406329777501</v>
      </c>
      <c r="E2041" s="230">
        <v>1.3388845451912299</v>
      </c>
    </row>
    <row r="2042" spans="1:5" x14ac:dyDescent="0.25">
      <c r="A2042" s="230">
        <v>18086.234007441199</v>
      </c>
      <c r="B2042" s="230">
        <v>1.1575881240046999</v>
      </c>
      <c r="C2042" s="230">
        <v>1.7327528975955999</v>
      </c>
      <c r="D2042" s="230">
        <v>1.0740292659742401</v>
      </c>
      <c r="E2042" s="230">
        <v>1.33861799657673</v>
      </c>
    </row>
    <row r="2043" spans="1:5" x14ac:dyDescent="0.25">
      <c r="A2043" s="230">
        <v>18088.408485958898</v>
      </c>
      <c r="B2043" s="230">
        <v>1.12307662908366</v>
      </c>
      <c r="C2043" s="230">
        <v>1.73276280246159</v>
      </c>
      <c r="D2043" s="230">
        <v>1.0739921417793701</v>
      </c>
      <c r="E2043" s="230">
        <v>1.3383283330639699</v>
      </c>
    </row>
    <row r="2044" spans="1:5" x14ac:dyDescent="0.25">
      <c r="A2044" s="230">
        <v>18091.200490976698</v>
      </c>
      <c r="B2044" s="230">
        <v>0.92453623666759499</v>
      </c>
      <c r="C2044" s="230">
        <v>1.73277552019384</v>
      </c>
      <c r="D2044" s="230">
        <v>1.0739444747468001</v>
      </c>
      <c r="E2044" s="230">
        <v>1.33795638422804</v>
      </c>
    </row>
    <row r="2045" spans="1:5" x14ac:dyDescent="0.25">
      <c r="A2045" s="230">
        <v>18091.3799151823</v>
      </c>
      <c r="B2045" s="230">
        <v>1.78905154295501</v>
      </c>
      <c r="C2045" s="230">
        <v>1.7327763374806999</v>
      </c>
      <c r="D2045" s="230">
        <v>1.0739414001310099</v>
      </c>
      <c r="E2045" s="230">
        <v>1.33793248146855</v>
      </c>
    </row>
    <row r="2046" spans="1:5" x14ac:dyDescent="0.25">
      <c r="A2046" s="230">
        <v>18092.606463292399</v>
      </c>
      <c r="B2046" s="230">
        <v>1.6436117580028899</v>
      </c>
      <c r="C2046" s="230">
        <v>1.7327819431189899</v>
      </c>
      <c r="D2046" s="230">
        <v>1.0739203388252601</v>
      </c>
      <c r="E2046" s="230">
        <v>1.33776908163981</v>
      </c>
    </row>
    <row r="2047" spans="1:5" x14ac:dyDescent="0.25">
      <c r="A2047" s="230">
        <v>18095.803098370401</v>
      </c>
      <c r="B2047" s="230">
        <v>0.93378355224269505</v>
      </c>
      <c r="C2047" s="230">
        <v>1.73279658602894</v>
      </c>
      <c r="D2047" s="230">
        <v>1.0738653808946601</v>
      </c>
      <c r="E2047" s="230">
        <v>1.33734321239002</v>
      </c>
    </row>
    <row r="2048" spans="1:5" x14ac:dyDescent="0.25">
      <c r="A2048" s="230">
        <v>18102.321202826701</v>
      </c>
      <c r="B2048" s="230">
        <v>1.4308872450914401</v>
      </c>
      <c r="C2048" s="230">
        <v>1.73282656467291</v>
      </c>
      <c r="D2048" s="230">
        <v>1.0737526967292299</v>
      </c>
      <c r="E2048" s="230">
        <v>1.33647476521363</v>
      </c>
    </row>
    <row r="2049" spans="1:5" x14ac:dyDescent="0.25">
      <c r="A2049" s="230">
        <v>18104.9389270949</v>
      </c>
      <c r="B2049" s="230">
        <v>1.1776242688872101</v>
      </c>
      <c r="C2049" s="230">
        <v>1.73283864029531</v>
      </c>
      <c r="D2049" s="230">
        <v>1.0737071066427599</v>
      </c>
      <c r="E2049" s="230">
        <v>1.3361259661417899</v>
      </c>
    </row>
    <row r="2050" spans="1:5" x14ac:dyDescent="0.25">
      <c r="A2050" s="230">
        <v>18110.985660320599</v>
      </c>
      <c r="B2050" s="230">
        <v>0.46520121224817901</v>
      </c>
      <c r="C2050" s="230">
        <v>1.7328666708804199</v>
      </c>
      <c r="D2050" s="230">
        <v>1.0736015771146601</v>
      </c>
      <c r="E2050" s="230">
        <v>1.3353202194407501</v>
      </c>
    </row>
    <row r="2051" spans="1:5" x14ac:dyDescent="0.25">
      <c r="A2051" s="230">
        <v>18111.1584372631</v>
      </c>
      <c r="B2051" s="230">
        <v>1.38757193245604</v>
      </c>
      <c r="C2051" s="230">
        <v>1.7328674736399301</v>
      </c>
      <c r="D2051" s="230">
        <v>1.0735985385174001</v>
      </c>
      <c r="E2051" s="230">
        <v>1.3352971962506199</v>
      </c>
    </row>
    <row r="2052" spans="1:5" x14ac:dyDescent="0.25">
      <c r="A2052" s="230">
        <v>18112.635804128498</v>
      </c>
      <c r="B2052" s="230">
        <v>1.0957906995461699</v>
      </c>
      <c r="C2052" s="230">
        <v>1.7328743378099301</v>
      </c>
      <c r="D2052" s="230">
        <v>1.0735725563299501</v>
      </c>
      <c r="E2052" s="230">
        <v>1.3351003224520299</v>
      </c>
    </row>
    <row r="2053" spans="1:5" x14ac:dyDescent="0.25">
      <c r="A2053" s="230">
        <v>18114.7985150522</v>
      </c>
      <c r="B2053" s="230">
        <v>2.71973759328377</v>
      </c>
      <c r="C2053" s="230">
        <v>1.7328844058056401</v>
      </c>
      <c r="D2053" s="230">
        <v>1.0735345211188401</v>
      </c>
      <c r="E2053" s="230">
        <v>1.3348121114589699</v>
      </c>
    </row>
    <row r="2054" spans="1:5" x14ac:dyDescent="0.25">
      <c r="A2054" s="230">
        <v>18115.842823507199</v>
      </c>
      <c r="B2054" s="230">
        <v>1.20223662570824</v>
      </c>
      <c r="C2054" s="230">
        <v>1.73288928331726</v>
      </c>
      <c r="D2054" s="230">
        <v>1.07351615505238</v>
      </c>
      <c r="E2054" s="230">
        <v>1.3346729429859301</v>
      </c>
    </row>
    <row r="2055" spans="1:5" x14ac:dyDescent="0.25">
      <c r="A2055" s="230">
        <v>18119.324051353298</v>
      </c>
      <c r="B2055" s="230">
        <v>1.11503187482234</v>
      </c>
      <c r="C2055" s="230"/>
      <c r="D2055" s="230">
        <v>1.07345453101705</v>
      </c>
      <c r="E2055" s="230">
        <v>1.3342090018486701</v>
      </c>
    </row>
    <row r="2056" spans="1:5" x14ac:dyDescent="0.25">
      <c r="A2056" s="230">
        <v>18135.093045039001</v>
      </c>
      <c r="B2056" s="230">
        <v>1.4207229697681201</v>
      </c>
      <c r="C2056" s="230">
        <v>1.73297983649551</v>
      </c>
      <c r="D2056" s="230">
        <v>1.0731732350204199</v>
      </c>
      <c r="E2056" s="230">
        <v>1.33210727901488</v>
      </c>
    </row>
    <row r="2057" spans="1:5" x14ac:dyDescent="0.25">
      <c r="A2057" s="230">
        <v>18136.567329502101</v>
      </c>
      <c r="B2057" s="230">
        <v>0.61601656921421699</v>
      </c>
      <c r="C2057" s="230">
        <v>1.73298684321243</v>
      </c>
      <c r="D2057" s="230">
        <v>1.0731466836714201</v>
      </c>
      <c r="E2057" s="230">
        <v>1.33191076712069</v>
      </c>
    </row>
    <row r="2058" spans="1:5" x14ac:dyDescent="0.25">
      <c r="A2058" s="230">
        <v>18138.340998989301</v>
      </c>
      <c r="B2058" s="230">
        <v>1.3134363964856699</v>
      </c>
      <c r="C2058" s="230">
        <v>1.7329952727932301</v>
      </c>
      <c r="D2058" s="230">
        <v>1.07311466458893</v>
      </c>
      <c r="E2058" s="230">
        <v>1.3316743492791401</v>
      </c>
    </row>
    <row r="2059" spans="1:5" x14ac:dyDescent="0.25">
      <c r="A2059" s="230">
        <v>18139.400404758799</v>
      </c>
      <c r="B2059" s="230">
        <v>2.1905437258251399</v>
      </c>
      <c r="C2059" s="230">
        <v>1.7330003077484999</v>
      </c>
      <c r="D2059" s="230">
        <v>1.0730955247767899</v>
      </c>
      <c r="E2059" s="230">
        <v>1.33153313561715</v>
      </c>
    </row>
    <row r="2060" spans="1:5" x14ac:dyDescent="0.25">
      <c r="A2060" s="230">
        <v>18139.526893699898</v>
      </c>
      <c r="B2060" s="230">
        <v>0.82016172629335604</v>
      </c>
      <c r="C2060" s="230">
        <v>1.7330009089026399</v>
      </c>
      <c r="D2060" s="230">
        <v>1.07309323955743</v>
      </c>
      <c r="E2060" s="230">
        <v>1.33151627484947</v>
      </c>
    </row>
    <row r="2061" spans="1:5" x14ac:dyDescent="0.25">
      <c r="A2061" s="230">
        <v>18140.189541917101</v>
      </c>
      <c r="B2061" s="230">
        <v>1.4017373771106501</v>
      </c>
      <c r="C2061" s="230">
        <v>1.7330040582191999</v>
      </c>
      <c r="D2061" s="230">
        <v>1.0730812013451301</v>
      </c>
      <c r="E2061" s="230">
        <v>1.33142794493271</v>
      </c>
    </row>
    <row r="2062" spans="1:5" x14ac:dyDescent="0.25">
      <c r="A2062" s="230">
        <v>18145.619914927</v>
      </c>
      <c r="B2062" s="230">
        <v>1.06552436328164</v>
      </c>
      <c r="C2062" s="230">
        <v>1.7330299907506499</v>
      </c>
      <c r="D2062" s="230">
        <v>1.0729821668984101</v>
      </c>
      <c r="E2062" s="230">
        <v>1.33070408514785</v>
      </c>
    </row>
    <row r="2063" spans="1:5" x14ac:dyDescent="0.25">
      <c r="A2063" s="230">
        <v>18150.0568354852</v>
      </c>
      <c r="B2063" s="230">
        <v>0.92890072130291701</v>
      </c>
      <c r="C2063" s="230">
        <v>1.7330512606922599</v>
      </c>
      <c r="D2063" s="230">
        <v>1.0729012501783599</v>
      </c>
      <c r="E2063" s="230">
        <v>1.3301126327089701</v>
      </c>
    </row>
    <row r="2064" spans="1:5" x14ac:dyDescent="0.25">
      <c r="A2064" s="230">
        <v>18154.110199326798</v>
      </c>
      <c r="B2064" s="230">
        <v>1.1262924795410101</v>
      </c>
      <c r="C2064" s="230">
        <v>1.73307075594888</v>
      </c>
      <c r="D2064" s="230">
        <v>1.072827328434</v>
      </c>
      <c r="E2064" s="230">
        <v>1.32957229835417</v>
      </c>
    </row>
    <row r="2065" spans="1:5" x14ac:dyDescent="0.25">
      <c r="A2065" s="230">
        <v>18154.465494469499</v>
      </c>
      <c r="B2065" s="230">
        <v>1.20308580118844</v>
      </c>
      <c r="C2065" s="230">
        <v>1.7330724741546399</v>
      </c>
      <c r="D2065" s="230">
        <v>1.0728208488684501</v>
      </c>
      <c r="E2065" s="230">
        <v>1.32952493523843</v>
      </c>
    </row>
    <row r="2066" spans="1:5" x14ac:dyDescent="0.25">
      <c r="A2066" s="230">
        <v>18156.515655008701</v>
      </c>
      <c r="B2066" s="230">
        <v>1.0658400421076399</v>
      </c>
      <c r="C2066" s="230">
        <v>1.7330823902202099</v>
      </c>
      <c r="D2066" s="230">
        <v>1.0727832423543699</v>
      </c>
      <c r="E2066" s="230">
        <v>1.3292516344919501</v>
      </c>
    </row>
    <row r="2067" spans="1:5" x14ac:dyDescent="0.25">
      <c r="A2067" s="230">
        <v>18163.766737457001</v>
      </c>
      <c r="B2067" s="230">
        <v>1.3710575792814199</v>
      </c>
      <c r="C2067" s="230">
        <v>1.7331174883627301</v>
      </c>
      <c r="D2067" s="230">
        <v>1.07264909092772</v>
      </c>
      <c r="E2067" s="230">
        <v>1.3282850006027001</v>
      </c>
    </row>
    <row r="2068" spans="1:5" x14ac:dyDescent="0.25">
      <c r="A2068" s="230">
        <v>18166.944954765499</v>
      </c>
      <c r="B2068" s="230">
        <v>1.1417377306251799</v>
      </c>
      <c r="C2068" s="230">
        <v>1.73313294818026</v>
      </c>
      <c r="D2068" s="230">
        <v>1.07259020448362</v>
      </c>
      <c r="E2068" s="230">
        <v>1.32786131098885</v>
      </c>
    </row>
    <row r="2069" spans="1:5" x14ac:dyDescent="0.25">
      <c r="A2069" s="230">
        <v>18167.832554845001</v>
      </c>
      <c r="B2069" s="230">
        <v>0.82752417432141501</v>
      </c>
      <c r="C2069" s="230">
        <v>1.7331372657375399</v>
      </c>
      <c r="D2069" s="230">
        <v>1.0725737589081901</v>
      </c>
      <c r="E2069" s="230">
        <v>1.32774298416661</v>
      </c>
    </row>
    <row r="2070" spans="1:5" x14ac:dyDescent="0.25">
      <c r="A2070" s="230">
        <v>18168.412905189401</v>
      </c>
      <c r="B2070" s="230">
        <v>1.0523791513032501</v>
      </c>
      <c r="C2070" s="230">
        <v>1.7331400970603901</v>
      </c>
      <c r="D2070" s="230">
        <v>1.0725630060978</v>
      </c>
      <c r="E2070" s="230">
        <v>1.3276656171027399</v>
      </c>
    </row>
    <row r="2071" spans="1:5" x14ac:dyDescent="0.25">
      <c r="A2071" s="230">
        <v>18169.315421770501</v>
      </c>
      <c r="B2071" s="230">
        <v>1.1209324651721999</v>
      </c>
      <c r="C2071" s="230">
        <v>1.7331445025204599</v>
      </c>
      <c r="D2071" s="230">
        <v>1.0725461791509301</v>
      </c>
      <c r="E2071" s="230">
        <v>1.32754530174729</v>
      </c>
    </row>
    <row r="2072" spans="1:5" x14ac:dyDescent="0.25">
      <c r="A2072" s="230">
        <v>18171.0084250197</v>
      </c>
      <c r="B2072" s="230">
        <v>1.9278838116185699</v>
      </c>
      <c r="C2072" s="230">
        <v>1.73315276658824</v>
      </c>
      <c r="D2072" s="230">
        <v>1.0725146133411201</v>
      </c>
      <c r="E2072" s="230">
        <v>1.32731960542067</v>
      </c>
    </row>
    <row r="2073" spans="1:5" x14ac:dyDescent="0.25">
      <c r="A2073" s="230">
        <v>18172.589192370498</v>
      </c>
      <c r="B2073" s="230">
        <v>1.00603903916894</v>
      </c>
      <c r="C2073" s="230">
        <v>1.7331605371423</v>
      </c>
      <c r="D2073" s="230">
        <v>1.07248508145694</v>
      </c>
      <c r="E2073" s="230">
        <v>1.3271088712849</v>
      </c>
    </row>
    <row r="2074" spans="1:5" x14ac:dyDescent="0.25">
      <c r="A2074" s="230">
        <v>18174.539469834701</v>
      </c>
      <c r="B2074" s="230">
        <v>1.31235312556002</v>
      </c>
      <c r="C2074" s="230">
        <v>1.73317012409161</v>
      </c>
      <c r="D2074" s="230">
        <v>1.0724484937424901</v>
      </c>
      <c r="E2074" s="230">
        <v>1.32684887720637</v>
      </c>
    </row>
    <row r="2075" spans="1:5" x14ac:dyDescent="0.25">
      <c r="A2075" s="230">
        <v>18175.5419342079</v>
      </c>
      <c r="B2075" s="230">
        <v>1.0722702943095901</v>
      </c>
      <c r="C2075" s="230">
        <v>1.7331750518905</v>
      </c>
      <c r="D2075" s="230">
        <v>1.0724296760434</v>
      </c>
      <c r="E2075" s="230">
        <v>1.32671523737918</v>
      </c>
    </row>
    <row r="2076" spans="1:5" x14ac:dyDescent="0.25">
      <c r="A2076" s="230">
        <v>18176.357108812801</v>
      </c>
      <c r="B2076" s="230">
        <v>2.62496718052103</v>
      </c>
      <c r="C2076" s="230">
        <v>1.73317905903193</v>
      </c>
      <c r="D2076" s="230">
        <v>1.07241437404283</v>
      </c>
      <c r="E2076" s="230">
        <v>1.3266065654374899</v>
      </c>
    </row>
    <row r="2077" spans="1:5" x14ac:dyDescent="0.25">
      <c r="A2077" s="230">
        <v>18177.539012460398</v>
      </c>
      <c r="B2077" s="230">
        <v>1.25109250069588</v>
      </c>
      <c r="C2077" s="230">
        <v>1.73318486889774</v>
      </c>
      <c r="D2077" s="230">
        <v>1.0723921880103</v>
      </c>
      <c r="E2077" s="230">
        <v>1.32644900449157</v>
      </c>
    </row>
    <row r="2078" spans="1:5" x14ac:dyDescent="0.25">
      <c r="A2078" s="230">
        <v>18179.6578239993</v>
      </c>
      <c r="B2078" s="230">
        <v>1.23207029386714</v>
      </c>
      <c r="C2078" s="230">
        <v>1.7331952843074401</v>
      </c>
      <c r="D2078" s="230">
        <v>1.07235241486821</v>
      </c>
      <c r="E2078" s="230">
        <v>1.32616654369842</v>
      </c>
    </row>
    <row r="2079" spans="1:5" x14ac:dyDescent="0.25">
      <c r="A2079" s="230">
        <v>18180.5968135519</v>
      </c>
      <c r="B2079" s="230">
        <v>0.94497503616963696</v>
      </c>
      <c r="C2079" s="230">
        <v>1.7331999000841301</v>
      </c>
      <c r="D2079" s="230">
        <v>1.07233478868287</v>
      </c>
      <c r="E2079" s="230">
        <v>1.32604136633485</v>
      </c>
    </row>
    <row r="2080" spans="1:5" x14ac:dyDescent="0.25">
      <c r="A2080" s="230">
        <v>18180.722704157299</v>
      </c>
      <c r="B2080" s="230">
        <v>1.0319584970132101</v>
      </c>
      <c r="C2080" s="230">
        <v>1.73320051892266</v>
      </c>
      <c r="D2080" s="230">
        <v>1.07233242553502</v>
      </c>
      <c r="E2080" s="230">
        <v>1.3260245838059601</v>
      </c>
    </row>
    <row r="2081" spans="1:5" x14ac:dyDescent="0.25">
      <c r="A2081" s="230">
        <v>18187.646490139599</v>
      </c>
      <c r="B2081" s="230">
        <v>5.1222278626894804</v>
      </c>
      <c r="C2081" s="230">
        <v>1.7332346378297301</v>
      </c>
      <c r="D2081" s="230">
        <v>1.07220141143583</v>
      </c>
      <c r="E2081" s="230">
        <v>1.32510157659621</v>
      </c>
    </row>
    <row r="2082" spans="1:5" x14ac:dyDescent="0.25">
      <c r="A2082" s="230">
        <v>18192.5186920741</v>
      </c>
      <c r="B2082" s="230">
        <v>0.911057231134627</v>
      </c>
      <c r="C2082" s="230">
        <v>1.7332588306374199</v>
      </c>
      <c r="D2082" s="230">
        <v>1.0721089614291801</v>
      </c>
      <c r="E2082" s="230">
        <v>1.3244520791807499</v>
      </c>
    </row>
    <row r="2083" spans="1:5" x14ac:dyDescent="0.25">
      <c r="A2083" s="230">
        <v>18196.6083163111</v>
      </c>
      <c r="B2083" s="230">
        <v>1.60707436024219</v>
      </c>
      <c r="C2083" s="230">
        <v>1.7332792619056101</v>
      </c>
      <c r="D2083" s="230">
        <v>1.07203084879789</v>
      </c>
      <c r="E2083" s="230">
        <v>1.3239069069615199</v>
      </c>
    </row>
    <row r="2084" spans="1:5" x14ac:dyDescent="0.25">
      <c r="A2084" s="230">
        <v>18200.767420901499</v>
      </c>
      <c r="B2084" s="230">
        <v>0.86268616426348199</v>
      </c>
      <c r="C2084" s="230">
        <v>1.73330011034256</v>
      </c>
      <c r="D2084" s="230">
        <v>1.0719512680871699</v>
      </c>
      <c r="E2084" s="230">
        <v>1.32335248920464</v>
      </c>
    </row>
    <row r="2085" spans="1:5" x14ac:dyDescent="0.25">
      <c r="A2085" s="230">
        <v>18200.803072176601</v>
      </c>
      <c r="B2085" s="230">
        <v>1.0627706890298001</v>
      </c>
      <c r="C2085" s="230">
        <v>1.73330028905251</v>
      </c>
      <c r="D2085" s="230">
        <v>1.0719505840119401</v>
      </c>
      <c r="E2085" s="230">
        <v>1.3233477368115301</v>
      </c>
    </row>
    <row r="2086" spans="1:5" x14ac:dyDescent="0.25">
      <c r="A2086" s="230">
        <v>18204.6337556906</v>
      </c>
      <c r="B2086" s="230">
        <v>0.93232540470449299</v>
      </c>
      <c r="C2086" s="230">
        <v>1.7333194912057599</v>
      </c>
      <c r="D2086" s="230">
        <v>1.07187695566069</v>
      </c>
      <c r="E2086" s="230">
        <v>1.32283710741171</v>
      </c>
    </row>
    <row r="2087" spans="1:5" x14ac:dyDescent="0.25">
      <c r="A2087" s="230">
        <v>18205.588806314299</v>
      </c>
      <c r="B2087" s="230">
        <v>1.1876402505211801</v>
      </c>
      <c r="C2087" s="230">
        <v>1.73332427860946</v>
      </c>
      <c r="D2087" s="230">
        <v>1.0718585507537901</v>
      </c>
      <c r="E2087" s="230">
        <v>1.3227098009282601</v>
      </c>
    </row>
    <row r="2088" spans="1:5" x14ac:dyDescent="0.25">
      <c r="A2088" s="230">
        <v>18207.116477621199</v>
      </c>
      <c r="B2088" s="230">
        <v>1.3272686832923799</v>
      </c>
      <c r="C2088" s="230">
        <v>1.7333319364017199</v>
      </c>
      <c r="D2088" s="230">
        <v>1.0718290747199599</v>
      </c>
      <c r="E2088" s="230">
        <v>1.32250616771006</v>
      </c>
    </row>
    <row r="2089" spans="1:5" x14ac:dyDescent="0.25">
      <c r="A2089" s="230">
        <v>18208.985814489799</v>
      </c>
      <c r="B2089" s="230">
        <v>1.1821031183266499</v>
      </c>
      <c r="C2089" s="230">
        <v>1.7333413068686001</v>
      </c>
      <c r="D2089" s="230">
        <v>1.0717930063350001</v>
      </c>
      <c r="E2089" s="230">
        <v>1.3222569998973901</v>
      </c>
    </row>
    <row r="2090" spans="1:5" x14ac:dyDescent="0.25">
      <c r="A2090" s="230">
        <v>18214.618214392402</v>
      </c>
      <c r="B2090" s="230">
        <v>1.0813613866199601</v>
      </c>
      <c r="C2090" s="230">
        <v>1.73336972999494</v>
      </c>
      <c r="D2090" s="230">
        <v>1.07168382500834</v>
      </c>
      <c r="E2090" s="230">
        <v>1.32150624555906</v>
      </c>
    </row>
    <row r="2091" spans="1:5" x14ac:dyDescent="0.25">
      <c r="A2091" s="230">
        <v>18214.986078215101</v>
      </c>
      <c r="B2091" s="230">
        <v>0.85689403094664196</v>
      </c>
      <c r="C2091" s="230">
        <v>1.73337159280636</v>
      </c>
      <c r="D2091" s="230">
        <v>1.07167669414744</v>
      </c>
      <c r="E2091" s="230">
        <v>1.3214572137585601</v>
      </c>
    </row>
    <row r="2092" spans="1:5" x14ac:dyDescent="0.25">
      <c r="A2092" s="230">
        <v>18217.743007720401</v>
      </c>
      <c r="B2092" s="230">
        <v>1.30954757320374</v>
      </c>
      <c r="C2092" s="230">
        <v>1.73338558503023</v>
      </c>
      <c r="D2092" s="230">
        <v>1.07162310884262</v>
      </c>
      <c r="E2092" s="230">
        <v>1.32108975334704</v>
      </c>
    </row>
    <row r="2093" spans="1:5" x14ac:dyDescent="0.25">
      <c r="A2093" s="230">
        <v>18222.963010543801</v>
      </c>
      <c r="B2093" s="230">
        <v>1.54027980986762</v>
      </c>
      <c r="C2093" s="230">
        <v>1.73341212144718</v>
      </c>
      <c r="D2093" s="230">
        <v>1.0715212637921101</v>
      </c>
      <c r="E2093" s="230">
        <v>1.32039402921389</v>
      </c>
    </row>
    <row r="2094" spans="1:5" x14ac:dyDescent="0.25">
      <c r="A2094" s="230">
        <v>18225.641066492401</v>
      </c>
      <c r="B2094" s="230">
        <v>1.2772404738712799</v>
      </c>
      <c r="C2094" s="230">
        <v>1.7334257960110899</v>
      </c>
      <c r="D2094" s="230">
        <v>1.07146882648896</v>
      </c>
      <c r="E2094" s="230">
        <v>1.32003710468378</v>
      </c>
    </row>
    <row r="2095" spans="1:5" x14ac:dyDescent="0.25">
      <c r="A2095" s="230">
        <v>18229.2317132467</v>
      </c>
      <c r="B2095" s="230">
        <v>1.1088666913382099</v>
      </c>
      <c r="C2095" s="230">
        <v>1.73344416340973</v>
      </c>
      <c r="D2095" s="230">
        <v>1.07139828006014</v>
      </c>
      <c r="E2095" s="230">
        <v>1.3195585739636799</v>
      </c>
    </row>
    <row r="2096" spans="1:5" x14ac:dyDescent="0.25">
      <c r="A2096" s="230">
        <v>18232.3773391508</v>
      </c>
      <c r="B2096" s="230">
        <v>1.0593358689590999</v>
      </c>
      <c r="C2096" s="230">
        <v>1.7334603014308001</v>
      </c>
      <c r="D2096" s="230">
        <v>1.0713364177122999</v>
      </c>
      <c r="E2096" s="230">
        <v>1.3191393679105201</v>
      </c>
    </row>
    <row r="2097" spans="1:5" x14ac:dyDescent="0.25">
      <c r="A2097" s="230">
        <v>18232.583966323</v>
      </c>
      <c r="B2097" s="230">
        <v>1.1058810585447401</v>
      </c>
      <c r="C2097" s="230">
        <v>1.7334613614912699</v>
      </c>
      <c r="D2097" s="230">
        <v>1.07133235415154</v>
      </c>
      <c r="E2097" s="230">
        <v>1.3191118320112101</v>
      </c>
    </row>
    <row r="2098" spans="1:5" x14ac:dyDescent="0.25">
      <c r="A2098" s="230">
        <v>18233.222199417502</v>
      </c>
      <c r="B2098" s="230">
        <v>1.1663568882156701</v>
      </c>
      <c r="C2098" s="230">
        <v>1.7334646358218599</v>
      </c>
      <c r="D2098" s="230">
        <v>1.07131976235571</v>
      </c>
      <c r="E2098" s="230">
        <v>1.3190267791505601</v>
      </c>
    </row>
    <row r="2099" spans="1:5" x14ac:dyDescent="0.25">
      <c r="A2099" s="230">
        <v>18235.200569092001</v>
      </c>
      <c r="B2099" s="230">
        <v>1.36354123763978</v>
      </c>
      <c r="C2099" s="230">
        <v>1.73347481490546</v>
      </c>
      <c r="D2099" s="230">
        <v>1.0712805629043101</v>
      </c>
      <c r="E2099" s="230">
        <v>1.3187631399150399</v>
      </c>
    </row>
    <row r="2100" spans="1:5" x14ac:dyDescent="0.25">
      <c r="A2100" s="230">
        <v>18240.043952860098</v>
      </c>
      <c r="B2100" s="230">
        <v>1.1762401172775501</v>
      </c>
      <c r="C2100" s="230">
        <v>1.7334998330318401</v>
      </c>
      <c r="D2100" s="230">
        <v>1.0711845960134501</v>
      </c>
      <c r="E2100" s="230">
        <v>1.3181177347219</v>
      </c>
    </row>
    <row r="2101" spans="1:5" x14ac:dyDescent="0.25">
      <c r="A2101" s="230">
        <v>18244.868628050401</v>
      </c>
      <c r="B2101" s="230">
        <v>1.46364558701775</v>
      </c>
      <c r="C2101" s="230">
        <v>1.7335247545204999</v>
      </c>
      <c r="D2101" s="230">
        <v>1.07108899981467</v>
      </c>
      <c r="E2101" s="230">
        <v>1.3174748649203001</v>
      </c>
    </row>
    <row r="2102" spans="1:5" x14ac:dyDescent="0.25">
      <c r="A2102" s="230">
        <v>18253.471695352298</v>
      </c>
      <c r="B2102" s="230">
        <v>0.80415728576703804</v>
      </c>
      <c r="C2102" s="230">
        <v>1.7335695039489101</v>
      </c>
      <c r="D2102" s="230">
        <v>1.0709172349738201</v>
      </c>
      <c r="E2102" s="230">
        <v>1.3163286609809099</v>
      </c>
    </row>
    <row r="2103" spans="1:5" x14ac:dyDescent="0.25">
      <c r="A2103" s="230">
        <v>18253.650850318201</v>
      </c>
      <c r="B2103" s="230">
        <v>0.92091233361533098</v>
      </c>
      <c r="C2103" s="230">
        <v>1.73357043941254</v>
      </c>
      <c r="D2103" s="230">
        <v>1.0709136457767401</v>
      </c>
      <c r="E2103" s="230">
        <v>1.31630479180491</v>
      </c>
    </row>
    <row r="2104" spans="1:5" x14ac:dyDescent="0.25">
      <c r="A2104" s="230">
        <v>18254.460221371999</v>
      </c>
      <c r="B2104" s="230">
        <v>1.1421345896246899</v>
      </c>
      <c r="C2104" s="230">
        <v>1.73357467337853</v>
      </c>
      <c r="D2104" s="230">
        <v>1.07089731514373</v>
      </c>
      <c r="E2104" s="230">
        <v>1.31619695894893</v>
      </c>
    </row>
    <row r="2105" spans="1:5" x14ac:dyDescent="0.25">
      <c r="A2105" s="230">
        <v>18255.311162057202</v>
      </c>
      <c r="B2105" s="230">
        <v>0.86054144500715701</v>
      </c>
      <c r="C2105" s="230">
        <v>1.7335791352732901</v>
      </c>
      <c r="D2105" s="230">
        <v>1.07088014576267</v>
      </c>
      <c r="E2105" s="230">
        <v>1.3160835959914801</v>
      </c>
    </row>
    <row r="2106" spans="1:5" x14ac:dyDescent="0.25">
      <c r="A2106" s="230">
        <v>18257.596174505299</v>
      </c>
      <c r="B2106" s="230">
        <v>1.0329731498080399</v>
      </c>
      <c r="C2106" s="230">
        <v>1.7335911167019</v>
      </c>
      <c r="D2106" s="230">
        <v>1.07083404119847</v>
      </c>
      <c r="E2106" s="230">
        <v>1.3157791929640299</v>
      </c>
    </row>
    <row r="2107" spans="1:5" x14ac:dyDescent="0.25">
      <c r="A2107" s="230">
        <v>18258.226907049801</v>
      </c>
      <c r="B2107" s="230">
        <v>1.7710191549494201</v>
      </c>
      <c r="C2107" s="230">
        <v>1.7335944239385701</v>
      </c>
      <c r="D2107" s="230">
        <v>1.07082131494435</v>
      </c>
      <c r="E2107" s="230">
        <v>1.31569517061885</v>
      </c>
    </row>
    <row r="2108" spans="1:5" x14ac:dyDescent="0.25">
      <c r="A2108" s="230">
        <v>18259.843288443801</v>
      </c>
      <c r="B2108" s="230">
        <v>1.0073925855449599</v>
      </c>
      <c r="C2108" s="230">
        <v>1.7336028994102499</v>
      </c>
      <c r="D2108" s="230">
        <v>1.0707887013103099</v>
      </c>
      <c r="E2108" s="230">
        <v>1.31547985035778</v>
      </c>
    </row>
    <row r="2109" spans="1:5" x14ac:dyDescent="0.25">
      <c r="A2109" s="230">
        <v>18264.201575863401</v>
      </c>
      <c r="B2109" s="230">
        <v>1.3581002662355299</v>
      </c>
      <c r="C2109" s="230">
        <v>1.7336257520251801</v>
      </c>
      <c r="D2109" s="230">
        <v>1.0707007643967399</v>
      </c>
      <c r="E2109" s="230">
        <v>1.31489932936465</v>
      </c>
    </row>
    <row r="2110" spans="1:5" x14ac:dyDescent="0.25">
      <c r="A2110" s="230">
        <v>18272.0347101964</v>
      </c>
      <c r="B2110" s="230">
        <v>1.27953013993904</v>
      </c>
      <c r="C2110" s="230">
        <v>1.7336671099318199</v>
      </c>
      <c r="D2110" s="230">
        <v>1.0705427156976901</v>
      </c>
      <c r="E2110" s="230">
        <v>1.3138560237704799</v>
      </c>
    </row>
    <row r="2111" spans="1:5" x14ac:dyDescent="0.25">
      <c r="A2111" s="230">
        <v>18273.609278686399</v>
      </c>
      <c r="B2111" s="230">
        <v>0.607112408007904</v>
      </c>
      <c r="C2111" s="230">
        <v>1.73367545663956</v>
      </c>
      <c r="D2111" s="230">
        <v>1.0705107163671199</v>
      </c>
      <c r="E2111" s="230">
        <v>1.3136463351924801</v>
      </c>
    </row>
    <row r="2112" spans="1:5" x14ac:dyDescent="0.25">
      <c r="A2112" s="230">
        <v>18274.582206646599</v>
      </c>
      <c r="B2112" s="230">
        <v>1.5985001158451</v>
      </c>
      <c r="C2112" s="230">
        <v>1.7336806140813501</v>
      </c>
      <c r="D2112" s="230">
        <v>1.0704909223467001</v>
      </c>
      <c r="E2112" s="230">
        <v>1.3135167683417801</v>
      </c>
    </row>
    <row r="2113" spans="1:5" x14ac:dyDescent="0.25">
      <c r="A2113" s="230">
        <v>18275.1096183958</v>
      </c>
      <c r="B2113" s="230">
        <v>0.807833456072515</v>
      </c>
      <c r="C2113" s="230">
        <v>1.73368341973716</v>
      </c>
      <c r="D2113" s="230">
        <v>1.0704801892454401</v>
      </c>
      <c r="E2113" s="230">
        <v>1.3134465318164099</v>
      </c>
    </row>
    <row r="2114" spans="1:5" x14ac:dyDescent="0.25">
      <c r="A2114" s="230">
        <v>18277.127793707099</v>
      </c>
      <c r="B2114" s="230">
        <v>1.9181877333206201</v>
      </c>
      <c r="C2114" s="230">
        <v>1.7336941557613399</v>
      </c>
      <c r="D2114" s="230">
        <v>1.07043896381109</v>
      </c>
      <c r="E2114" s="230">
        <v>1.31317776719051</v>
      </c>
    </row>
    <row r="2115" spans="1:5" x14ac:dyDescent="0.25">
      <c r="A2115" s="230">
        <v>18280.788148657601</v>
      </c>
      <c r="B2115" s="230">
        <v>1.6819129064267899</v>
      </c>
      <c r="C2115" s="230">
        <v>1.73371362763726</v>
      </c>
      <c r="D2115" s="230">
        <v>1.0703641934371499</v>
      </c>
      <c r="E2115" s="230">
        <v>1.31269035664762</v>
      </c>
    </row>
    <row r="2116" spans="1:5" x14ac:dyDescent="0.25">
      <c r="A2116" s="230">
        <v>18281.247176684599</v>
      </c>
      <c r="B2116" s="230">
        <v>1.66144566245086</v>
      </c>
      <c r="C2116" s="230">
        <v>1.7337160695143199</v>
      </c>
      <c r="D2116" s="230">
        <v>1.0703548168335999</v>
      </c>
      <c r="E2116" s="230">
        <v>1.31262923565364</v>
      </c>
    </row>
    <row r="2117" spans="1:5" x14ac:dyDescent="0.25">
      <c r="A2117" s="230">
        <v>18290.260714116801</v>
      </c>
      <c r="B2117" s="230">
        <v>1.13458393132295</v>
      </c>
      <c r="C2117" s="230">
        <v>1.7337643087938399</v>
      </c>
      <c r="D2117" s="230">
        <v>1.07017006610829</v>
      </c>
      <c r="E2117" s="230">
        <v>1.3114291811994001</v>
      </c>
    </row>
    <row r="2118" spans="1:5" x14ac:dyDescent="0.25">
      <c r="A2118" s="230">
        <v>18296.711412152101</v>
      </c>
      <c r="B2118" s="230">
        <v>0.93894038030559701</v>
      </c>
      <c r="C2118" s="230">
        <v>1.7337990808146899</v>
      </c>
      <c r="D2118" s="230">
        <v>1.0700370972592601</v>
      </c>
      <c r="E2118" s="230">
        <v>1.31057053059159</v>
      </c>
    </row>
    <row r="2119" spans="1:5" x14ac:dyDescent="0.25">
      <c r="A2119" s="230">
        <v>18299.092658581099</v>
      </c>
      <c r="B2119" s="230">
        <v>1.46444025361985</v>
      </c>
      <c r="C2119" s="230">
        <v>1.7338119462925199</v>
      </c>
      <c r="D2119" s="230">
        <v>1.06998783732425</v>
      </c>
      <c r="E2119" s="230">
        <v>1.3102535942737801</v>
      </c>
    </row>
    <row r="2120" spans="1:5" x14ac:dyDescent="0.25">
      <c r="A2120" s="230">
        <v>18302.017564142399</v>
      </c>
      <c r="B2120" s="230">
        <v>1.0149608052635799</v>
      </c>
      <c r="C2120" s="230">
        <v>1.7338277490701</v>
      </c>
      <c r="D2120" s="230">
        <v>1.0699272610555901</v>
      </c>
      <c r="E2120" s="230">
        <v>1.3098642986564899</v>
      </c>
    </row>
    <row r="2121" spans="1:5" x14ac:dyDescent="0.25">
      <c r="A2121" s="230">
        <v>18307.390982060599</v>
      </c>
      <c r="B2121" s="230">
        <v>1.2132907671108999</v>
      </c>
      <c r="C2121" s="230">
        <v>1.7338568911777901</v>
      </c>
      <c r="D2121" s="230">
        <v>1.06981564181253</v>
      </c>
      <c r="E2121" s="230">
        <v>1.3091492218338101</v>
      </c>
    </row>
    <row r="2122" spans="1:5" x14ac:dyDescent="0.25">
      <c r="A2122" s="230">
        <v>18308.188696324301</v>
      </c>
      <c r="B2122" s="230">
        <v>1.6572191026669201</v>
      </c>
      <c r="C2122" s="230">
        <v>1.7338612312291499</v>
      </c>
      <c r="D2122" s="230">
        <v>1.0697990371164401</v>
      </c>
      <c r="E2122" s="230">
        <v>1.3090430713794901</v>
      </c>
    </row>
    <row r="2123" spans="1:5" x14ac:dyDescent="0.25">
      <c r="A2123" s="230">
        <v>18311.466774780802</v>
      </c>
      <c r="B2123" s="230">
        <v>0.90395836848236</v>
      </c>
      <c r="C2123" s="230">
        <v>1.73387909534486</v>
      </c>
      <c r="D2123" s="230">
        <v>1.06973066635517</v>
      </c>
      <c r="E2123" s="230">
        <v>1.3086068828262301</v>
      </c>
    </row>
    <row r="2124" spans="1:5" x14ac:dyDescent="0.25">
      <c r="A2124" s="230">
        <v>18315.1426977009</v>
      </c>
      <c r="B2124" s="230">
        <v>1.66123945665602</v>
      </c>
      <c r="C2124" s="230">
        <v>1.7338991929244401</v>
      </c>
      <c r="D2124" s="230">
        <v>1.0696539371682099</v>
      </c>
      <c r="E2124" s="230">
        <v>1.3081178244818601</v>
      </c>
    </row>
    <row r="2125" spans="1:5" x14ac:dyDescent="0.25">
      <c r="A2125" s="230">
        <v>18316.135458748999</v>
      </c>
      <c r="B2125" s="230">
        <v>1.16066362215661</v>
      </c>
      <c r="C2125" s="230">
        <v>1.7339046207026101</v>
      </c>
      <c r="D2125" s="230">
        <v>1.06963316387093</v>
      </c>
      <c r="E2125" s="230">
        <v>1.30798574766422</v>
      </c>
    </row>
    <row r="2126" spans="1:5" x14ac:dyDescent="0.25">
      <c r="A2126" s="230">
        <v>18317.305229895199</v>
      </c>
      <c r="B2126" s="230">
        <v>1.10607119239936</v>
      </c>
      <c r="C2126" s="230">
        <v>1.7339110239664299</v>
      </c>
      <c r="D2126" s="230">
        <v>1.06960868354234</v>
      </c>
      <c r="E2126" s="230">
        <v>1.3078301314871099</v>
      </c>
    </row>
    <row r="2127" spans="1:5" x14ac:dyDescent="0.25">
      <c r="A2127" s="230">
        <v>18331.693843696499</v>
      </c>
      <c r="B2127" s="230">
        <v>0.93507359691187297</v>
      </c>
      <c r="C2127" s="230">
        <v>1.7339902938032601</v>
      </c>
      <c r="D2127" s="230">
        <v>1.0693054105434201</v>
      </c>
      <c r="E2127" s="230">
        <v>1.3059164686037199</v>
      </c>
    </row>
    <row r="2128" spans="1:5" x14ac:dyDescent="0.25">
      <c r="A2128" s="230">
        <v>18331.789861342</v>
      </c>
      <c r="B2128" s="230">
        <v>1.69301903195387</v>
      </c>
      <c r="C2128" s="230">
        <v>1.7339908256435199</v>
      </c>
      <c r="D2128" s="230">
        <v>1.06930338443132</v>
      </c>
      <c r="E2128" s="230">
        <v>1.3059037012549399</v>
      </c>
    </row>
    <row r="2129" spans="1:5" x14ac:dyDescent="0.25">
      <c r="A2129" s="230">
        <v>18334.7445885325</v>
      </c>
      <c r="B2129" s="230">
        <v>2.0101825646584799</v>
      </c>
      <c r="C2129" s="230">
        <v>1.7340072102417201</v>
      </c>
      <c r="D2129" s="230">
        <v>1.06924103538627</v>
      </c>
      <c r="E2129" s="230">
        <v>1.30551081479738</v>
      </c>
    </row>
    <row r="2130" spans="1:5" x14ac:dyDescent="0.25">
      <c r="A2130" s="230">
        <v>18335.015796116499</v>
      </c>
      <c r="B2130" s="230">
        <v>2.6128527573637998</v>
      </c>
      <c r="C2130" s="230">
        <v>1.7340087179500201</v>
      </c>
      <c r="D2130" s="230">
        <v>1.06923531251144</v>
      </c>
      <c r="E2130" s="230">
        <v>1.3054747526569399</v>
      </c>
    </row>
    <row r="2131" spans="1:5" x14ac:dyDescent="0.25">
      <c r="A2131" s="230">
        <v>18335.341990245499</v>
      </c>
      <c r="B2131" s="230">
        <v>0.98023815869276998</v>
      </c>
      <c r="C2131" s="230">
        <v>1.73401053134176</v>
      </c>
      <c r="D2131" s="230">
        <v>1.0692284293404599</v>
      </c>
      <c r="E2131" s="230">
        <v>1.3054313836595901</v>
      </c>
    </row>
    <row r="2132" spans="1:5" x14ac:dyDescent="0.25">
      <c r="A2132" s="230">
        <v>18336.804984250801</v>
      </c>
      <c r="B2132" s="230">
        <v>1.83251839803737</v>
      </c>
      <c r="C2132" s="230">
        <v>1.7340186644778699</v>
      </c>
      <c r="D2132" s="230">
        <v>1.0691975580372099</v>
      </c>
      <c r="E2132" s="230">
        <v>1.3052368777229399</v>
      </c>
    </row>
    <row r="2133" spans="1:5" x14ac:dyDescent="0.25">
      <c r="A2133" s="230">
        <v>18338.404900065299</v>
      </c>
      <c r="B2133" s="230">
        <v>1.4363846624434</v>
      </c>
      <c r="C2133" s="230">
        <v>1.73402755879531</v>
      </c>
      <c r="D2133" s="230">
        <v>1.0691637974844499</v>
      </c>
      <c r="E2133" s="230">
        <v>1.3050241788632899</v>
      </c>
    </row>
    <row r="2134" spans="1:5" x14ac:dyDescent="0.25">
      <c r="A2134" s="230">
        <v>18340.084079646898</v>
      </c>
      <c r="B2134" s="230">
        <v>0.855180455449567</v>
      </c>
      <c r="C2134" s="230">
        <v>1.7340369093393999</v>
      </c>
      <c r="D2134" s="230">
        <v>1.06912834998155</v>
      </c>
      <c r="E2134" s="230">
        <v>1.30480096506181</v>
      </c>
    </row>
    <row r="2135" spans="1:5" x14ac:dyDescent="0.25">
      <c r="A2135" s="230">
        <v>18374.007709422101</v>
      </c>
      <c r="B2135" s="230">
        <v>1.9449174477484099</v>
      </c>
      <c r="C2135" s="230">
        <v>1.7342283223014201</v>
      </c>
      <c r="D2135" s="230">
        <v>1.0684011998145699</v>
      </c>
      <c r="E2135" s="230">
        <v>1.3002942383592799</v>
      </c>
    </row>
    <row r="2136" spans="1:5" x14ac:dyDescent="0.25">
      <c r="A2136" s="230">
        <v>18377.5954397518</v>
      </c>
      <c r="B2136" s="230">
        <v>2.4288934242517701</v>
      </c>
      <c r="C2136" s="230">
        <v>1.7342488415706701</v>
      </c>
      <c r="D2136" s="230">
        <v>1.0683235566956399</v>
      </c>
      <c r="E2136" s="230">
        <v>1.2998179138191299</v>
      </c>
    </row>
    <row r="2137" spans="1:5" x14ac:dyDescent="0.25">
      <c r="A2137" s="230">
        <v>18379.146708321099</v>
      </c>
      <c r="B2137" s="230">
        <v>1.22382438376194</v>
      </c>
      <c r="C2137" s="230">
        <v>1.73425773322165</v>
      </c>
      <c r="D2137" s="230">
        <v>1.0682899410003699</v>
      </c>
      <c r="E2137" s="230">
        <v>1.29961199666743</v>
      </c>
    </row>
    <row r="2138" spans="1:5" x14ac:dyDescent="0.25">
      <c r="A2138" s="230">
        <v>18379.494067399199</v>
      </c>
      <c r="B2138" s="230">
        <v>0.80401904826592496</v>
      </c>
      <c r="C2138" s="230">
        <v>1.7342597242345199</v>
      </c>
      <c r="D2138" s="230">
        <v>1.0682823995434301</v>
      </c>
      <c r="E2138" s="230">
        <v>1.29956588782889</v>
      </c>
    </row>
    <row r="2139" spans="1:5" x14ac:dyDescent="0.25">
      <c r="A2139" s="230">
        <v>18381.1342292671</v>
      </c>
      <c r="B2139" s="230">
        <v>3.1145419792035098</v>
      </c>
      <c r="C2139" s="230">
        <v>1.7342691326447299</v>
      </c>
      <c r="D2139" s="230">
        <v>1.06824679025355</v>
      </c>
      <c r="E2139" s="230">
        <v>1.29934821657232</v>
      </c>
    </row>
    <row r="2140" spans="1:5" x14ac:dyDescent="0.25">
      <c r="A2140" s="230">
        <v>18384.935805007601</v>
      </c>
      <c r="B2140" s="230">
        <v>1.5720373334697599</v>
      </c>
      <c r="C2140" s="230">
        <v>1.7342909877463799</v>
      </c>
      <c r="D2140" s="230">
        <v>1.0681641869666201</v>
      </c>
      <c r="E2140" s="230">
        <v>1.29884369699738</v>
      </c>
    </row>
    <row r="2141" spans="1:5" x14ac:dyDescent="0.25">
      <c r="A2141" s="230">
        <v>18386.241949049501</v>
      </c>
      <c r="B2141" s="230">
        <v>1.35515957644912</v>
      </c>
      <c r="C2141" s="230">
        <v>1.7342985165718501</v>
      </c>
      <c r="D2141" s="230">
        <v>1.0681357734438199</v>
      </c>
      <c r="E2141" s="230">
        <v>1.29867035434113</v>
      </c>
    </row>
    <row r="2142" spans="1:5" x14ac:dyDescent="0.25">
      <c r="A2142" s="230">
        <v>18391.7412861587</v>
      </c>
      <c r="B2142" s="230">
        <v>0.36144237382633698</v>
      </c>
      <c r="C2142" s="230">
        <v>1.73433031345206</v>
      </c>
      <c r="D2142" s="230">
        <v>1.0680158534017501</v>
      </c>
      <c r="E2142" s="230">
        <v>1.29794071422595</v>
      </c>
    </row>
    <row r="2143" spans="1:5" x14ac:dyDescent="0.25">
      <c r="A2143" s="230">
        <v>18393.988936637099</v>
      </c>
      <c r="B2143" s="230">
        <v>1.7943752554236501</v>
      </c>
      <c r="C2143" s="230">
        <v>1.73434333803</v>
      </c>
      <c r="D2143" s="230">
        <v>1.0679667744644199</v>
      </c>
      <c r="E2143" s="230">
        <v>1.29764255238018</v>
      </c>
    </row>
    <row r="2144" spans="1:5" x14ac:dyDescent="0.25">
      <c r="A2144" s="230">
        <v>18396.707437847999</v>
      </c>
      <c r="B2144" s="230">
        <v>5.1090021434080599</v>
      </c>
      <c r="C2144" s="230">
        <v>1.73435909107133</v>
      </c>
      <c r="D2144" s="230">
        <v>1.0679074141893901</v>
      </c>
      <c r="E2144" s="230">
        <v>1.2972819715418999</v>
      </c>
    </row>
    <row r="2145" spans="1:5" x14ac:dyDescent="0.25">
      <c r="A2145" s="230">
        <v>18400.427604501099</v>
      </c>
      <c r="B2145" s="230">
        <v>0.84258691131358099</v>
      </c>
      <c r="C2145" s="230">
        <v>1.73438067136869</v>
      </c>
      <c r="D2145" s="230">
        <v>1.0678259566664901</v>
      </c>
      <c r="E2145" s="230">
        <v>1.29678868687921</v>
      </c>
    </row>
    <row r="2146" spans="1:5" x14ac:dyDescent="0.25">
      <c r="A2146" s="230">
        <v>18407.369949753302</v>
      </c>
      <c r="B2146" s="230">
        <v>4.2542190842266701</v>
      </c>
      <c r="C2146" s="230">
        <v>1.7344211690320499</v>
      </c>
      <c r="D2146" s="230">
        <v>1.06767353334307</v>
      </c>
      <c r="E2146" s="230">
        <v>1.2958681599714299</v>
      </c>
    </row>
    <row r="2147" spans="1:5" x14ac:dyDescent="0.25">
      <c r="A2147" s="230">
        <v>18410.660278392399</v>
      </c>
      <c r="B2147" s="230">
        <v>1.4710033773309901</v>
      </c>
      <c r="C2147" s="230">
        <v>1.73444043701438</v>
      </c>
      <c r="D2147" s="230">
        <v>1.0676011582760001</v>
      </c>
      <c r="E2147" s="230">
        <v>1.29543198583098</v>
      </c>
    </row>
    <row r="2148" spans="1:5" x14ac:dyDescent="0.25">
      <c r="A2148" s="230">
        <v>18420.104830605698</v>
      </c>
      <c r="B2148" s="230">
        <v>5.6368564949629301</v>
      </c>
      <c r="C2148" s="230">
        <v>1.7344959877631501</v>
      </c>
      <c r="D2148" s="230">
        <v>1.0673927478912699</v>
      </c>
      <c r="E2148" s="230">
        <v>1.2941804588603001</v>
      </c>
    </row>
    <row r="2149" spans="1:5" x14ac:dyDescent="0.25">
      <c r="A2149" s="230">
        <v>18423.380141031099</v>
      </c>
      <c r="B2149" s="230">
        <v>1.53132374782929</v>
      </c>
      <c r="C2149" s="230">
        <v>1.7345153384474199</v>
      </c>
      <c r="D2149" s="230">
        <v>1.06732019343625</v>
      </c>
      <c r="E2149" s="230">
        <v>1.2937465846966301</v>
      </c>
    </row>
    <row r="2150" spans="1:5" x14ac:dyDescent="0.25">
      <c r="A2150" s="230">
        <v>18423.678492476702</v>
      </c>
      <c r="B2150" s="230">
        <v>2.06502172856902</v>
      </c>
      <c r="C2150" s="230">
        <v>1.73451710331638</v>
      </c>
      <c r="D2150" s="230">
        <v>1.0673135739189601</v>
      </c>
      <c r="E2150" s="230">
        <v>1.2937070684002401</v>
      </c>
    </row>
    <row r="2151" spans="1:5" x14ac:dyDescent="0.25">
      <c r="A2151" s="230">
        <v>18432.814291795301</v>
      </c>
      <c r="B2151" s="230">
        <v>0.96487448513029594</v>
      </c>
      <c r="C2151" s="230">
        <v>1.7345713227461499</v>
      </c>
      <c r="D2151" s="230">
        <v>1.0671108781304099</v>
      </c>
      <c r="E2151" s="230">
        <v>1.2924972662277201</v>
      </c>
    </row>
    <row r="2152" spans="1:5" x14ac:dyDescent="0.25">
      <c r="A2152" s="230">
        <v>18436.130163010799</v>
      </c>
      <c r="B2152" s="230">
        <v>1.5443435656767399</v>
      </c>
      <c r="C2152" s="230">
        <v>1.7345911397095199</v>
      </c>
      <c r="D2152" s="230">
        <v>1.06703716285135</v>
      </c>
      <c r="E2152" s="230">
        <v>1.2920582731413499</v>
      </c>
    </row>
    <row r="2153" spans="1:5" x14ac:dyDescent="0.25">
      <c r="A2153" s="230">
        <v>18436.148871588699</v>
      </c>
      <c r="B2153" s="230">
        <v>1.1532232351148399</v>
      </c>
      <c r="C2153" s="230">
        <v>1.73459125151941</v>
      </c>
      <c r="D2153" s="230">
        <v>1.06703674629902</v>
      </c>
      <c r="E2153" s="230">
        <v>1.2920557966756401</v>
      </c>
    </row>
    <row r="2154" spans="1:5" x14ac:dyDescent="0.25">
      <c r="A2154" s="230">
        <v>18445.7422483804</v>
      </c>
      <c r="B2154" s="230">
        <v>1.6552130428044001</v>
      </c>
      <c r="C2154" s="230">
        <v>1.7346486358016999</v>
      </c>
      <c r="D2154" s="230">
        <v>1.0668225967121701</v>
      </c>
      <c r="E2154" s="230">
        <v>1.29078626149482</v>
      </c>
    </row>
    <row r="2155" spans="1:5" x14ac:dyDescent="0.25">
      <c r="A2155" s="230">
        <v>18447.654989385501</v>
      </c>
      <c r="B2155" s="230">
        <v>3.6028341892975901</v>
      </c>
      <c r="C2155" s="230">
        <v>1.73466013310532</v>
      </c>
      <c r="D2155" s="230">
        <v>1.0667798714585499</v>
      </c>
      <c r="E2155" s="230">
        <v>1.2905332099603</v>
      </c>
    </row>
    <row r="2156" spans="1:5" x14ac:dyDescent="0.25">
      <c r="A2156" s="230">
        <v>18448.274688710299</v>
      </c>
      <c r="B2156" s="230">
        <v>1.2661661151874399</v>
      </c>
      <c r="C2156" s="230">
        <v>1.73466386432178</v>
      </c>
      <c r="D2156" s="230">
        <v>1.0667660291188099</v>
      </c>
      <c r="E2156" s="230">
        <v>1.29045123022333</v>
      </c>
    </row>
    <row r="2157" spans="1:5" x14ac:dyDescent="0.25">
      <c r="A2157" s="230">
        <v>18452.257528376402</v>
      </c>
      <c r="B2157" s="230">
        <v>1.7353434902610101</v>
      </c>
      <c r="C2157" s="230">
        <v>1.73468787254902</v>
      </c>
      <c r="D2157" s="230">
        <v>1.0666769147081701</v>
      </c>
      <c r="E2157" s="230">
        <v>1.2899244330433299</v>
      </c>
    </row>
    <row r="2158" spans="1:5" x14ac:dyDescent="0.25">
      <c r="A2158" s="230">
        <v>18453.345379308499</v>
      </c>
      <c r="B2158" s="230">
        <v>1.16448937912519</v>
      </c>
      <c r="C2158" s="230">
        <v>1.73469443002424</v>
      </c>
      <c r="D2158" s="230">
        <v>1.0666525369713</v>
      </c>
      <c r="E2158" s="230">
        <v>1.2897805674415801</v>
      </c>
    </row>
    <row r="2159" spans="1:5" x14ac:dyDescent="0.25">
      <c r="A2159" s="230">
        <v>18454.645671882699</v>
      </c>
      <c r="B2159" s="230">
        <v>0.91384270629950604</v>
      </c>
      <c r="C2159" s="230">
        <v>1.7347023015394401</v>
      </c>
      <c r="D2159" s="230">
        <v>1.06662339861302</v>
      </c>
      <c r="E2159" s="230">
        <v>1.2896086637119699</v>
      </c>
    </row>
    <row r="2160" spans="1:5" x14ac:dyDescent="0.25">
      <c r="A2160" s="230">
        <v>18458.500232292601</v>
      </c>
      <c r="B2160" s="230">
        <v>1.31252220109574</v>
      </c>
      <c r="C2160" s="230">
        <v>1.73472566479107</v>
      </c>
      <c r="D2160" s="230">
        <v>1.0665368842034899</v>
      </c>
      <c r="E2160" s="230">
        <v>1.28909907585179</v>
      </c>
    </row>
    <row r="2161" spans="1:5" x14ac:dyDescent="0.25">
      <c r="A2161" s="230">
        <v>18462.356998024399</v>
      </c>
      <c r="B2161" s="230">
        <v>1.1149242942619</v>
      </c>
      <c r="C2161" s="230">
        <v>1.7347490414096001</v>
      </c>
      <c r="D2161" s="230">
        <v>1.0664501949238001</v>
      </c>
      <c r="E2161" s="230">
        <v>1.2885891964395</v>
      </c>
    </row>
    <row r="2162" spans="1:5" x14ac:dyDescent="0.25">
      <c r="A2162" s="230">
        <v>18463.5785702221</v>
      </c>
      <c r="B2162" s="230">
        <v>1.1006401023679</v>
      </c>
      <c r="C2162" s="230">
        <v>1.7347564455998601</v>
      </c>
      <c r="D2162" s="230">
        <v>1.0664226880263501</v>
      </c>
      <c r="E2162" s="230">
        <v>1.2884276998494699</v>
      </c>
    </row>
    <row r="2163" spans="1:5" x14ac:dyDescent="0.25">
      <c r="A2163" s="230">
        <v>18467.697824510898</v>
      </c>
      <c r="B2163" s="230">
        <v>1.4061028233783599</v>
      </c>
      <c r="C2163" s="230">
        <v>1.7347815308971199</v>
      </c>
      <c r="D2163" s="230">
        <v>1.0663299322273101</v>
      </c>
      <c r="E2163" s="230">
        <v>1.2878833505156799</v>
      </c>
    </row>
    <row r="2164" spans="1:5" x14ac:dyDescent="0.25">
      <c r="A2164" s="230">
        <v>18469.564304490901</v>
      </c>
      <c r="B2164" s="230">
        <v>4.0557046885925097E-2</v>
      </c>
      <c r="C2164" s="230">
        <v>1.7347929181508599</v>
      </c>
      <c r="D2164" s="230">
        <v>1.06628786211642</v>
      </c>
      <c r="E2164" s="230">
        <v>1.28763675943667</v>
      </c>
    </row>
    <row r="2165" spans="1:5" x14ac:dyDescent="0.25">
      <c r="A2165" s="230">
        <v>18470.982693341601</v>
      </c>
      <c r="B2165" s="230">
        <v>1.01931054054165</v>
      </c>
      <c r="C2165" s="230">
        <v>1.7348015716343701</v>
      </c>
      <c r="D2165" s="230">
        <v>1.0662558693087301</v>
      </c>
      <c r="E2165" s="230">
        <v>1.2874493943700001</v>
      </c>
    </row>
    <row r="2166" spans="1:5" x14ac:dyDescent="0.25">
      <c r="A2166" s="230">
        <v>18471.7901367536</v>
      </c>
      <c r="B2166" s="230">
        <v>1.3821253418657899</v>
      </c>
      <c r="C2166" s="230">
        <v>1.73480650700223</v>
      </c>
      <c r="D2166" s="230">
        <v>1.0662376478042199</v>
      </c>
      <c r="E2166" s="230">
        <v>1.28734273342955</v>
      </c>
    </row>
    <row r="2167" spans="1:5" x14ac:dyDescent="0.25">
      <c r="A2167" s="230">
        <v>18474.928420481901</v>
      </c>
      <c r="B2167" s="230">
        <v>0.77642163057411995</v>
      </c>
      <c r="C2167" s="230">
        <v>1.73482572500129</v>
      </c>
      <c r="D2167" s="230">
        <v>1.0661667660863601</v>
      </c>
      <c r="E2167" s="230">
        <v>1.2869281752216899</v>
      </c>
    </row>
    <row r="2168" spans="1:5" x14ac:dyDescent="0.25">
      <c r="A2168" s="230">
        <v>18476.533937448199</v>
      </c>
      <c r="B2168" s="230">
        <v>1.12733038075072</v>
      </c>
      <c r="C2168" s="230">
        <v>1.7348355679615399</v>
      </c>
      <c r="D2168" s="230">
        <v>1.0661304731619199</v>
      </c>
      <c r="E2168" s="230">
        <v>1.2867161413330499</v>
      </c>
    </row>
    <row r="2169" spans="1:5" x14ac:dyDescent="0.25">
      <c r="A2169" s="230">
        <v>18481.266452291198</v>
      </c>
      <c r="B2169" s="230">
        <v>0.98264238268805904</v>
      </c>
      <c r="C2169" s="230">
        <v>1.7348646382464401</v>
      </c>
      <c r="D2169" s="230">
        <v>1.06602341193315</v>
      </c>
      <c r="E2169" s="230">
        <v>1.2860912707263601</v>
      </c>
    </row>
    <row r="2170" spans="1:5" x14ac:dyDescent="0.25">
      <c r="A2170" s="230">
        <v>18483.694934680701</v>
      </c>
      <c r="B2170" s="230">
        <v>0.88614091463390399</v>
      </c>
      <c r="C2170" s="230">
        <v>1.7348796082522899</v>
      </c>
      <c r="D2170" s="230">
        <v>1.0659683737879699</v>
      </c>
      <c r="E2170" s="230">
        <v>1.28577068018216</v>
      </c>
    </row>
    <row r="2171" spans="1:5" x14ac:dyDescent="0.25">
      <c r="A2171" s="230">
        <v>18486.310361292501</v>
      </c>
      <c r="B2171" s="230">
        <v>0.84044600266650604</v>
      </c>
      <c r="C2171" s="230">
        <v>1.73489575467125</v>
      </c>
      <c r="D2171" s="230">
        <v>1.06590909881436</v>
      </c>
      <c r="E2171" s="230">
        <v>1.28542548076012</v>
      </c>
    </row>
    <row r="2172" spans="1:5" x14ac:dyDescent="0.25">
      <c r="A2172" s="230">
        <v>18487.624580419499</v>
      </c>
      <c r="B2172" s="230">
        <v>1.7772035255456</v>
      </c>
      <c r="C2172" s="230">
        <v>1.73490386804463</v>
      </c>
      <c r="D2172" s="230">
        <v>1.0658792735796601</v>
      </c>
      <c r="E2172" s="230">
        <v>1.2852520342292399</v>
      </c>
    </row>
    <row r="2173" spans="1:5" x14ac:dyDescent="0.25">
      <c r="A2173" s="230">
        <v>18491.082419163002</v>
      </c>
      <c r="B2173" s="230">
        <v>1.08734386689908</v>
      </c>
      <c r="C2173" s="230">
        <v>1.7349252387324801</v>
      </c>
      <c r="D2173" s="230">
        <v>1.06580077024822</v>
      </c>
      <c r="E2173" s="230">
        <v>1.2847957697152299</v>
      </c>
    </row>
    <row r="2174" spans="1:5" x14ac:dyDescent="0.25">
      <c r="A2174" s="230">
        <v>18495.534876461999</v>
      </c>
      <c r="B2174" s="230">
        <v>1.9557703331553</v>
      </c>
      <c r="C2174" s="230">
        <v>1.73495286008265</v>
      </c>
      <c r="D2174" s="230">
        <v>1.0656995424193101</v>
      </c>
      <c r="E2174" s="230">
        <v>1.2842084578208199</v>
      </c>
    </row>
    <row r="2175" spans="1:5" x14ac:dyDescent="0.25">
      <c r="A2175" s="230">
        <v>18498.449351552699</v>
      </c>
      <c r="B2175" s="230">
        <v>4.4916637307938796</v>
      </c>
      <c r="C2175" s="230">
        <v>1.7349709950780801</v>
      </c>
      <c r="D2175" s="230">
        <v>1.06563315812566</v>
      </c>
      <c r="E2175" s="230">
        <v>1.2838240408766299</v>
      </c>
    </row>
    <row r="2176" spans="1:5" x14ac:dyDescent="0.25">
      <c r="A2176" s="230">
        <v>18499.5983663847</v>
      </c>
      <c r="B2176" s="230">
        <v>1.2558363959034999</v>
      </c>
      <c r="C2176" s="230">
        <v>1.7349781446944199</v>
      </c>
      <c r="D2176" s="230">
        <v>1.0656069865044699</v>
      </c>
      <c r="E2176" s="230">
        <v>1.2836725242701901</v>
      </c>
    </row>
    <row r="2177" spans="1:5" x14ac:dyDescent="0.25">
      <c r="A2177" s="230">
        <v>18504.289397238601</v>
      </c>
      <c r="B2177" s="230">
        <v>3.2110512849920601</v>
      </c>
      <c r="C2177" s="230">
        <v>1.7350074135645299</v>
      </c>
      <c r="D2177" s="230">
        <v>1.0655001045296499</v>
      </c>
      <c r="E2177" s="230">
        <v>1.28305405741189</v>
      </c>
    </row>
    <row r="2178" spans="1:5" x14ac:dyDescent="0.25">
      <c r="A2178" s="230">
        <v>18514.066784459599</v>
      </c>
      <c r="B2178" s="230">
        <v>1.1740098444132501</v>
      </c>
      <c r="C2178" s="230">
        <v>1.7350687347253999</v>
      </c>
      <c r="D2178" s="230">
        <v>1.0652766820666</v>
      </c>
      <c r="E2178" s="230">
        <v>1.2817656419055099</v>
      </c>
    </row>
    <row r="2179" spans="1:5" x14ac:dyDescent="0.25">
      <c r="A2179" s="230">
        <v>18517.682478184699</v>
      </c>
      <c r="B2179" s="230">
        <v>0.93207689771033198</v>
      </c>
      <c r="C2179" s="230">
        <v>1.7350914797932799</v>
      </c>
      <c r="D2179" s="230">
        <v>1.0651939702227899</v>
      </c>
      <c r="E2179" s="230">
        <v>1.28128941032954</v>
      </c>
    </row>
    <row r="2180" spans="1:5" x14ac:dyDescent="0.25">
      <c r="A2180" s="230">
        <v>18520.716430770899</v>
      </c>
      <c r="B2180" s="230">
        <v>1.4237179701567</v>
      </c>
      <c r="C2180" s="230">
        <v>1.7351106810640999</v>
      </c>
      <c r="D2180" s="230">
        <v>1.0651244571226499</v>
      </c>
      <c r="E2180" s="230">
        <v>1.28088989627293</v>
      </c>
    </row>
    <row r="2181" spans="1:5" x14ac:dyDescent="0.25">
      <c r="A2181" s="230">
        <v>18521.215245482301</v>
      </c>
      <c r="B2181" s="230">
        <v>0.90344501117796105</v>
      </c>
      <c r="C2181" s="230">
        <v>1.73511384239408</v>
      </c>
      <c r="D2181" s="230">
        <v>1.0651130227780401</v>
      </c>
      <c r="E2181" s="230">
        <v>1.28082422072334</v>
      </c>
    </row>
    <row r="2182" spans="1:5" x14ac:dyDescent="0.25">
      <c r="A2182" s="230">
        <v>18526.1670110901</v>
      </c>
      <c r="B2182" s="230">
        <v>1.0774187453642401</v>
      </c>
      <c r="C2182" s="230">
        <v>1.73514522511937</v>
      </c>
      <c r="D2182" s="230">
        <v>1.06499941178543</v>
      </c>
      <c r="E2182" s="230">
        <v>1.2801723667174201</v>
      </c>
    </row>
    <row r="2183" spans="1:5" x14ac:dyDescent="0.25">
      <c r="A2183" s="230">
        <v>18534.221241712301</v>
      </c>
      <c r="B2183" s="230">
        <v>1.3022935843530301</v>
      </c>
      <c r="C2183" s="230">
        <v>1.73519632189583</v>
      </c>
      <c r="D2183" s="230">
        <v>1.0648143401197301</v>
      </c>
      <c r="E2183" s="230">
        <v>1.27911265529619</v>
      </c>
    </row>
    <row r="2184" spans="1:5" x14ac:dyDescent="0.25">
      <c r="A2184" s="230">
        <v>18545.120538438801</v>
      </c>
      <c r="B2184" s="230">
        <v>1.58460850601543</v>
      </c>
      <c r="C2184" s="230">
        <v>1.7352660298357601</v>
      </c>
      <c r="D2184" s="230">
        <v>1.0645632593816901</v>
      </c>
      <c r="E2184" s="230">
        <v>1.27767954326208</v>
      </c>
    </row>
    <row r="2185" spans="1:5" x14ac:dyDescent="0.25">
      <c r="A2185" s="230">
        <v>18546.3085508484</v>
      </c>
      <c r="B2185" s="230">
        <v>1.14677423196121</v>
      </c>
      <c r="C2185" s="230">
        <v>1.73527366587479</v>
      </c>
      <c r="D2185" s="230">
        <v>1.0645358517800201</v>
      </c>
      <c r="E2185" s="230">
        <v>1.2775234109572999</v>
      </c>
    </row>
    <row r="2186" spans="1:5" x14ac:dyDescent="0.25">
      <c r="A2186" s="230">
        <v>18549.135657835199</v>
      </c>
      <c r="B2186" s="230">
        <v>2.76435747764465</v>
      </c>
      <c r="C2186" s="230">
        <v>1.73529183731738</v>
      </c>
      <c r="D2186" s="230">
        <v>1.0644706017460399</v>
      </c>
      <c r="E2186" s="230">
        <v>1.2771519419725901</v>
      </c>
    </row>
    <row r="2187" spans="1:5" x14ac:dyDescent="0.25">
      <c r="A2187" s="230">
        <v>18549.351318651301</v>
      </c>
      <c r="B2187" s="230">
        <v>1.29837290863977</v>
      </c>
      <c r="C2187" s="230">
        <v>1.7352932234934799</v>
      </c>
      <c r="D2187" s="230">
        <v>1.0644656218958499</v>
      </c>
      <c r="E2187" s="230">
        <v>1.2771236051233801</v>
      </c>
    </row>
    <row r="2188" spans="1:5" x14ac:dyDescent="0.25">
      <c r="A2188" s="230">
        <v>18552.907448565002</v>
      </c>
      <c r="B2188" s="230">
        <v>1.1091239530465</v>
      </c>
      <c r="C2188" s="230">
        <v>1.7353161398746499</v>
      </c>
      <c r="D2188" s="230">
        <v>1.0643834731534201</v>
      </c>
      <c r="E2188" s="230">
        <v>1.2766564290242</v>
      </c>
    </row>
    <row r="2189" spans="1:5" x14ac:dyDescent="0.25">
      <c r="A2189" s="230">
        <v>18553.461749079299</v>
      </c>
      <c r="B2189" s="230">
        <v>3.98531096112547</v>
      </c>
      <c r="C2189" s="230">
        <v>1.7353197149687101</v>
      </c>
      <c r="D2189" s="230">
        <v>1.0643706642122499</v>
      </c>
      <c r="E2189" s="230">
        <v>1.2765836240422199</v>
      </c>
    </row>
    <row r="2190" spans="1:5" x14ac:dyDescent="0.25">
      <c r="A2190" s="230">
        <v>18558.1293511531</v>
      </c>
      <c r="B2190" s="230">
        <v>1.2657971234137499</v>
      </c>
      <c r="C2190" s="230">
        <v>1.7353498956282101</v>
      </c>
      <c r="D2190" s="230">
        <v>1.06426272340387</v>
      </c>
      <c r="E2190" s="230">
        <v>1.27597067937043</v>
      </c>
    </row>
    <row r="2191" spans="1:5" x14ac:dyDescent="0.25">
      <c r="A2191" s="230">
        <v>18558.680788039601</v>
      </c>
      <c r="B2191" s="230">
        <v>1.00991086790077</v>
      </c>
      <c r="C2191" s="230">
        <v>1.73535347120224</v>
      </c>
      <c r="D2191" s="230">
        <v>1.0642499711292801</v>
      </c>
      <c r="E2191" s="230">
        <v>1.2758982956042699</v>
      </c>
    </row>
    <row r="2192" spans="1:5" x14ac:dyDescent="0.25">
      <c r="A2192" s="230">
        <v>18563.945720591099</v>
      </c>
      <c r="B2192" s="230">
        <v>1.52524859804739</v>
      </c>
      <c r="C2192" s="230">
        <v>1.7353876095715699</v>
      </c>
      <c r="D2192" s="230">
        <v>1.06412806329868</v>
      </c>
      <c r="E2192" s="230">
        <v>1.27520719993036</v>
      </c>
    </row>
    <row r="2193" spans="1:5" x14ac:dyDescent="0.25">
      <c r="A2193" s="230">
        <v>18564.635134667798</v>
      </c>
      <c r="B2193" s="230">
        <v>1.2630527085226499</v>
      </c>
      <c r="C2193" s="230">
        <v>1.7353920838233901</v>
      </c>
      <c r="D2193" s="230">
        <v>1.0641120861817699</v>
      </c>
      <c r="E2193" s="230">
        <v>1.2751167284962099</v>
      </c>
    </row>
    <row r="2194" spans="1:5" x14ac:dyDescent="0.25">
      <c r="A2194" s="230">
        <v>18568.585395071899</v>
      </c>
      <c r="B2194" s="230">
        <v>1.4907291690313</v>
      </c>
      <c r="C2194" s="230">
        <v>1.7354177948960501</v>
      </c>
      <c r="D2194" s="230">
        <v>1.0640205392081401</v>
      </c>
      <c r="E2194" s="230">
        <v>1.2745985079537401</v>
      </c>
    </row>
    <row r="2195" spans="1:5" x14ac:dyDescent="0.25">
      <c r="A2195" s="230">
        <v>18574.4831427264</v>
      </c>
      <c r="B2195" s="230">
        <v>1.91331704780739</v>
      </c>
      <c r="C2195" s="230">
        <v>1.7354563445178599</v>
      </c>
      <c r="D2195" s="230">
        <v>1.0638836956109401</v>
      </c>
      <c r="E2195" s="230">
        <v>1.27382493715925</v>
      </c>
    </row>
    <row r="2196" spans="1:5" x14ac:dyDescent="0.25">
      <c r="A2196" s="230">
        <v>18575.4044355814</v>
      </c>
      <c r="B2196" s="230">
        <v>1.0661849544542099</v>
      </c>
      <c r="C2196" s="230">
        <v>1.7354623663915001</v>
      </c>
      <c r="D2196" s="230">
        <v>1.06386230714077</v>
      </c>
      <c r="E2196" s="230">
        <v>1.27370414786247</v>
      </c>
    </row>
    <row r="2197" spans="1:5" x14ac:dyDescent="0.25">
      <c r="A2197" s="230">
        <v>18577.9943933268</v>
      </c>
      <c r="B2197" s="230">
        <v>1.1222789605892101</v>
      </c>
      <c r="C2197" s="230">
        <v>1.73547929520864</v>
      </c>
      <c r="D2197" s="230">
        <v>1.06380214499439</v>
      </c>
      <c r="E2197" s="230">
        <v>1.2733646113429999</v>
      </c>
    </row>
    <row r="2198" spans="1:5" x14ac:dyDescent="0.25">
      <c r="A2198" s="230">
        <v>18581.7759754088</v>
      </c>
      <c r="B2198" s="230">
        <v>1.09164292119475</v>
      </c>
      <c r="C2198" s="230">
        <v>1.7355041221951</v>
      </c>
      <c r="D2198" s="230">
        <v>1.0637142664463901</v>
      </c>
      <c r="E2198" s="230">
        <v>1.2728689970427001</v>
      </c>
    </row>
    <row r="2199" spans="1:5" x14ac:dyDescent="0.25">
      <c r="A2199" s="230">
        <v>18582.255210979201</v>
      </c>
      <c r="B2199" s="230">
        <v>1.09636549300272</v>
      </c>
      <c r="C2199" s="230">
        <v>1.73550726939198</v>
      </c>
      <c r="D2199" s="230">
        <v>1.0637031228701901</v>
      </c>
      <c r="E2199" s="230">
        <v>1.2728061997387099</v>
      </c>
    </row>
    <row r="2200" spans="1:5" x14ac:dyDescent="0.25">
      <c r="A2200" s="230">
        <v>18589.173515453102</v>
      </c>
      <c r="B2200" s="230">
        <v>1.3095483620312101</v>
      </c>
      <c r="C2200" s="230">
        <v>1.7355529775718801</v>
      </c>
      <c r="D2200" s="230">
        <v>1.0635421681092401</v>
      </c>
      <c r="E2200" s="230">
        <v>1.27189994078803</v>
      </c>
    </row>
    <row r="2201" spans="1:5" x14ac:dyDescent="0.25">
      <c r="A2201" s="230">
        <v>18590.732863228499</v>
      </c>
      <c r="B2201" s="230">
        <v>0.86959795161776199</v>
      </c>
      <c r="C2201" s="230">
        <v>1.73556330110331</v>
      </c>
      <c r="D2201" s="230">
        <v>1.06350586060734</v>
      </c>
      <c r="E2201" s="230">
        <v>1.27169574439675</v>
      </c>
    </row>
    <row r="2202" spans="1:5" x14ac:dyDescent="0.25">
      <c r="A2202" s="230">
        <v>18592.826074099601</v>
      </c>
      <c r="B2202" s="230">
        <v>1.12979654526757</v>
      </c>
      <c r="C2202" s="230">
        <v>1.7355771590306699</v>
      </c>
      <c r="D2202" s="230">
        <v>1.0634571059692</v>
      </c>
      <c r="E2202" s="230">
        <v>1.2714216878431199</v>
      </c>
    </row>
    <row r="2203" spans="1:5" x14ac:dyDescent="0.25">
      <c r="A2203" s="230">
        <v>18593.705718285099</v>
      </c>
      <c r="B2203" s="230">
        <v>0.98401746023939496</v>
      </c>
      <c r="C2203" s="230">
        <v>1.73558298264137</v>
      </c>
      <c r="D2203" s="230">
        <v>1.0634366100130199</v>
      </c>
      <c r="E2203" s="230">
        <v>1.2713065341283301</v>
      </c>
    </row>
    <row r="2204" spans="1:5" x14ac:dyDescent="0.25">
      <c r="A2204" s="230">
        <v>18596.2836126822</v>
      </c>
      <c r="B2204" s="230">
        <v>1.11187199341174</v>
      </c>
      <c r="C2204" s="230">
        <v>1.73560004937545</v>
      </c>
      <c r="D2204" s="230">
        <v>1.0633765443507199</v>
      </c>
      <c r="E2204" s="230">
        <v>1.2709691167764501</v>
      </c>
    </row>
    <row r="2205" spans="1:5" x14ac:dyDescent="0.25">
      <c r="A2205" s="230">
        <v>18596.820477139801</v>
      </c>
      <c r="B2205" s="230">
        <v>1.02842386810722</v>
      </c>
      <c r="C2205" s="230">
        <v>1.73560360364165</v>
      </c>
      <c r="D2205" s="230">
        <v>1.0633640299775</v>
      </c>
      <c r="E2205" s="230">
        <v>1.2708988542005899</v>
      </c>
    </row>
    <row r="2206" spans="1:5" x14ac:dyDescent="0.25">
      <c r="A2206" s="230">
        <v>18597.069457591599</v>
      </c>
      <c r="B2206" s="230">
        <v>1.09106335305913</v>
      </c>
      <c r="C2206" s="230">
        <v>1.73560525199589</v>
      </c>
      <c r="D2206" s="230">
        <v>1.0633582262140899</v>
      </c>
      <c r="E2206" s="230">
        <v>1.27086627083724</v>
      </c>
    </row>
    <row r="2207" spans="1:5" x14ac:dyDescent="0.25">
      <c r="A2207" s="230">
        <v>18602.661184115401</v>
      </c>
      <c r="B2207" s="230">
        <v>1.79148895677734</v>
      </c>
      <c r="C2207" s="230">
        <v>1.7356422715533</v>
      </c>
      <c r="D2207" s="230">
        <v>1.06322778901459</v>
      </c>
      <c r="E2207" s="230">
        <v>1.2701346906383599</v>
      </c>
    </row>
    <row r="2208" spans="1:5" x14ac:dyDescent="0.25">
      <c r="A2208" s="230">
        <v>18606.866465278399</v>
      </c>
      <c r="B2208" s="230">
        <v>1.02683059319406</v>
      </c>
      <c r="C2208" s="230">
        <v>1.7356703121489701</v>
      </c>
      <c r="D2208" s="230">
        <v>1.0631296673147199</v>
      </c>
      <c r="E2208" s="230">
        <v>1.2695847486454299</v>
      </c>
    </row>
    <row r="2209" spans="1:5" x14ac:dyDescent="0.25">
      <c r="A2209" s="230">
        <v>18610.508459848199</v>
      </c>
      <c r="B2209" s="230">
        <v>1.53901177857041</v>
      </c>
      <c r="C2209" s="230">
        <v>1.7356946542485401</v>
      </c>
      <c r="D2209" s="230">
        <v>1.06304461292968</v>
      </c>
      <c r="E2209" s="230">
        <v>1.2691086382032599</v>
      </c>
    </row>
    <row r="2210" spans="1:5" x14ac:dyDescent="0.25">
      <c r="A2210" s="230">
        <v>18612.1889040065</v>
      </c>
      <c r="B2210" s="230">
        <v>1.1145249386148599</v>
      </c>
      <c r="C2210" s="230">
        <v>1.7357059341063199</v>
      </c>
      <c r="D2210" s="230">
        <v>1.06300535254844</v>
      </c>
      <c r="E2210" s="230">
        <v>1.2688889886848</v>
      </c>
    </row>
    <row r="2211" spans="1:5" x14ac:dyDescent="0.25">
      <c r="A2211" s="230">
        <v>18618.746753358399</v>
      </c>
      <c r="B2211" s="230">
        <v>1.1001772060019099</v>
      </c>
      <c r="C2211" s="230">
        <v>1.7357499531876399</v>
      </c>
      <c r="D2211" s="230">
        <v>1.06285201313207</v>
      </c>
      <c r="E2211" s="230">
        <v>1.26803221429979</v>
      </c>
    </row>
    <row r="2212" spans="1:5" x14ac:dyDescent="0.25">
      <c r="A2212" s="230">
        <v>18625.248836412298</v>
      </c>
      <c r="B2212" s="230">
        <v>2.1748936134071699</v>
      </c>
      <c r="C2212" s="230">
        <v>1.7357937472317899</v>
      </c>
      <c r="D2212" s="230">
        <v>1.0626999068746901</v>
      </c>
      <c r="E2212" s="230">
        <v>1.26718325432851</v>
      </c>
    </row>
    <row r="2213" spans="1:5" x14ac:dyDescent="0.25">
      <c r="A2213" s="230">
        <v>18627.859565631901</v>
      </c>
      <c r="B2213" s="230">
        <v>1.1755276795785601</v>
      </c>
      <c r="C2213" s="230">
        <v>1.7358114698820799</v>
      </c>
      <c r="D2213" s="230">
        <v>1.06263877429619</v>
      </c>
      <c r="E2213" s="230">
        <v>1.26684250539597</v>
      </c>
    </row>
    <row r="2214" spans="1:5" x14ac:dyDescent="0.25">
      <c r="A2214" s="230">
        <v>18627.928027856298</v>
      </c>
      <c r="B2214" s="230">
        <v>1.13454443645242</v>
      </c>
      <c r="C2214" s="230">
        <v>1.7358119346304199</v>
      </c>
      <c r="D2214" s="230">
        <v>1.0626371711914799</v>
      </c>
      <c r="E2214" s="230">
        <v>1.26683357128337</v>
      </c>
    </row>
    <row r="2215" spans="1:5" x14ac:dyDescent="0.25">
      <c r="A2215" s="230">
        <v>18631.335794993101</v>
      </c>
      <c r="B2215" s="230">
        <v>1.35669271259931</v>
      </c>
      <c r="C2215" s="230">
        <v>1.7358350678856</v>
      </c>
      <c r="D2215" s="230">
        <v>1.06255737525154</v>
      </c>
      <c r="E2215" s="230">
        <v>1.2663889415388501</v>
      </c>
    </row>
    <row r="2216" spans="1:5" x14ac:dyDescent="0.25">
      <c r="A2216" s="230">
        <v>18634.8318324674</v>
      </c>
      <c r="B2216" s="230">
        <v>0.27248144562579402</v>
      </c>
      <c r="C2216" s="230">
        <v>1.73585880035433</v>
      </c>
      <c r="D2216" s="230">
        <v>1.06247549759577</v>
      </c>
      <c r="E2216" s="230">
        <v>1.26593294526486</v>
      </c>
    </row>
    <row r="2217" spans="1:5" x14ac:dyDescent="0.25">
      <c r="A2217" s="230">
        <v>18636.3170374785</v>
      </c>
      <c r="B2217" s="230">
        <v>0.98435768757556596</v>
      </c>
      <c r="C2217" s="230">
        <v>1.7358688825064099</v>
      </c>
      <c r="D2217" s="230">
        <v>1.06244069416579</v>
      </c>
      <c r="E2217" s="230">
        <v>1.26573927433947</v>
      </c>
    </row>
    <row r="2218" spans="1:5" x14ac:dyDescent="0.25">
      <c r="A2218" s="230">
        <v>18656.250744082401</v>
      </c>
      <c r="B2218" s="230">
        <v>2.2722670962593599</v>
      </c>
      <c r="C2218" s="230">
        <v>1.7360051323766299</v>
      </c>
      <c r="D2218" s="230">
        <v>1.06197305232053</v>
      </c>
      <c r="E2218" s="230">
        <v>1.2631426343674399</v>
      </c>
    </row>
    <row r="2219" spans="1:5" x14ac:dyDescent="0.25">
      <c r="A2219" s="230">
        <v>18657.372078620199</v>
      </c>
      <c r="B2219" s="230">
        <v>1.99113937268329</v>
      </c>
      <c r="C2219" s="230">
        <v>1.7360128650200699</v>
      </c>
      <c r="D2219" s="230">
        <v>1.0619467282854</v>
      </c>
      <c r="E2219" s="230">
        <v>1.2629967197674199</v>
      </c>
    </row>
    <row r="2220" spans="1:5" x14ac:dyDescent="0.25">
      <c r="A2220" s="230">
        <v>18658.845629597199</v>
      </c>
      <c r="B2220" s="230">
        <v>1.4585783103625101</v>
      </c>
      <c r="C2220" s="230">
        <v>1.73602302652309</v>
      </c>
      <c r="D2220" s="230">
        <v>1.0619121199345101</v>
      </c>
      <c r="E2220" s="230">
        <v>1.2628049841442599</v>
      </c>
    </row>
    <row r="2221" spans="1:5" x14ac:dyDescent="0.25">
      <c r="A2221" s="230">
        <v>18669.578210464999</v>
      </c>
      <c r="B2221" s="230">
        <v>0.91071327327285601</v>
      </c>
      <c r="C2221" s="230">
        <v>1.7360972458853601</v>
      </c>
      <c r="D2221" s="230">
        <v>1.0616599659218799</v>
      </c>
      <c r="E2221" s="230">
        <v>1.2614094444553801</v>
      </c>
    </row>
    <row r="2222" spans="1:5" x14ac:dyDescent="0.25">
      <c r="A2222" s="230">
        <v>18670.048965398</v>
      </c>
      <c r="B2222" s="230">
        <v>1.88605665044812</v>
      </c>
      <c r="C2222" s="230">
        <v>1.7361005169850201</v>
      </c>
      <c r="D2222" s="230">
        <v>1.06164890050007</v>
      </c>
      <c r="E2222" s="230">
        <v>1.26134825933396</v>
      </c>
    </row>
    <row r="2223" spans="1:5" x14ac:dyDescent="0.25">
      <c r="A2223" s="230">
        <v>18672.2815068112</v>
      </c>
      <c r="B2223" s="230">
        <v>1.07242882896104</v>
      </c>
      <c r="C2223" s="230">
        <v>1.7361160300788501</v>
      </c>
      <c r="D2223" s="230">
        <v>1.0615964230628701</v>
      </c>
      <c r="E2223" s="230">
        <v>1.26105817265061</v>
      </c>
    </row>
    <row r="2224" spans="1:5" x14ac:dyDescent="0.25">
      <c r="A2224" s="230">
        <v>18673.877542645001</v>
      </c>
      <c r="B2224" s="230">
        <v>1.6057958973494999</v>
      </c>
      <c r="C2224" s="230">
        <v>1.7361271203338899</v>
      </c>
      <c r="D2224" s="230">
        <v>1.0615589071315801</v>
      </c>
      <c r="E2224" s="230">
        <v>1.2608508326696599</v>
      </c>
    </row>
    <row r="2225" spans="1:5" x14ac:dyDescent="0.25">
      <c r="A2225" s="230">
        <v>18684.994376045001</v>
      </c>
      <c r="B2225" s="230">
        <v>1.10775896870359</v>
      </c>
      <c r="C2225" s="230">
        <v>1.73620499201117</v>
      </c>
      <c r="D2225" s="230">
        <v>1.0612974892532401</v>
      </c>
      <c r="E2225" s="230">
        <v>1.2594076182074301</v>
      </c>
    </row>
    <row r="2226" spans="1:5" x14ac:dyDescent="0.25">
      <c r="A2226" s="230">
        <v>18697.558564626201</v>
      </c>
      <c r="B2226" s="230">
        <v>1.3530928712913901</v>
      </c>
      <c r="C2226" s="230">
        <v>1.7362931044146801</v>
      </c>
      <c r="D2226" s="230">
        <v>1.0610019186969299</v>
      </c>
      <c r="E2226" s="230">
        <v>1.2577786247217599</v>
      </c>
    </row>
    <row r="2227" spans="1:5" x14ac:dyDescent="0.25">
      <c r="A2227" s="230">
        <v>18701.267458516799</v>
      </c>
      <c r="B2227" s="230">
        <v>1.0192314563207501</v>
      </c>
      <c r="C2227" s="230">
        <v>1.7363193562672099</v>
      </c>
      <c r="D2227" s="230">
        <v>1.0609146459088199</v>
      </c>
      <c r="E2227" s="230">
        <v>1.2572982763305101</v>
      </c>
    </row>
    <row r="2228" spans="1:5" x14ac:dyDescent="0.25">
      <c r="A2228" s="230">
        <v>18715.970040681401</v>
      </c>
      <c r="B2228" s="230">
        <v>1.2052615590906901</v>
      </c>
      <c r="C2228" s="230">
        <v>1.7364237198096499</v>
      </c>
      <c r="D2228" s="230">
        <v>1.0605686487399799</v>
      </c>
      <c r="E2228" s="230">
        <v>1.2553954872589601</v>
      </c>
    </row>
    <row r="2229" spans="1:5" x14ac:dyDescent="0.25">
      <c r="A2229" s="230">
        <v>18717.184926559101</v>
      </c>
      <c r="B2229" s="230">
        <v>1.4348314508640301</v>
      </c>
      <c r="C2229" s="230">
        <v>1.7364323923016201</v>
      </c>
      <c r="D2229" s="230">
        <v>1.06054005812659</v>
      </c>
      <c r="E2229" s="230">
        <v>1.25523841261748</v>
      </c>
    </row>
    <row r="2230" spans="1:5" x14ac:dyDescent="0.25">
      <c r="A2230" s="230">
        <v>18718.226896462998</v>
      </c>
      <c r="B2230" s="230">
        <v>2.9605621594339402</v>
      </c>
      <c r="C2230" s="230">
        <v>1.73643983301572</v>
      </c>
      <c r="D2230" s="230">
        <v>1.0605155368450201</v>
      </c>
      <c r="E2230" s="230">
        <v>1.2551037875655799</v>
      </c>
    </row>
    <row r="2231" spans="1:5" x14ac:dyDescent="0.25">
      <c r="A2231" s="230">
        <v>18719.075318560499</v>
      </c>
      <c r="B2231" s="230">
        <v>0.59178810911382196</v>
      </c>
      <c r="C2231" s="230">
        <v>1.73644589747908</v>
      </c>
      <c r="D2231" s="230">
        <v>1.0604955704361301</v>
      </c>
      <c r="E2231" s="230">
        <v>1.25499416936213</v>
      </c>
    </row>
    <row r="2232" spans="1:5" x14ac:dyDescent="0.25">
      <c r="A2232" s="230">
        <v>18719.761204450399</v>
      </c>
      <c r="B2232" s="230">
        <v>1.1227938117071701</v>
      </c>
      <c r="C2232" s="230">
        <v>1.7364508001447001</v>
      </c>
      <c r="D2232" s="230">
        <v>1.0604794294557001</v>
      </c>
      <c r="E2232" s="230">
        <v>1.2549055512329701</v>
      </c>
    </row>
    <row r="2233" spans="1:5" x14ac:dyDescent="0.25">
      <c r="A2233" s="230">
        <v>18720.338155571699</v>
      </c>
      <c r="B2233" s="230">
        <v>1.2757289972602299</v>
      </c>
      <c r="C2233" s="230">
        <v>1.73645493059459</v>
      </c>
      <c r="D2233" s="230">
        <v>1.06046585210825</v>
      </c>
      <c r="E2233" s="230">
        <v>1.2548310077414899</v>
      </c>
    </row>
    <row r="2234" spans="1:5" x14ac:dyDescent="0.25">
      <c r="A2234" s="230">
        <v>18725.551844174199</v>
      </c>
      <c r="B2234" s="230">
        <v>0.99902039978863</v>
      </c>
      <c r="C2234" s="230">
        <v>1.7364922901838</v>
      </c>
      <c r="D2234" s="230">
        <v>1.0603431632965901</v>
      </c>
      <c r="E2234" s="230">
        <v>1.2541573864630899</v>
      </c>
    </row>
    <row r="2235" spans="1:5" x14ac:dyDescent="0.25">
      <c r="A2235" s="230">
        <v>18727.711591179599</v>
      </c>
      <c r="B2235" s="230">
        <v>1.58595018396923</v>
      </c>
      <c r="C2235" s="230">
        <v>1.73650778831582</v>
      </c>
      <c r="D2235" s="230">
        <v>1.0602923441103</v>
      </c>
      <c r="E2235" s="230">
        <v>1.2538783418845301</v>
      </c>
    </row>
    <row r="2236" spans="1:5" x14ac:dyDescent="0.25">
      <c r="A2236" s="230">
        <v>18728.303395751002</v>
      </c>
      <c r="B2236" s="230">
        <v>1.5538064561416001</v>
      </c>
      <c r="C2236" s="230">
        <v>1.73651204104188</v>
      </c>
      <c r="D2236" s="230">
        <v>1.0602784188557699</v>
      </c>
      <c r="E2236" s="230">
        <v>1.2538019093078401</v>
      </c>
    </row>
    <row r="2237" spans="1:5" x14ac:dyDescent="0.25">
      <c r="A2237" s="230">
        <v>18728.430012593999</v>
      </c>
      <c r="B2237" s="230">
        <v>1.06078115526105</v>
      </c>
      <c r="C2237" s="230">
        <v>1.7365129525182399</v>
      </c>
      <c r="D2237" s="230">
        <v>1.0602754395415599</v>
      </c>
      <c r="E2237" s="230"/>
    </row>
    <row r="2238" spans="1:5" x14ac:dyDescent="0.25">
      <c r="A2238" s="230">
        <v>18728.740972810599</v>
      </c>
      <c r="B2238" s="230">
        <v>1.1487734282873201</v>
      </c>
      <c r="C2238" s="230">
        <v>1.7365151910268</v>
      </c>
      <c r="D2238" s="230">
        <v>1.06026812259882</v>
      </c>
      <c r="E2238" s="230">
        <v>1.25374541209107</v>
      </c>
    </row>
    <row r="2239" spans="1:5" x14ac:dyDescent="0.25">
      <c r="A2239" s="230">
        <v>18729.7103286725</v>
      </c>
      <c r="B2239" s="230">
        <v>3.5166392991822</v>
      </c>
      <c r="C2239" s="230">
        <v>1.7365221691264801</v>
      </c>
      <c r="D2239" s="230">
        <v>1.06024531350312</v>
      </c>
      <c r="E2239" s="230">
        <v>1.25362027215039</v>
      </c>
    </row>
    <row r="2240" spans="1:5" x14ac:dyDescent="0.25">
      <c r="A2240" s="230">
        <v>18730.548824132999</v>
      </c>
      <c r="B2240" s="230">
        <v>1.11227443387067</v>
      </c>
      <c r="C2240" s="230">
        <v>1.7365282052016999</v>
      </c>
      <c r="D2240" s="230">
        <v>1.0602255860490899</v>
      </c>
      <c r="E2240" s="230">
        <v>1.25351202576091</v>
      </c>
    </row>
    <row r="2241" spans="1:5" x14ac:dyDescent="0.25">
      <c r="A2241" s="230">
        <v>18734.3575128056</v>
      </c>
      <c r="B2241" s="230">
        <v>0.71860304605542202</v>
      </c>
      <c r="C2241" s="230">
        <v>1.73655563177998</v>
      </c>
      <c r="D2241" s="230">
        <v>1.06013597825245</v>
      </c>
      <c r="E2241" s="230">
        <v>1.2530209359514799</v>
      </c>
    </row>
    <row r="2242" spans="1:5" x14ac:dyDescent="0.25">
      <c r="A2242" s="230">
        <v>18734.775601214798</v>
      </c>
      <c r="B2242" s="230">
        <v>1.47813109979575</v>
      </c>
      <c r="C2242" s="230">
        <v>1.7365586471952601</v>
      </c>
      <c r="D2242" s="230">
        <v>1.0601261418010199</v>
      </c>
      <c r="E2242" s="230">
        <v>1.25296702790731</v>
      </c>
    </row>
    <row r="2243" spans="1:5" x14ac:dyDescent="0.25">
      <c r="A2243" s="230">
        <v>18736.903574820801</v>
      </c>
      <c r="B2243" s="230">
        <v>2.7042547864072999</v>
      </c>
      <c r="C2243" s="230">
        <v>1.73657401197769</v>
      </c>
      <c r="D2243" s="230">
        <v>1.06007607930432</v>
      </c>
      <c r="E2243" s="230">
        <v>1.2526926483918199</v>
      </c>
    </row>
    <row r="2244" spans="1:5" x14ac:dyDescent="0.25">
      <c r="A2244" s="230">
        <v>18737.480691086399</v>
      </c>
      <c r="B2244" s="230">
        <v>1.1288916654883701</v>
      </c>
      <c r="C2244" s="230">
        <v>1.73657817897762</v>
      </c>
      <c r="D2244" s="230">
        <v>1.0600625034036499</v>
      </c>
      <c r="E2244" s="230">
        <v>1.2526182354005599</v>
      </c>
    </row>
    <row r="2245" spans="1:5" x14ac:dyDescent="0.25">
      <c r="A2245" s="230">
        <v>18749.173258867198</v>
      </c>
      <c r="B2245" s="230">
        <v>1.6131190895053</v>
      </c>
      <c r="C2245" s="230">
        <v>1.7366631409539299</v>
      </c>
      <c r="D2245" s="230">
        <v>1.0597875226775499</v>
      </c>
      <c r="E2245" s="230">
        <v>1.25111060341043</v>
      </c>
    </row>
    <row r="2246" spans="1:5" x14ac:dyDescent="0.25">
      <c r="A2246" s="230">
        <v>18754.299282898301</v>
      </c>
      <c r="B2246" s="230">
        <v>0.34579508074707999</v>
      </c>
      <c r="C2246" s="230">
        <v>1.7367004226235301</v>
      </c>
      <c r="D2246" s="230">
        <v>1.05966701402546</v>
      </c>
      <c r="E2246" s="230">
        <v>1.2504506046761701</v>
      </c>
    </row>
    <row r="2247" spans="1:5" x14ac:dyDescent="0.25">
      <c r="A2247" s="230">
        <v>18779.570376670701</v>
      </c>
      <c r="B2247" s="230">
        <v>1.2053835609643999</v>
      </c>
      <c r="C2247" s="230">
        <v>1.7368861904628601</v>
      </c>
      <c r="D2247" s="230">
        <v>1.0590735285333801</v>
      </c>
      <c r="E2247" s="230">
        <v>1.24720298616724</v>
      </c>
    </row>
    <row r="2248" spans="1:5" x14ac:dyDescent="0.25">
      <c r="A2248" s="230">
        <v>18781.782947388401</v>
      </c>
      <c r="B2248" s="230">
        <v>1.5166280774273799</v>
      </c>
      <c r="C2248" s="230">
        <v>1.7369025825503599</v>
      </c>
      <c r="D2248" s="230">
        <v>1.0590216353961099</v>
      </c>
      <c r="E2248" s="230">
        <v>1.2469191418164001</v>
      </c>
    </row>
    <row r="2249" spans="1:5" x14ac:dyDescent="0.25">
      <c r="A2249" s="230">
        <v>18782.687967416699</v>
      </c>
      <c r="B2249" s="230">
        <v>1.5911229750337901</v>
      </c>
      <c r="C2249" s="230">
        <v>1.73690928749649</v>
      </c>
      <c r="D2249" s="230">
        <v>1.0590004092593801</v>
      </c>
      <c r="E2249" s="230">
        <v>1.2468030627592199</v>
      </c>
    </row>
    <row r="2250" spans="1:5" x14ac:dyDescent="0.25">
      <c r="A2250" s="230">
        <v>18786.6973299159</v>
      </c>
      <c r="B2250" s="230">
        <v>1.1180710885740699</v>
      </c>
      <c r="C2250" s="230">
        <v>1.7369389913248801</v>
      </c>
      <c r="D2250" s="230">
        <v>1.0589063882479799</v>
      </c>
      <c r="E2250" s="230">
        <v>1.2462889804742301</v>
      </c>
    </row>
    <row r="2251" spans="1:5" x14ac:dyDescent="0.25">
      <c r="A2251" s="230">
        <v>18786.725226494498</v>
      </c>
      <c r="B2251" s="230">
        <v>0.74736810459574698</v>
      </c>
      <c r="C2251" s="230">
        <v>1.73693919799993</v>
      </c>
      <c r="D2251" s="230">
        <v>1.05890573445905</v>
      </c>
      <c r="E2251" s="230">
        <v>1.24628540450111</v>
      </c>
    </row>
    <row r="2252" spans="1:5" x14ac:dyDescent="0.25">
      <c r="A2252" s="230">
        <v>18789.965535282099</v>
      </c>
      <c r="B2252" s="230">
        <v>1.55272508739563</v>
      </c>
      <c r="C2252" s="230">
        <v>1.73696327767989</v>
      </c>
      <c r="D2252" s="230">
        <v>1.0588297940351901</v>
      </c>
      <c r="E2252" s="230">
        <v>1.2458701746218299</v>
      </c>
    </row>
    <row r="2253" spans="1:5" x14ac:dyDescent="0.25">
      <c r="A2253" s="230">
        <v>18793.002858186501</v>
      </c>
      <c r="B2253" s="230">
        <v>1.2298743031360599</v>
      </c>
      <c r="C2253" s="230">
        <v>1.73698592212465</v>
      </c>
      <c r="D2253" s="230">
        <v>1.05875861082275</v>
      </c>
      <c r="E2253" s="230">
        <v>1.2454810268263901</v>
      </c>
    </row>
    <row r="2254" spans="1:5" x14ac:dyDescent="0.25">
      <c r="A2254" s="230">
        <v>18796.7167261588</v>
      </c>
      <c r="B2254" s="230">
        <v>1.00626914191035</v>
      </c>
      <c r="C2254" s="230">
        <v>1.7370136879359499</v>
      </c>
      <c r="D2254" s="230">
        <v>1.0586716197152599</v>
      </c>
      <c r="E2254" s="230">
        <v>1.2450054851502701</v>
      </c>
    </row>
    <row r="2255" spans="1:5" x14ac:dyDescent="0.25">
      <c r="A2255" s="230">
        <v>18797.291387610701</v>
      </c>
      <c r="B2255" s="230">
        <v>1.1195234572269901</v>
      </c>
      <c r="C2255" s="230">
        <v>1.7370179929345899</v>
      </c>
      <c r="D2255" s="230">
        <v>1.0586581755614499</v>
      </c>
      <c r="E2255" s="230">
        <v>1.24493190270951</v>
      </c>
    </row>
    <row r="2256" spans="1:5" x14ac:dyDescent="0.25">
      <c r="A2256" s="230">
        <v>18797.391702010402</v>
      </c>
      <c r="B2256" s="230">
        <v>2.4247367092097698</v>
      </c>
      <c r="C2256" s="230">
        <v>1.7370187444263601</v>
      </c>
      <c r="D2256" s="230">
        <v>1.0586558287149499</v>
      </c>
      <c r="E2256" s="230">
        <v>1.2449190617003301</v>
      </c>
    </row>
    <row r="2257" spans="1:5" x14ac:dyDescent="0.25">
      <c r="A2257" s="230">
        <v>18800.5243627292</v>
      </c>
      <c r="B2257" s="230">
        <v>1.07852571565459</v>
      </c>
      <c r="C2257" s="230">
        <v>1.7370422123309599</v>
      </c>
      <c r="D2257" s="230">
        <v>1.05858254039472</v>
      </c>
      <c r="E2257" s="230">
        <v>1.24451814343371</v>
      </c>
    </row>
    <row r="2258" spans="1:5" x14ac:dyDescent="0.25">
      <c r="A2258" s="230">
        <v>18800.615807197701</v>
      </c>
      <c r="B2258" s="230">
        <v>1.14622658336812</v>
      </c>
      <c r="C2258" s="230">
        <v>1.73704289737485</v>
      </c>
      <c r="D2258" s="230">
        <v>1.0585804010594799</v>
      </c>
      <c r="E2258" s="230">
        <v>1.2445064428750501</v>
      </c>
    </row>
    <row r="2259" spans="1:5" x14ac:dyDescent="0.25">
      <c r="A2259" s="230">
        <v>18810.176777619199</v>
      </c>
      <c r="B2259" s="230">
        <v>0.93335782199999195</v>
      </c>
      <c r="C2259" s="230">
        <v>1.73711469444419</v>
      </c>
      <c r="D2259" s="230">
        <v>1.05835672300275</v>
      </c>
      <c r="E2259" s="230">
        <v>1.2432839046505799</v>
      </c>
    </row>
    <row r="2260" spans="1:5" x14ac:dyDescent="0.25">
      <c r="A2260" s="230">
        <v>18810.880832492599</v>
      </c>
      <c r="B2260" s="230">
        <v>1.47382928029987</v>
      </c>
      <c r="C2260" s="230">
        <v>1.7371200021737301</v>
      </c>
      <c r="D2260" s="230">
        <v>1.0583402517013101</v>
      </c>
      <c r="E2260" s="230">
        <v>1.24319391928875</v>
      </c>
    </row>
    <row r="2261" spans="1:5" x14ac:dyDescent="0.25">
      <c r="A2261" s="230">
        <v>18813.119772342801</v>
      </c>
      <c r="B2261" s="230">
        <v>1.07377189360389</v>
      </c>
      <c r="C2261" s="230">
        <v>1.7371368944654</v>
      </c>
      <c r="D2261" s="230">
        <v>1.0582879200478601</v>
      </c>
      <c r="E2261" s="230">
        <v>1.24290788235993</v>
      </c>
    </row>
    <row r="2262" spans="1:5" x14ac:dyDescent="0.25">
      <c r="A2262" s="230">
        <v>18815.133010338199</v>
      </c>
      <c r="B2262" s="230">
        <v>1.1622233840645799</v>
      </c>
      <c r="C2262" s="230">
        <v>1.7371520980884601</v>
      </c>
      <c r="D2262" s="230">
        <v>1.0582409153763299</v>
      </c>
      <c r="E2262" s="230">
        <v>1.2426507546808701</v>
      </c>
    </row>
    <row r="2263" spans="1:5" x14ac:dyDescent="0.25">
      <c r="A2263" s="230">
        <v>18816.198176521699</v>
      </c>
      <c r="B2263" s="230">
        <v>1.39266997756193</v>
      </c>
      <c r="C2263" s="230">
        <v>1.7371601420381599</v>
      </c>
      <c r="D2263" s="230">
        <v>1.0582160460927801</v>
      </c>
      <c r="E2263" s="230">
        <v>1.24251474193447</v>
      </c>
    </row>
    <row r="2264" spans="1:5" x14ac:dyDescent="0.25">
      <c r="A2264" s="230">
        <v>18825.2306843884</v>
      </c>
      <c r="B2264" s="230">
        <v>0.45603883690017399</v>
      </c>
      <c r="C2264" s="230">
        <v>1.7372286363901901</v>
      </c>
      <c r="D2264" s="230">
        <v>1.05800515693496</v>
      </c>
      <c r="E2264" s="230">
        <v>1.24136216872345</v>
      </c>
    </row>
    <row r="2265" spans="1:5" x14ac:dyDescent="0.25">
      <c r="A2265" s="230">
        <v>18827.904911048299</v>
      </c>
      <c r="B2265" s="230">
        <v>1.52645512894514</v>
      </c>
      <c r="C2265" s="230">
        <v>1.73724894067091</v>
      </c>
      <c r="D2265" s="230">
        <v>1.0579427891509201</v>
      </c>
      <c r="E2265" s="230">
        <v>1.2410212070140101</v>
      </c>
    </row>
    <row r="2266" spans="1:5" x14ac:dyDescent="0.25">
      <c r="A2266" s="230">
        <v>18829.092116355001</v>
      </c>
      <c r="B2266" s="230">
        <v>1.07926315468112</v>
      </c>
      <c r="C2266" s="230">
        <v>1.73725797937667</v>
      </c>
      <c r="D2266" s="230">
        <v>1.05791511498994</v>
      </c>
      <c r="E2266" s="230">
        <v>1.2408698801509901</v>
      </c>
    </row>
    <row r="2267" spans="1:5" x14ac:dyDescent="0.25">
      <c r="A2267" s="230">
        <v>18829.828888161501</v>
      </c>
      <c r="B2267" s="230">
        <v>1.0702789271219</v>
      </c>
      <c r="C2267" s="230">
        <v>1.7372635914484</v>
      </c>
      <c r="D2267" s="230">
        <v>1.05789795216032</v>
      </c>
      <c r="E2267" s="230">
        <v>1.2407759803532299</v>
      </c>
    </row>
    <row r="2268" spans="1:5" x14ac:dyDescent="0.25">
      <c r="A2268" s="230">
        <v>18833.1475473344</v>
      </c>
      <c r="B2268" s="230">
        <v>1.0795274662519501</v>
      </c>
      <c r="C2268" s="230">
        <v>1.73728902145339</v>
      </c>
      <c r="D2268" s="230">
        <v>1.05782064520932</v>
      </c>
      <c r="E2268" s="230">
        <v>1.24035314571313</v>
      </c>
    </row>
    <row r="2269" spans="1:5" x14ac:dyDescent="0.25">
      <c r="A2269" s="230">
        <v>18838.180005114202</v>
      </c>
      <c r="B2269" s="230">
        <v>1.02470148132663</v>
      </c>
      <c r="C2269" s="230">
        <v>1.73732762034598</v>
      </c>
      <c r="D2269" s="230">
        <v>1.0577034328178401</v>
      </c>
      <c r="E2269" s="230">
        <v>1.2397123318105701</v>
      </c>
    </row>
    <row r="2270" spans="1:5" x14ac:dyDescent="0.25">
      <c r="A2270" s="230">
        <v>18843.023235964101</v>
      </c>
      <c r="B2270" s="230">
        <v>1.3452035684719601</v>
      </c>
      <c r="C2270" s="230">
        <v>1.73736476787021</v>
      </c>
      <c r="D2270" s="230">
        <v>1.05759076090322</v>
      </c>
      <c r="E2270" s="230">
        <v>1.2390960464343901</v>
      </c>
    </row>
    <row r="2271" spans="1:5" x14ac:dyDescent="0.25">
      <c r="A2271" s="230">
        <v>18847.579235273999</v>
      </c>
      <c r="B2271" s="230">
        <v>1.47832329989968</v>
      </c>
      <c r="C2271" s="230">
        <v>1.7373997123318801</v>
      </c>
      <c r="D2271" s="230">
        <v>1.0574848596447399</v>
      </c>
      <c r="E2271" s="230">
        <v>1.23851683677161</v>
      </c>
    </row>
    <row r="2272" spans="1:5" x14ac:dyDescent="0.25">
      <c r="A2272" s="230">
        <v>18852.048575831301</v>
      </c>
      <c r="B2272" s="230">
        <v>1.11521717084702</v>
      </c>
      <c r="C2272" s="230">
        <v>1.7374339921219299</v>
      </c>
      <c r="D2272" s="230">
        <v>1.0573811414347001</v>
      </c>
      <c r="E2272" s="230">
        <v>1.2379487454042299</v>
      </c>
    </row>
    <row r="2273" spans="1:5" x14ac:dyDescent="0.25">
      <c r="A2273" s="230">
        <v>18856.5372922366</v>
      </c>
      <c r="B2273" s="230">
        <v>0.72290914830850395</v>
      </c>
      <c r="C2273" s="230">
        <v>1.73746860563717</v>
      </c>
      <c r="D2273" s="230">
        <v>1.0572769780846101</v>
      </c>
      <c r="E2273" s="230">
        <v>1.2373786993943801</v>
      </c>
    </row>
    <row r="2274" spans="1:5" x14ac:dyDescent="0.25">
      <c r="A2274" s="230">
        <v>18857.677516471598</v>
      </c>
      <c r="B2274" s="230">
        <v>1.0961788858061501</v>
      </c>
      <c r="C2274" s="230">
        <v>1.7374774208231201</v>
      </c>
      <c r="D2274" s="230">
        <v>1.05725051849897</v>
      </c>
      <c r="E2274" s="230">
        <v>1.23723395587309</v>
      </c>
    </row>
    <row r="2275" spans="1:5" x14ac:dyDescent="0.25">
      <c r="A2275" s="230">
        <v>18860.470601996101</v>
      </c>
      <c r="B2275" s="230">
        <v>1.82978370678137</v>
      </c>
      <c r="C2275" s="230">
        <v>1.73749906084003</v>
      </c>
      <c r="D2275" s="230">
        <v>1.05718574123154</v>
      </c>
      <c r="E2275" s="230">
        <v>1.2368794956148299</v>
      </c>
    </row>
    <row r="2276" spans="1:5" x14ac:dyDescent="0.25">
      <c r="A2276" s="230">
        <v>18866.350610290101</v>
      </c>
      <c r="B2276" s="230">
        <v>0.68701701679863003</v>
      </c>
      <c r="C2276" s="230">
        <v>1.7375446926912801</v>
      </c>
      <c r="D2276" s="230">
        <v>1.05704962346522</v>
      </c>
      <c r="E2276" s="230">
        <v>1.23613378063768</v>
      </c>
    </row>
    <row r="2277" spans="1:5" x14ac:dyDescent="0.25">
      <c r="A2277" s="230">
        <v>18870.561594406699</v>
      </c>
      <c r="B2277" s="230">
        <v>1.50310488326644</v>
      </c>
      <c r="C2277" s="230">
        <v>1.73757745444194</v>
      </c>
      <c r="D2277" s="230">
        <v>1.05695214235238</v>
      </c>
      <c r="E2277" s="230">
        <v>1.23560019084619</v>
      </c>
    </row>
    <row r="2278" spans="1:5" x14ac:dyDescent="0.25">
      <c r="A2278" s="230">
        <v>18870.568862911801</v>
      </c>
      <c r="B2278" s="230">
        <v>0.74957458750115602</v>
      </c>
      <c r="C2278" s="230">
        <v>1.7375775111168701</v>
      </c>
      <c r="D2278" s="230">
        <v>1.05695197409196</v>
      </c>
      <c r="E2278" s="230">
        <v>1.2355992699894101</v>
      </c>
    </row>
    <row r="2279" spans="1:5" x14ac:dyDescent="0.25">
      <c r="A2279" s="230">
        <v>18871.7380989921</v>
      </c>
      <c r="B2279" s="230">
        <v>1.19059307679799</v>
      </c>
      <c r="C2279" s="230">
        <v>1.7375866280360901</v>
      </c>
      <c r="D2279" s="230">
        <v>1.0569249422562299</v>
      </c>
      <c r="E2279" s="230">
        <v>1.23545113788209</v>
      </c>
    </row>
    <row r="2280" spans="1:5" x14ac:dyDescent="0.25">
      <c r="A2280" s="230">
        <v>18880.779527410901</v>
      </c>
      <c r="B2280" s="230">
        <v>1.4193524633159</v>
      </c>
      <c r="C2280" s="230">
        <v>1.7376573227538601</v>
      </c>
      <c r="D2280" s="230">
        <v>1.0567161591085701</v>
      </c>
      <c r="E2280" s="230">
        <v>1.2343065927147101</v>
      </c>
    </row>
    <row r="2281" spans="1:5" x14ac:dyDescent="0.25">
      <c r="A2281" s="230">
        <v>18881.550696854702</v>
      </c>
      <c r="B2281" s="230">
        <v>1.08289069945873</v>
      </c>
      <c r="C2281" s="230">
        <v>1.73766338167856</v>
      </c>
      <c r="D2281" s="230">
        <v>1.05669837987944</v>
      </c>
      <c r="E2281" s="230">
        <v>1.23420904978396</v>
      </c>
    </row>
    <row r="2282" spans="1:5" x14ac:dyDescent="0.25">
      <c r="A2282" s="230">
        <v>18882.368726131099</v>
      </c>
      <c r="B2282" s="230">
        <v>1.0891577032759601</v>
      </c>
      <c r="C2282" s="230">
        <v>1.73766980877164</v>
      </c>
      <c r="D2282" s="230">
        <v>1.0566795203018799</v>
      </c>
      <c r="E2282" s="230">
        <v>1.23410559223299</v>
      </c>
    </row>
    <row r="2283" spans="1:5" x14ac:dyDescent="0.25">
      <c r="A2283" s="230">
        <v>18884.742830907799</v>
      </c>
      <c r="B2283" s="230">
        <v>1.10357078773891</v>
      </c>
      <c r="C2283" s="230">
        <v>1.7376884616399699</v>
      </c>
      <c r="D2283" s="230">
        <v>1.05662478556992</v>
      </c>
      <c r="E2283" s="230">
        <v>1.23380540841537</v>
      </c>
    </row>
    <row r="2284" spans="1:5" x14ac:dyDescent="0.25">
      <c r="A2284" s="230">
        <v>18892.415210877702</v>
      </c>
      <c r="B2284" s="230">
        <v>0.73357907837741099</v>
      </c>
      <c r="C2284" s="230">
        <v>1.73774877224391</v>
      </c>
      <c r="D2284" s="230">
        <v>1.05644814965642</v>
      </c>
      <c r="E2284" s="230">
        <v>1.23283751248329</v>
      </c>
    </row>
    <row r="2285" spans="1:5" x14ac:dyDescent="0.25">
      <c r="A2285" s="230">
        <v>18900.167158296099</v>
      </c>
      <c r="B2285" s="230">
        <v>1.7245073974274201</v>
      </c>
      <c r="C2285" s="230">
        <v>1.73781003425563</v>
      </c>
      <c r="D2285" s="230">
        <v>1.0562700250883299</v>
      </c>
      <c r="E2285" s="230">
        <v>1.2318595788562401</v>
      </c>
    </row>
    <row r="2286" spans="1:5" x14ac:dyDescent="0.25">
      <c r="A2286" s="230">
        <v>18902.197095585201</v>
      </c>
      <c r="B2286" s="230">
        <v>3.0083384273079199</v>
      </c>
      <c r="C2286" s="230">
        <v>1.7378261190217601</v>
      </c>
      <c r="D2286" s="230">
        <v>1.05622344729596</v>
      </c>
      <c r="E2286" s="230">
        <v>1.23160349560017</v>
      </c>
    </row>
    <row r="2287" spans="1:5" x14ac:dyDescent="0.25">
      <c r="A2287" s="230">
        <v>18902.4626183287</v>
      </c>
      <c r="B2287" s="230">
        <v>1.1587967591449599</v>
      </c>
      <c r="C2287" s="230">
        <v>1.7378282242721299</v>
      </c>
      <c r="D2287" s="230">
        <v>1.05621735546984</v>
      </c>
      <c r="E2287" s="230">
        <v>1.2315699990340001</v>
      </c>
    </row>
    <row r="2288" spans="1:5" x14ac:dyDescent="0.25">
      <c r="A2288" s="230">
        <v>18911.707210715402</v>
      </c>
      <c r="B2288" s="230">
        <v>1.20261055534383</v>
      </c>
      <c r="C2288" s="230">
        <v>1.7379017230703799</v>
      </c>
      <c r="D2288" s="230">
        <v>1.0560056205694399</v>
      </c>
      <c r="E2288" s="230">
        <v>1.2304037633418099</v>
      </c>
    </row>
    <row r="2289" spans="1:5" x14ac:dyDescent="0.25">
      <c r="A2289" s="230">
        <v>18922.123715226699</v>
      </c>
      <c r="B2289" s="230">
        <v>1.0722501922497201</v>
      </c>
      <c r="C2289" s="230">
        <v>1.7379849838031001</v>
      </c>
      <c r="D2289" s="230">
        <v>1.05576760481881</v>
      </c>
      <c r="E2289" s="230">
        <v>1.22909357387046</v>
      </c>
    </row>
    <row r="2290" spans="1:5" x14ac:dyDescent="0.25">
      <c r="A2290" s="230">
        <v>18923.630218328599</v>
      </c>
      <c r="B2290" s="230">
        <v>1.0530671376452401</v>
      </c>
      <c r="C2290" s="230">
        <v>1.73799707529555</v>
      </c>
      <c r="D2290" s="230">
        <v>1.05573325449253</v>
      </c>
      <c r="E2290" s="230">
        <v>1.22890426815748</v>
      </c>
    </row>
    <row r="2291" spans="1:5" x14ac:dyDescent="0.25">
      <c r="A2291" s="230">
        <v>18933.954731874699</v>
      </c>
      <c r="B2291" s="230">
        <v>1.1268771423600401</v>
      </c>
      <c r="C2291" s="230">
        <v>1.73808006541937</v>
      </c>
      <c r="D2291" s="230">
        <v>1.05549838430073</v>
      </c>
      <c r="E2291" s="230">
        <v>1.2276081530423599</v>
      </c>
    </row>
    <row r="2292" spans="1:5" x14ac:dyDescent="0.25">
      <c r="A2292" s="230">
        <v>18944.336215146701</v>
      </c>
      <c r="B2292" s="230">
        <v>1.8346620890599099</v>
      </c>
      <c r="C2292" s="230">
        <v>1.7381640214337599</v>
      </c>
      <c r="D2292" s="230">
        <v>1.0552627583005201</v>
      </c>
      <c r="E2292" s="230">
        <v>1.22630711315282</v>
      </c>
    </row>
    <row r="2293" spans="1:5" x14ac:dyDescent="0.25">
      <c r="A2293" s="230">
        <v>18945.405495685402</v>
      </c>
      <c r="B2293" s="230">
        <v>1.5259671144179701</v>
      </c>
      <c r="C2293" s="230">
        <v>1.7381726922969301</v>
      </c>
      <c r="D2293" s="230">
        <v>1.05523852605238</v>
      </c>
      <c r="E2293" s="230">
        <v>1.22617324456161</v>
      </c>
    </row>
    <row r="2294" spans="1:5" x14ac:dyDescent="0.25">
      <c r="A2294" s="230">
        <v>18945.8106037043</v>
      </c>
      <c r="B2294" s="230">
        <v>0.85542638057765097</v>
      </c>
      <c r="C2294" s="230">
        <v>1.73817598212755</v>
      </c>
      <c r="D2294" s="230">
        <v>1.0552293454139201</v>
      </c>
      <c r="E2294" s="230">
        <v>1.22612252705781</v>
      </c>
    </row>
    <row r="2295" spans="1:5" x14ac:dyDescent="0.25">
      <c r="A2295" s="230">
        <v>18946.001968593599</v>
      </c>
      <c r="B2295" s="230">
        <v>0.77796666015719196</v>
      </c>
      <c r="C2295" s="230">
        <v>1.7381775361774401</v>
      </c>
      <c r="D2295" s="230">
        <v>1.05522501389102</v>
      </c>
      <c r="E2295" s="230">
        <v>1.22609856912796</v>
      </c>
    </row>
    <row r="2296" spans="1:5" x14ac:dyDescent="0.25">
      <c r="A2296" s="230">
        <v>18946.198764867098</v>
      </c>
      <c r="B2296" s="230">
        <v>1.0872908779386801</v>
      </c>
      <c r="C2296" s="230">
        <v>1.7381791343349</v>
      </c>
      <c r="D2296" s="230">
        <v>1.0552205651904001</v>
      </c>
      <c r="E2296" s="230">
        <v>1.2260739312158899</v>
      </c>
    </row>
    <row r="2297" spans="1:5" x14ac:dyDescent="0.25">
      <c r="A2297" s="230">
        <v>18946.249792931001</v>
      </c>
      <c r="B2297" s="230">
        <v>1.17026960469704</v>
      </c>
      <c r="C2297" s="230">
        <v>1.73817954872731</v>
      </c>
      <c r="D2297" s="230">
        <v>1.05521941166967</v>
      </c>
      <c r="E2297" s="230">
        <v>1.22606754378387</v>
      </c>
    </row>
    <row r="2298" spans="1:5" x14ac:dyDescent="0.25">
      <c r="A2298" s="230">
        <v>18948.234075937798</v>
      </c>
      <c r="B2298" s="230">
        <v>1.0309920468931899</v>
      </c>
      <c r="C2298" s="230">
        <v>1.73819566283683</v>
      </c>
      <c r="D2298" s="230">
        <v>1.05517455573365</v>
      </c>
      <c r="E2298" s="230">
        <v>1.2258192039397799</v>
      </c>
    </row>
    <row r="2299" spans="1:5" x14ac:dyDescent="0.25">
      <c r="A2299" s="230">
        <v>18961.600845359899</v>
      </c>
      <c r="B2299" s="230">
        <v>1.5393847254260999</v>
      </c>
      <c r="C2299" s="230">
        <v>1.73830466530029</v>
      </c>
      <c r="D2299" s="230">
        <v>1.0548729157055099</v>
      </c>
      <c r="E2299" s="230">
        <v>1.22414861877158</v>
      </c>
    </row>
    <row r="2300" spans="1:5" x14ac:dyDescent="0.25">
      <c r="A2300" s="230">
        <v>18965.6730816499</v>
      </c>
      <c r="B2300" s="230">
        <v>1.0917638462485599</v>
      </c>
      <c r="C2300" s="230">
        <v>1.7383380306963701</v>
      </c>
      <c r="D2300" s="230">
        <v>1.0547813412296101</v>
      </c>
      <c r="E2300" s="230">
        <v>1.22364025126576</v>
      </c>
    </row>
    <row r="2301" spans="1:5" x14ac:dyDescent="0.25">
      <c r="A2301" s="230">
        <v>18967.855716498299</v>
      </c>
      <c r="B2301" s="230">
        <v>1.1086570825406401</v>
      </c>
      <c r="C2301" s="230">
        <v>1.7383559468582099</v>
      </c>
      <c r="D2301" s="230">
        <v>1.05473227807044</v>
      </c>
      <c r="E2301" s="230">
        <v>1.22336799666605</v>
      </c>
    </row>
    <row r="2302" spans="1:5" x14ac:dyDescent="0.25">
      <c r="A2302" s="230">
        <v>18968.351111811699</v>
      </c>
      <c r="B2302" s="230">
        <v>1.05687263000309</v>
      </c>
      <c r="C2302" s="230">
        <v>1.73836001583065</v>
      </c>
      <c r="D2302" s="230">
        <v>1.05472116666335</v>
      </c>
      <c r="E2302" s="230">
        <v>1.22330621705216</v>
      </c>
    </row>
    <row r="2303" spans="1:5" x14ac:dyDescent="0.25">
      <c r="A2303" s="230">
        <v>18969.7830581089</v>
      </c>
      <c r="B2303" s="230">
        <v>1.0606408484666201</v>
      </c>
      <c r="C2303" s="230">
        <v>1.7383717772459499</v>
      </c>
      <c r="D2303" s="230">
        <v>1.05468904900334</v>
      </c>
      <c r="E2303" s="230">
        <v>1.2231276722093201</v>
      </c>
    </row>
    <row r="2304" spans="1:5" x14ac:dyDescent="0.25">
      <c r="A2304" s="230">
        <v>18970.6606887776</v>
      </c>
      <c r="B2304" s="230">
        <v>1.66292847882623</v>
      </c>
      <c r="C2304" s="230">
        <v>1.73837898574169</v>
      </c>
      <c r="D2304" s="230">
        <v>1.0546693642962499</v>
      </c>
      <c r="E2304" s="230">
        <v>1.22301830215622</v>
      </c>
    </row>
    <row r="2305" spans="1:5" x14ac:dyDescent="0.25">
      <c r="A2305" s="230">
        <v>18975.924907318</v>
      </c>
      <c r="B2305" s="230">
        <v>0.93610207062064799</v>
      </c>
      <c r="C2305" s="230">
        <v>1.7384223413951301</v>
      </c>
      <c r="D2305" s="230">
        <v>1.0545513380765399</v>
      </c>
      <c r="E2305" s="230">
        <v>1.22236239390574</v>
      </c>
    </row>
    <row r="2306" spans="1:5" x14ac:dyDescent="0.25">
      <c r="A2306" s="230">
        <v>18978.217298297201</v>
      </c>
      <c r="B2306" s="230">
        <v>1.47616335413874</v>
      </c>
      <c r="C2306" s="230">
        <v>1.7384412457485801</v>
      </c>
      <c r="D2306" s="230">
        <v>1.05450004664733</v>
      </c>
      <c r="E2306" s="230">
        <v>1.2220769902754001</v>
      </c>
    </row>
    <row r="2307" spans="1:5" x14ac:dyDescent="0.25">
      <c r="A2307" s="230">
        <v>18979.076376944999</v>
      </c>
      <c r="B2307" s="230">
        <v>1.0149892681264401</v>
      </c>
      <c r="C2307" s="230">
        <v>1.7384483441119201</v>
      </c>
      <c r="D2307" s="230">
        <v>1.05448082549966</v>
      </c>
      <c r="E2307" s="230">
        <v>1.22197009937172</v>
      </c>
    </row>
    <row r="2308" spans="1:5" x14ac:dyDescent="0.25">
      <c r="A2308" s="230">
        <v>18980.803166208701</v>
      </c>
      <c r="B2308" s="230">
        <v>1.0788206828573801</v>
      </c>
      <c r="C2308" s="230">
        <v>1.7384626121625</v>
      </c>
      <c r="D2308" s="230">
        <v>1.0544422265104001</v>
      </c>
      <c r="E2308" s="230">
        <v>1.2217552435313099</v>
      </c>
    </row>
    <row r="2309" spans="1:5" x14ac:dyDescent="0.25">
      <c r="A2309" s="230">
        <v>18981.5966890747</v>
      </c>
      <c r="B2309" s="230">
        <v>1.83486065667617</v>
      </c>
      <c r="C2309" s="230">
        <v>1.73846916885394</v>
      </c>
      <c r="D2309" s="230">
        <v>1.0544245091851701</v>
      </c>
      <c r="E2309" s="230">
        <v>1.2216565094090699</v>
      </c>
    </row>
    <row r="2310" spans="1:5" x14ac:dyDescent="0.25">
      <c r="A2310" s="230">
        <v>18984.614738881799</v>
      </c>
      <c r="B2310" s="230">
        <v>1.1982043751981299</v>
      </c>
      <c r="C2310" s="230">
        <v>1.7384941562327001</v>
      </c>
      <c r="D2310" s="230">
        <v>1.0543571267140901</v>
      </c>
      <c r="E2310" s="230">
        <v>1.22128098841104</v>
      </c>
    </row>
    <row r="2311" spans="1:5" x14ac:dyDescent="0.25">
      <c r="A2311" s="230">
        <v>18990.442031363498</v>
      </c>
      <c r="B2311" s="230">
        <v>1.08029331806732</v>
      </c>
      <c r="C2311" s="230">
        <v>1.7385425060541899</v>
      </c>
      <c r="D2311" s="230">
        <v>1.0542272647842701</v>
      </c>
      <c r="E2311" s="230">
        <v>1.2205567610396499</v>
      </c>
    </row>
    <row r="2312" spans="1:5" x14ac:dyDescent="0.25">
      <c r="A2312" s="230">
        <v>18997.538627864698</v>
      </c>
      <c r="B2312" s="230">
        <v>2.46827986452125</v>
      </c>
      <c r="C2312" s="230">
        <v>1.7386016014649299</v>
      </c>
      <c r="D2312" s="230">
        <v>1.05406953456163</v>
      </c>
      <c r="E2312" s="230">
        <v>1.21967590019244</v>
      </c>
    </row>
    <row r="2313" spans="1:5" x14ac:dyDescent="0.25">
      <c r="A2313" s="230">
        <v>19000.023635634399</v>
      </c>
      <c r="B2313" s="230">
        <v>1.2810418282127101</v>
      </c>
      <c r="C2313" s="230">
        <v>1.7386222948430601</v>
      </c>
      <c r="D2313" s="230">
        <v>1.05401444472322</v>
      </c>
      <c r="E2313" s="230">
        <v>1.2193677351794101</v>
      </c>
    </row>
    <row r="2314" spans="1:5" x14ac:dyDescent="0.25">
      <c r="A2314" s="230">
        <v>19002.0911101651</v>
      </c>
      <c r="B2314" s="230">
        <v>1.47165721057321</v>
      </c>
      <c r="C2314" s="230">
        <v>1.7386395669818899</v>
      </c>
      <c r="D2314" s="230">
        <v>1.05396864277097</v>
      </c>
      <c r="E2314" s="230">
        <v>1.21911134832886</v>
      </c>
    </row>
    <row r="2315" spans="1:5" x14ac:dyDescent="0.25">
      <c r="A2315" s="230">
        <v>19003.960132122502</v>
      </c>
      <c r="B2315" s="230">
        <v>1.7000263912592599</v>
      </c>
      <c r="C2315" s="230">
        <v>1.73865519712689</v>
      </c>
      <c r="D2315" s="230">
        <v>1.0539272372527</v>
      </c>
      <c r="E2315" s="230">
        <v>1.21887966008897</v>
      </c>
    </row>
    <row r="2316" spans="1:5" x14ac:dyDescent="0.25">
      <c r="A2316" s="230">
        <v>19004.316774274899</v>
      </c>
      <c r="B2316" s="230">
        <v>1.52310566032663</v>
      </c>
      <c r="C2316" s="230">
        <v>1.7386581813506099</v>
      </c>
      <c r="D2316" s="230">
        <v>1.053919336354</v>
      </c>
      <c r="E2316" s="230">
        <v>1.2188354860625901</v>
      </c>
    </row>
    <row r="2317" spans="1:5" x14ac:dyDescent="0.25">
      <c r="A2317" s="230">
        <v>19004.890366502601</v>
      </c>
      <c r="B2317" s="230">
        <v>1.42896211555645</v>
      </c>
      <c r="C2317" s="230">
        <v>1.73866298207155</v>
      </c>
      <c r="D2317" s="230">
        <v>1.0539066456731601</v>
      </c>
      <c r="E2317" s="230">
        <v>1.2187644403995199</v>
      </c>
    </row>
    <row r="2318" spans="1:5" x14ac:dyDescent="0.25">
      <c r="A2318" s="230">
        <v>19008.512986892099</v>
      </c>
      <c r="B2318" s="230">
        <v>1.01672794197829</v>
      </c>
      <c r="C2318" s="230">
        <v>1.73869333757527</v>
      </c>
      <c r="D2318" s="230">
        <v>1.05382656391493</v>
      </c>
      <c r="E2318" s="230">
        <v>1.21831573929235</v>
      </c>
    </row>
    <row r="2319" spans="1:5" x14ac:dyDescent="0.25">
      <c r="A2319" s="230">
        <v>19010.252950497099</v>
      </c>
      <c r="B2319" s="230">
        <v>1.5661294347789601</v>
      </c>
      <c r="C2319" s="230">
        <v>1.73870793351858</v>
      </c>
      <c r="D2319" s="230">
        <v>1.05378814914698</v>
      </c>
      <c r="E2319" s="230">
        <v>1.21810039333311</v>
      </c>
    </row>
    <row r="2320" spans="1:5" x14ac:dyDescent="0.25">
      <c r="A2320" s="230">
        <v>19012.258176531901</v>
      </c>
      <c r="B2320" s="230">
        <v>0.71160571129009798</v>
      </c>
      <c r="C2320" s="230">
        <v>1.7387248031106</v>
      </c>
      <c r="D2320" s="230">
        <v>1.05374391368333</v>
      </c>
      <c r="E2320" s="230">
        <v>1.21785235126881</v>
      </c>
    </row>
    <row r="2321" spans="1:5" x14ac:dyDescent="0.25">
      <c r="A2321" s="230">
        <v>19018.57912468</v>
      </c>
      <c r="B2321" s="230">
        <v>1.65344045355889</v>
      </c>
      <c r="C2321" s="230">
        <v>1.73877798006649</v>
      </c>
      <c r="D2321" s="230">
        <v>1.05360473702789</v>
      </c>
      <c r="E2321" s="230">
        <v>1.21707059005839</v>
      </c>
    </row>
    <row r="2322" spans="1:5" x14ac:dyDescent="0.25">
      <c r="A2322" s="230">
        <v>19018.921685872399</v>
      </c>
      <c r="B2322" s="230">
        <v>1.1594238289039001</v>
      </c>
      <c r="C2322" s="230">
        <v>1.7387808619698</v>
      </c>
      <c r="D2322" s="230">
        <v>1.0535972086251999</v>
      </c>
      <c r="E2322" s="230">
        <v>1.2170282638999299</v>
      </c>
    </row>
    <row r="2323" spans="1:5" x14ac:dyDescent="0.25">
      <c r="A2323" s="230">
        <v>19024.301175289602</v>
      </c>
      <c r="B2323" s="230">
        <v>2.8406850682837699</v>
      </c>
      <c r="C2323" s="230">
        <v>1.7388262823793099</v>
      </c>
      <c r="D2323" s="230">
        <v>1.0534790978702</v>
      </c>
      <c r="E2323" s="230">
        <v>1.2163639192985001</v>
      </c>
    </row>
    <row r="2324" spans="1:5" x14ac:dyDescent="0.25">
      <c r="A2324" s="230">
        <v>19031.164769429801</v>
      </c>
      <c r="B2324" s="230">
        <v>1.08552064185403</v>
      </c>
      <c r="C2324" s="230">
        <v>1.7388845522507499</v>
      </c>
      <c r="D2324" s="230">
        <v>1.05332884249808</v>
      </c>
      <c r="E2324" s="230">
        <v>1.2155170571262801</v>
      </c>
    </row>
    <row r="2325" spans="1:5" x14ac:dyDescent="0.25">
      <c r="A2325" s="230">
        <v>19039.613303595401</v>
      </c>
      <c r="B2325" s="230">
        <v>1.5690409456707399</v>
      </c>
      <c r="C2325" s="230">
        <v>1.7389562777912699</v>
      </c>
      <c r="D2325" s="230">
        <v>1.0531446020934401</v>
      </c>
      <c r="E2325" s="230">
        <v>1.21447628909012</v>
      </c>
    </row>
    <row r="2326" spans="1:5" x14ac:dyDescent="0.25">
      <c r="A2326" s="230">
        <v>19040.3362105376</v>
      </c>
      <c r="B2326" s="230">
        <v>1.5935027593986699</v>
      </c>
      <c r="C2326" s="230">
        <v>1.7389624150560501</v>
      </c>
      <c r="D2326" s="230">
        <v>1.0531288410273001</v>
      </c>
      <c r="E2326" s="230">
        <v>1.21438731805136</v>
      </c>
    </row>
    <row r="2327" spans="1:5" x14ac:dyDescent="0.25">
      <c r="A2327" s="230">
        <v>19040.954714593001</v>
      </c>
      <c r="B2327" s="230">
        <v>1.1559027062365299</v>
      </c>
      <c r="C2327" s="230">
        <v>1.7389676964635901</v>
      </c>
      <c r="D2327" s="230">
        <v>1.0531153774983899</v>
      </c>
      <c r="E2327" s="230">
        <v>1.2143111962920099</v>
      </c>
    </row>
    <row r="2328" spans="1:5" x14ac:dyDescent="0.25">
      <c r="A2328" s="230">
        <v>19046.777368159801</v>
      </c>
      <c r="B2328" s="230">
        <v>1.30746067338261</v>
      </c>
      <c r="C2328" s="230">
        <v>1.7390174161156999</v>
      </c>
      <c r="D2328" s="230">
        <v>1.05298890710226</v>
      </c>
      <c r="E2328" s="230">
        <v>1.2135950729159799</v>
      </c>
    </row>
    <row r="2329" spans="1:5" x14ac:dyDescent="0.25">
      <c r="A2329" s="230">
        <v>19046.953801812699</v>
      </c>
      <c r="B2329" s="230">
        <v>0.49124751019589102</v>
      </c>
      <c r="C2329" s="230">
        <v>1.7390189226830599</v>
      </c>
      <c r="D2329" s="230">
        <v>1.05298507831035</v>
      </c>
      <c r="E2329" s="230">
        <v>1.2135733936902999</v>
      </c>
    </row>
    <row r="2330" spans="1:5" x14ac:dyDescent="0.25">
      <c r="A2330" s="230">
        <v>19048.116035107301</v>
      </c>
      <c r="B2330" s="230">
        <v>1.0539949242014599</v>
      </c>
      <c r="C2330" s="230">
        <v>1.7390288656216999</v>
      </c>
      <c r="D2330" s="230">
        <v>1.0529600213597301</v>
      </c>
      <c r="E2330" s="230">
        <v>1.2134306079392601</v>
      </c>
    </row>
    <row r="2331" spans="1:5" x14ac:dyDescent="0.25">
      <c r="A2331" s="230">
        <v>19052.210521090499</v>
      </c>
      <c r="B2331" s="230">
        <v>1.3334873007235599</v>
      </c>
      <c r="C2331" s="230">
        <v>1.7390639468929501</v>
      </c>
      <c r="D2331" s="230">
        <v>1.05287174705749</v>
      </c>
      <c r="E2331" s="230">
        <v>1.21292758134476</v>
      </c>
    </row>
    <row r="2332" spans="1:5" x14ac:dyDescent="0.25">
      <c r="A2332" s="230">
        <v>19054.539984114399</v>
      </c>
      <c r="B2332" s="230">
        <v>0.97274884788127702</v>
      </c>
      <c r="C2332" s="230">
        <v>1.7390839599788801</v>
      </c>
      <c r="D2332" s="230">
        <v>1.0528215254365501</v>
      </c>
      <c r="E2332" s="230">
        <v>1.21264161070469</v>
      </c>
    </row>
    <row r="2333" spans="1:5" x14ac:dyDescent="0.25">
      <c r="A2333" s="230">
        <v>19058.964612674201</v>
      </c>
      <c r="B2333" s="230">
        <v>1.05710743514533</v>
      </c>
      <c r="C2333" s="230">
        <v>1.73912197323373</v>
      </c>
      <c r="D2333" s="230">
        <v>1.0527261334873801</v>
      </c>
      <c r="E2333" s="230">
        <v>1.2120987913388499</v>
      </c>
    </row>
    <row r="2334" spans="1:5" x14ac:dyDescent="0.25">
      <c r="A2334" s="230">
        <v>19061.709618848301</v>
      </c>
      <c r="B2334" s="230">
        <v>1.5450907823267399</v>
      </c>
      <c r="C2334" s="230">
        <v>1.7391456051359</v>
      </c>
      <c r="D2334" s="230">
        <v>1.05266695304187</v>
      </c>
      <c r="E2334" s="230">
        <v>1.21176228528341</v>
      </c>
    </row>
    <row r="2335" spans="1:5" x14ac:dyDescent="0.25">
      <c r="A2335" s="230">
        <v>19064.052737432899</v>
      </c>
      <c r="B2335" s="230">
        <v>1.15259449808007</v>
      </c>
      <c r="C2335" s="230">
        <v>1.73916581884539</v>
      </c>
      <c r="D2335" s="230">
        <v>1.0526164370164199</v>
      </c>
      <c r="E2335" s="230">
        <v>1.2114751573851801</v>
      </c>
    </row>
    <row r="2336" spans="1:5" x14ac:dyDescent="0.25">
      <c r="A2336" s="230">
        <v>19067.9552141942</v>
      </c>
      <c r="B2336" s="230">
        <v>1.13025506483613</v>
      </c>
      <c r="C2336" s="230">
        <v>1.73919954163739</v>
      </c>
      <c r="D2336" s="230">
        <v>1.05253230230098</v>
      </c>
      <c r="E2336" s="230">
        <v>1.21099726970642</v>
      </c>
    </row>
    <row r="2337" spans="1:5" x14ac:dyDescent="0.25">
      <c r="A2337" s="230">
        <v>19074.074218475998</v>
      </c>
      <c r="B2337" s="230">
        <v>0.82230109342269497</v>
      </c>
      <c r="C2337" s="230">
        <v>1.7392525117211299</v>
      </c>
      <c r="D2337" s="230">
        <v>1.05240114758047</v>
      </c>
      <c r="E2337" s="230">
        <v>1.21024869937654</v>
      </c>
    </row>
    <row r="2338" spans="1:5" x14ac:dyDescent="0.25">
      <c r="A2338" s="230">
        <v>19074.791687971501</v>
      </c>
      <c r="B2338" s="230">
        <v>1.63632807416962</v>
      </c>
      <c r="C2338" s="230">
        <v>1.7392587226040599</v>
      </c>
      <c r="D2338" s="230">
        <v>1.0523857954743701</v>
      </c>
      <c r="E2338" s="230">
        <v>1.2101609969928799</v>
      </c>
    </row>
    <row r="2339" spans="1:5" x14ac:dyDescent="0.25">
      <c r="A2339" s="230">
        <v>19075.8605595064</v>
      </c>
      <c r="B2339" s="230">
        <v>1.05608944062459</v>
      </c>
      <c r="C2339" s="230">
        <v>1.7392679860606699</v>
      </c>
      <c r="D2339" s="230">
        <v>1.05236299111645</v>
      </c>
      <c r="E2339" s="230">
        <v>1.21003033975652</v>
      </c>
    </row>
    <row r="2340" spans="1:5" x14ac:dyDescent="0.25">
      <c r="A2340" s="230">
        <v>19076.829805034002</v>
      </c>
      <c r="B2340" s="230">
        <v>1.9370569267614</v>
      </c>
      <c r="C2340" s="230">
        <v>1.7392763992241</v>
      </c>
      <c r="D2340" s="230">
        <v>1.0523423122778699</v>
      </c>
      <c r="E2340" s="230">
        <v>1.2099119121997499</v>
      </c>
    </row>
    <row r="2341" spans="1:5" x14ac:dyDescent="0.25">
      <c r="A2341" s="230">
        <v>19080.912854648501</v>
      </c>
      <c r="B2341" s="230">
        <v>3.9145913034594102</v>
      </c>
      <c r="C2341" s="230">
        <v>1.73931188951708</v>
      </c>
      <c r="D2341" s="230">
        <v>1.0522552526134801</v>
      </c>
      <c r="E2341" s="230">
        <v>1.20941318116802</v>
      </c>
    </row>
    <row r="2342" spans="1:5" x14ac:dyDescent="0.25">
      <c r="A2342" s="230">
        <v>19081.937750551599</v>
      </c>
      <c r="B2342" s="230">
        <v>1.5017594165061401</v>
      </c>
      <c r="C2342" s="230">
        <v>1.73932080942314</v>
      </c>
      <c r="D2342" s="230">
        <v>1.0522334336346399</v>
      </c>
      <c r="E2342" s="230">
        <v>1.20928806611924</v>
      </c>
    </row>
    <row r="2343" spans="1:5" x14ac:dyDescent="0.25">
      <c r="A2343" s="230">
        <v>19083.556025842099</v>
      </c>
      <c r="B2343" s="230">
        <v>1.80178764088748</v>
      </c>
      <c r="C2343" s="230">
        <v>1.73933490296667</v>
      </c>
      <c r="D2343" s="230">
        <v>1.0521990891724</v>
      </c>
      <c r="E2343" s="230">
        <v>1.2090905600659101</v>
      </c>
    </row>
    <row r="2344" spans="1:5" x14ac:dyDescent="0.25">
      <c r="A2344" s="230">
        <v>19091.2248951777</v>
      </c>
      <c r="B2344" s="230">
        <v>2.07155993469528</v>
      </c>
      <c r="C2344" s="230">
        <v>1.7394018462951499</v>
      </c>
      <c r="D2344" s="230">
        <v>1.0520365246241701</v>
      </c>
      <c r="E2344" s="230">
        <v>1.20815554353494</v>
      </c>
    </row>
    <row r="2345" spans="1:5" x14ac:dyDescent="0.25">
      <c r="A2345" s="230">
        <v>19091.348673886001</v>
      </c>
      <c r="B2345" s="230">
        <v>1.6346074340924699</v>
      </c>
      <c r="C2345" s="230">
        <v>1.73940292889076</v>
      </c>
      <c r="D2345" s="230">
        <v>1.05203390076543</v>
      </c>
      <c r="E2345" s="230">
        <v>1.2081404756880501</v>
      </c>
    </row>
    <row r="2346" spans="1:5" x14ac:dyDescent="0.25">
      <c r="A2346" s="230">
        <v>19100.027265945599</v>
      </c>
      <c r="B2346" s="230">
        <v>1.2126327541569699</v>
      </c>
      <c r="C2346" s="230">
        <v>1.73947909577346</v>
      </c>
      <c r="D2346" s="230">
        <v>1.0518511209071799</v>
      </c>
      <c r="E2346" s="230">
        <v>1.2070840121153801</v>
      </c>
    </row>
    <row r="2347" spans="1:5" x14ac:dyDescent="0.25">
      <c r="A2347" s="230">
        <v>19100.995014916301</v>
      </c>
      <c r="B2347" s="230">
        <v>1.03015223128859</v>
      </c>
      <c r="C2347" s="230">
        <v>1.73948760008929</v>
      </c>
      <c r="D2347" s="230">
        <v>1.05183081552922</v>
      </c>
      <c r="E2347" s="230">
        <v>1.2069663317113599</v>
      </c>
    </row>
    <row r="2348" spans="1:5" x14ac:dyDescent="0.25">
      <c r="A2348" s="230">
        <v>19112.097268130201</v>
      </c>
      <c r="B2348" s="230">
        <v>1.5809901042818499</v>
      </c>
      <c r="C2348" s="230">
        <v>1.7395853454621</v>
      </c>
      <c r="D2348" s="230">
        <v>1.0515978672600099</v>
      </c>
      <c r="E2348" s="230">
        <v>1.2056179734872201</v>
      </c>
    </row>
    <row r="2349" spans="1:5" x14ac:dyDescent="0.25">
      <c r="A2349" s="230">
        <v>19115.218692000599</v>
      </c>
      <c r="B2349" s="230">
        <v>1.8460047020882699</v>
      </c>
      <c r="C2349" s="230">
        <v>1.73961296701561</v>
      </c>
      <c r="D2349" s="230">
        <v>1.05153237332162</v>
      </c>
      <c r="E2349" s="230">
        <v>1.20523944451821</v>
      </c>
    </row>
    <row r="2350" spans="1:5" x14ac:dyDescent="0.25">
      <c r="A2350" s="230">
        <v>19117.009864886801</v>
      </c>
      <c r="B2350" s="230">
        <v>1.1990718772261399</v>
      </c>
      <c r="C2350" s="230">
        <v>1.73962881714676</v>
      </c>
      <c r="D2350" s="230">
        <v>1.05149490215325</v>
      </c>
      <c r="E2350" s="230">
        <v>1.2050223516977501</v>
      </c>
    </row>
    <row r="2351" spans="1:5" x14ac:dyDescent="0.25">
      <c r="A2351" s="230">
        <v>19117.1406511856</v>
      </c>
      <c r="B2351" s="230">
        <v>0.76376596029374999</v>
      </c>
      <c r="C2351" s="230">
        <v>1.7396299744778001</v>
      </c>
      <c r="D2351" s="230">
        <v>1.0514921780688</v>
      </c>
      <c r="E2351" s="230">
        <v>1.2050065002036201</v>
      </c>
    </row>
    <row r="2352" spans="1:5" x14ac:dyDescent="0.25">
      <c r="A2352" s="230">
        <v>19117.5785945854</v>
      </c>
      <c r="B2352" s="230">
        <v>1.5357824403214899</v>
      </c>
      <c r="C2352" s="230">
        <v>1.73963384984928</v>
      </c>
      <c r="D2352" s="230">
        <v>1.05148305922195</v>
      </c>
      <c r="E2352" s="230">
        <v>1.2049534318839701</v>
      </c>
    </row>
    <row r="2353" spans="1:5" x14ac:dyDescent="0.25">
      <c r="A2353" s="230">
        <v>19120.935466187399</v>
      </c>
      <c r="B2353" s="230">
        <v>2.7290750018085901</v>
      </c>
      <c r="C2353" s="230">
        <v>1.73966369453213</v>
      </c>
      <c r="D2353" s="230">
        <v>1.0514132597826999</v>
      </c>
      <c r="E2353" s="230">
        <v>1.20454683281353</v>
      </c>
    </row>
    <row r="2354" spans="1:5" x14ac:dyDescent="0.25">
      <c r="A2354" s="230">
        <v>19121.8968418566</v>
      </c>
      <c r="B2354" s="230">
        <v>1.65717783783801</v>
      </c>
      <c r="C2354" s="230">
        <v>1.7396722584159801</v>
      </c>
      <c r="D2354" s="230">
        <v>1.0513932698961099</v>
      </c>
      <c r="E2354" s="230">
        <v>1.2044304640822501</v>
      </c>
    </row>
    <row r="2355" spans="1:5" x14ac:dyDescent="0.25">
      <c r="A2355" s="230">
        <v>19124.6477703825</v>
      </c>
      <c r="B2355" s="230">
        <v>1.2304111590031801</v>
      </c>
      <c r="C2355" s="230">
        <v>1.7396967635424501</v>
      </c>
      <c r="D2355" s="230">
        <v>1.05133622643268</v>
      </c>
      <c r="E2355" s="230">
        <v>1.2040975227158199</v>
      </c>
    </row>
    <row r="2356" spans="1:5" x14ac:dyDescent="0.25">
      <c r="A2356" s="230">
        <v>19129.210476774799</v>
      </c>
      <c r="B2356" s="230">
        <v>0.46038457071264599</v>
      </c>
      <c r="C2356" s="230">
        <v>1.7397374078907599</v>
      </c>
      <c r="D2356" s="230">
        <v>1.05124177719367</v>
      </c>
      <c r="E2356" s="230">
        <v>1.2035457992399301</v>
      </c>
    </row>
    <row r="2357" spans="1:5" x14ac:dyDescent="0.25">
      <c r="A2357" s="230">
        <v>19139.904141246101</v>
      </c>
      <c r="B2357" s="230">
        <v>1.1327541778880701</v>
      </c>
      <c r="C2357" s="230">
        <v>1.73983277854197</v>
      </c>
      <c r="D2357" s="230">
        <v>1.0510216199368101</v>
      </c>
      <c r="E2357" s="230">
        <v>1.20225476837531</v>
      </c>
    </row>
    <row r="2358" spans="1:5" x14ac:dyDescent="0.25">
      <c r="A2358" s="230">
        <v>19151.8452753233</v>
      </c>
      <c r="B2358" s="230">
        <v>1.4167836266129901</v>
      </c>
      <c r="C2358" s="230">
        <v>1.7399400552495401</v>
      </c>
      <c r="D2358" s="230">
        <v>1.0507777425879901</v>
      </c>
      <c r="E2358" s="230">
        <v>1.2008172872976399</v>
      </c>
    </row>
    <row r="2359" spans="1:5" x14ac:dyDescent="0.25">
      <c r="A2359" s="230">
        <v>19157.2196607347</v>
      </c>
      <c r="B2359" s="230">
        <v>1.6010727360969299</v>
      </c>
      <c r="C2359" s="230">
        <v>1.7399885470084799</v>
      </c>
      <c r="D2359" s="230">
        <v>1.05066854938455</v>
      </c>
      <c r="E2359" s="230">
        <v>1.20017177672</v>
      </c>
    </row>
    <row r="2360" spans="1:5" x14ac:dyDescent="0.25">
      <c r="A2360" s="230">
        <v>19160.609294948001</v>
      </c>
      <c r="B2360" s="230">
        <v>0.80534867426402801</v>
      </c>
      <c r="C2360" s="230">
        <v>1.74001919597217</v>
      </c>
      <c r="D2360" s="230">
        <v>1.05059996480354</v>
      </c>
      <c r="E2360" s="230">
        <v>1.19976465207755</v>
      </c>
    </row>
    <row r="2361" spans="1:5" x14ac:dyDescent="0.25">
      <c r="A2361" s="230">
        <v>19163.616711512899</v>
      </c>
      <c r="B2361" s="230">
        <v>1.9228028184591599</v>
      </c>
      <c r="C2361" s="230">
        <v>1.7400464369639701</v>
      </c>
      <c r="D2361" s="230">
        <v>1.05053920808579</v>
      </c>
      <c r="E2361" s="230">
        <v>1.1994034351094001</v>
      </c>
    </row>
    <row r="2362" spans="1:5" x14ac:dyDescent="0.25">
      <c r="A2362" s="230">
        <v>19165.569405928902</v>
      </c>
      <c r="B2362" s="230">
        <v>1.5322379121909</v>
      </c>
      <c r="C2362" s="230">
        <v>1.7400641359675699</v>
      </c>
      <c r="D2362" s="230">
        <v>1.05049987502811</v>
      </c>
      <c r="E2362" s="230">
        <v>1.19916889947342</v>
      </c>
    </row>
    <row r="2363" spans="1:5" x14ac:dyDescent="0.25">
      <c r="A2363" s="230">
        <v>19166.637304151802</v>
      </c>
      <c r="B2363" s="230">
        <v>1.3547994670065799</v>
      </c>
      <c r="C2363" s="230">
        <v>1.7400738255464301</v>
      </c>
      <c r="D2363" s="230">
        <v>1.05047836439027</v>
      </c>
      <c r="E2363" s="230">
        <v>1.1990406355798</v>
      </c>
    </row>
    <row r="2364" spans="1:5" x14ac:dyDescent="0.25">
      <c r="A2364" s="230">
        <v>19173.296476555799</v>
      </c>
      <c r="B2364" s="230">
        <v>1.56862288148087</v>
      </c>
      <c r="C2364" s="230">
        <v>1.74013438041636</v>
      </c>
      <c r="D2364" s="230">
        <v>1.0503447023438299</v>
      </c>
      <c r="E2364" s="230">
        <v>1.1982429662346801</v>
      </c>
    </row>
    <row r="2365" spans="1:5" x14ac:dyDescent="0.25">
      <c r="A2365" s="230">
        <v>19173.966366392</v>
      </c>
      <c r="B2365" s="230">
        <v>1.0764554760260201</v>
      </c>
      <c r="C2365" s="230">
        <v>1.7401404720279701</v>
      </c>
      <c r="D2365" s="230">
        <v>1.0503312878286299</v>
      </c>
      <c r="E2365" s="230">
        <v>1.1981627921220099</v>
      </c>
    </row>
    <row r="2366" spans="1:5" x14ac:dyDescent="0.25">
      <c r="A2366" s="230">
        <v>19177.157888771999</v>
      </c>
      <c r="B2366" s="230">
        <v>1.84904930218754</v>
      </c>
      <c r="C2366" s="230">
        <v>1.7401695699171</v>
      </c>
      <c r="D2366" s="230">
        <v>1.05026748247222</v>
      </c>
      <c r="E2366" s="230">
        <v>1.1977809907440999</v>
      </c>
    </row>
    <row r="2367" spans="1:5" x14ac:dyDescent="0.25">
      <c r="A2367" s="230">
        <v>19185.166920924501</v>
      </c>
      <c r="B2367" s="230">
        <v>1.21331834687082</v>
      </c>
      <c r="C2367" s="230">
        <v>1.7402427518751999</v>
      </c>
      <c r="D2367" s="230">
        <v>1.0501080733688199</v>
      </c>
      <c r="E2367" s="230">
        <v>1.1968241432785101</v>
      </c>
    </row>
    <row r="2368" spans="1:5" x14ac:dyDescent="0.25">
      <c r="A2368" s="230">
        <v>19189.0876236681</v>
      </c>
      <c r="B2368" s="230">
        <v>2.1270963744357601</v>
      </c>
      <c r="C2368" s="230">
        <v>1.7402787032618601</v>
      </c>
      <c r="D2368" s="230">
        <v>1.0500304193073799</v>
      </c>
      <c r="E2368" s="230">
        <v>1.1963563397461701</v>
      </c>
    </row>
    <row r="2369" spans="1:5" x14ac:dyDescent="0.25">
      <c r="A2369" s="230">
        <v>19193.881761136301</v>
      </c>
      <c r="B2369" s="230">
        <v>2.7544846677357802</v>
      </c>
      <c r="C2369" s="230">
        <v>1.7403227219415101</v>
      </c>
      <c r="D2369" s="230">
        <v>1.0499357777776499</v>
      </c>
      <c r="E2369" s="230">
        <v>1.19578490322699</v>
      </c>
    </row>
    <row r="2370" spans="1:5" x14ac:dyDescent="0.25">
      <c r="A2370" s="230">
        <v>19199.879825761502</v>
      </c>
      <c r="B2370" s="230">
        <v>3.03420872061522</v>
      </c>
      <c r="C2370" s="230">
        <v>1.7403779565145201</v>
      </c>
      <c r="D2370" s="230">
        <v>1.04981792237914</v>
      </c>
      <c r="E2370" s="230">
        <v>1.1950711577755799</v>
      </c>
    </row>
    <row r="2371" spans="1:5" x14ac:dyDescent="0.25">
      <c r="A2371" s="230">
        <v>19212.484396534499</v>
      </c>
      <c r="B2371" s="230">
        <v>1.0660112698219999</v>
      </c>
      <c r="C2371" s="230">
        <v>1.7404945484766099</v>
      </c>
      <c r="D2371" s="230">
        <v>1.04957229776941</v>
      </c>
      <c r="E2371" s="230">
        <v>1.1935736887286099</v>
      </c>
    </row>
    <row r="2372" spans="1:5" x14ac:dyDescent="0.25">
      <c r="A2372" s="230">
        <v>19217.4192071832</v>
      </c>
      <c r="B2372" s="230">
        <v>1.25389577219792</v>
      </c>
      <c r="C2372" s="230">
        <v>1.7405403805970101</v>
      </c>
      <c r="D2372" s="230">
        <v>1.04947666294014</v>
      </c>
      <c r="E2372" s="230">
        <v>1.1929887541730699</v>
      </c>
    </row>
    <row r="2373" spans="1:5" x14ac:dyDescent="0.25">
      <c r="A2373" s="230">
        <v>19218.418384059001</v>
      </c>
      <c r="B2373" s="230">
        <v>1.33210868505407</v>
      </c>
      <c r="C2373" s="230">
        <v>1.74054967462532</v>
      </c>
      <c r="D2373" s="230">
        <v>1.04945729925697</v>
      </c>
      <c r="E2373" s="230">
        <v>1.19287039787319</v>
      </c>
    </row>
    <row r="2374" spans="1:5" x14ac:dyDescent="0.25">
      <c r="A2374" s="230">
        <v>19219.994289636401</v>
      </c>
      <c r="B2374" s="230">
        <v>1.10127790340946</v>
      </c>
      <c r="C2374" s="230">
        <v>1.7405643598840701</v>
      </c>
      <c r="D2374" s="230">
        <v>1.04942683634231</v>
      </c>
      <c r="E2374" s="230">
        <v>1.1926837911966901</v>
      </c>
    </row>
    <row r="2375" spans="1:5" x14ac:dyDescent="0.25">
      <c r="A2375" s="230">
        <v>19221.3368221331</v>
      </c>
      <c r="B2375" s="230">
        <v>1.0699193990534801</v>
      </c>
      <c r="C2375" s="230">
        <v>1.7405768727261599</v>
      </c>
      <c r="D2375" s="230">
        <v>1.0494009933869499</v>
      </c>
      <c r="E2375" s="230">
        <v>1.19252487462741</v>
      </c>
    </row>
    <row r="2376" spans="1:5" x14ac:dyDescent="0.25">
      <c r="A2376" s="230">
        <v>19233.511271402</v>
      </c>
      <c r="B2376" s="230">
        <v>1.0395072928371101</v>
      </c>
      <c r="C2376" s="230">
        <v>1.74069059723522</v>
      </c>
      <c r="D2376" s="230">
        <v>1.0491685100478301</v>
      </c>
      <c r="E2376" s="230">
        <v>1.1910861331565099</v>
      </c>
    </row>
    <row r="2377" spans="1:5" x14ac:dyDescent="0.25">
      <c r="A2377" s="230">
        <v>19233.914892192901</v>
      </c>
      <c r="B2377" s="230">
        <v>1.54161866131892</v>
      </c>
      <c r="C2377" s="230">
        <v>1.7406943765199401</v>
      </c>
      <c r="D2377" s="230">
        <v>1.0491608169498201</v>
      </c>
      <c r="E2377" s="230">
        <v>1.1910385408265101</v>
      </c>
    </row>
    <row r="2378" spans="1:5" x14ac:dyDescent="0.25">
      <c r="A2378" s="230">
        <v>19237.288961845901</v>
      </c>
      <c r="B2378" s="230">
        <v>1.7527325611504501</v>
      </c>
      <c r="C2378" s="230">
        <v>1.74072602310927</v>
      </c>
      <c r="D2378" s="230">
        <v>1.04909650646553</v>
      </c>
      <c r="E2378" s="230">
        <v>1.1906406925491899</v>
      </c>
    </row>
    <row r="2379" spans="1:5" x14ac:dyDescent="0.25">
      <c r="A2379" s="230">
        <v>19239.629846941501</v>
      </c>
      <c r="B2379" s="230">
        <v>1.5145271041694199</v>
      </c>
      <c r="C2379" s="230">
        <v>1.7407480530100199</v>
      </c>
      <c r="D2379" s="230">
        <v>1.04905188869837</v>
      </c>
      <c r="E2379" s="230">
        <v>1.19036467065323</v>
      </c>
    </row>
    <row r="2380" spans="1:5" x14ac:dyDescent="0.25">
      <c r="A2380" s="230">
        <v>19242.646070028699</v>
      </c>
      <c r="B2380" s="230">
        <v>0.83366943267286797</v>
      </c>
      <c r="C2380" s="230">
        <v>1.7407764384678901</v>
      </c>
      <c r="D2380" s="230">
        <v>1.04899457685189</v>
      </c>
      <c r="E2380" s="230">
        <v>1.1900094194462001</v>
      </c>
    </row>
    <row r="2381" spans="1:5" x14ac:dyDescent="0.25">
      <c r="A2381" s="230">
        <v>19243.096237581001</v>
      </c>
      <c r="B2381" s="230">
        <v>1.15022054107603</v>
      </c>
      <c r="C2381" s="230">
        <v>1.7407806749622501</v>
      </c>
      <c r="D2381" s="230">
        <v>1.0489860930541499</v>
      </c>
      <c r="E2381" s="230">
        <v>1.1899564186407801</v>
      </c>
    </row>
    <row r="2382" spans="1:5" x14ac:dyDescent="0.25">
      <c r="A2382" s="230">
        <v>19248.698241720202</v>
      </c>
      <c r="B2382" s="230">
        <v>0.72008406715622397</v>
      </c>
      <c r="C2382" s="230">
        <v>1.7408334102138301</v>
      </c>
      <c r="D2382" s="230">
        <v>1.0488805977293401</v>
      </c>
      <c r="E2382" s="230">
        <v>1.18929742068614</v>
      </c>
    </row>
    <row r="2383" spans="1:5" x14ac:dyDescent="0.25">
      <c r="A2383" s="230">
        <v>19258.8791797126</v>
      </c>
      <c r="B2383" s="230">
        <v>1.2024236303426199</v>
      </c>
      <c r="C2383" s="230">
        <v>1.74092971552788</v>
      </c>
      <c r="D2383" s="230">
        <v>1.0486903715612099</v>
      </c>
      <c r="E2383" s="230">
        <v>1.18810214313042</v>
      </c>
    </row>
    <row r="2384" spans="1:5" x14ac:dyDescent="0.25">
      <c r="A2384" s="230">
        <v>19264.911626129098</v>
      </c>
      <c r="B2384" s="230">
        <v>1.03122185272984</v>
      </c>
      <c r="C2384" s="230">
        <v>1.74098700108664</v>
      </c>
      <c r="D2384" s="230">
        <v>1.04857847991697</v>
      </c>
      <c r="E2384" s="230">
        <v>1.1873952070237599</v>
      </c>
    </row>
    <row r="2385" spans="1:5" x14ac:dyDescent="0.25">
      <c r="A2385" s="230">
        <v>19271.088060317401</v>
      </c>
      <c r="B2385" s="230">
        <v>1.5501821441665999</v>
      </c>
      <c r="C2385" s="230">
        <v>1.7410458345214299</v>
      </c>
      <c r="D2385" s="230">
        <v>1.04846485664732</v>
      </c>
      <c r="E2385" s="230">
        <v>1.1866726278406901</v>
      </c>
    </row>
    <row r="2386" spans="1:5" x14ac:dyDescent="0.25">
      <c r="A2386" s="230">
        <v>19273.7792553205</v>
      </c>
      <c r="B2386" s="230">
        <v>4.3558402360585298</v>
      </c>
      <c r="C2386" s="230">
        <v>1.7410714936854199</v>
      </c>
      <c r="D2386" s="230">
        <v>1.0484155190347</v>
      </c>
      <c r="E2386" s="230">
        <v>1.1863581421934499</v>
      </c>
    </row>
    <row r="2387" spans="1:5" x14ac:dyDescent="0.25">
      <c r="A2387" s="230">
        <v>19275.5181201671</v>
      </c>
      <c r="B2387" s="230">
        <v>0.27907660382984201</v>
      </c>
      <c r="C2387" s="230">
        <v>1.74108811216301</v>
      </c>
      <c r="D2387" s="230">
        <v>1.04838364046771</v>
      </c>
      <c r="E2387" s="230">
        <v>1.18615506971318</v>
      </c>
    </row>
    <row r="2388" spans="1:5" x14ac:dyDescent="0.25">
      <c r="A2388" s="230">
        <v>19279.080193717498</v>
      </c>
      <c r="B2388" s="230">
        <v>1.5282185675054201</v>
      </c>
      <c r="C2388" s="230">
        <v>1.74112216801191</v>
      </c>
      <c r="D2388" s="230">
        <v>1.0483184033392701</v>
      </c>
      <c r="E2388" s="230">
        <v>1.18573954985032</v>
      </c>
    </row>
    <row r="2389" spans="1:5" x14ac:dyDescent="0.25">
      <c r="A2389" s="230">
        <v>19287.289757881899</v>
      </c>
      <c r="B2389" s="230">
        <v>0.94251720442339904</v>
      </c>
      <c r="C2389" s="230">
        <v>1.74120090911337</v>
      </c>
      <c r="D2389" s="230">
        <v>1.04816945439134</v>
      </c>
      <c r="E2389" s="230">
        <v>1.1847826337231699</v>
      </c>
    </row>
    <row r="2390" spans="1:5" x14ac:dyDescent="0.25">
      <c r="A2390" s="230">
        <v>19287.465468589999</v>
      </c>
      <c r="B2390" s="230">
        <v>1.1006996811666201</v>
      </c>
      <c r="C2390" s="230">
        <v>1.74120259653083</v>
      </c>
      <c r="D2390" s="230">
        <v>1.0481662831813201</v>
      </c>
      <c r="E2390" s="230">
        <v>1.1847621798055901</v>
      </c>
    </row>
    <row r="2391" spans="1:5" x14ac:dyDescent="0.25">
      <c r="A2391" s="230">
        <v>19292.116260930601</v>
      </c>
      <c r="B2391" s="230">
        <v>1.09247517104394</v>
      </c>
      <c r="C2391" s="230">
        <v>1.7412473330553999</v>
      </c>
      <c r="D2391" s="230">
        <v>1.04808243308896</v>
      </c>
      <c r="E2391" s="230">
        <v>1.1842211371445901</v>
      </c>
    </row>
    <row r="2392" spans="1:5" x14ac:dyDescent="0.25">
      <c r="A2392" s="230">
        <v>19294.2985620666</v>
      </c>
      <c r="B2392" s="230">
        <v>1.38632917068009</v>
      </c>
      <c r="C2392" s="230">
        <v>1.74126834515829</v>
      </c>
      <c r="D2392" s="230">
        <v>1.0480432462260001</v>
      </c>
      <c r="E2392" s="230">
        <v>1.1839674896201999</v>
      </c>
    </row>
    <row r="2393" spans="1:5" x14ac:dyDescent="0.25">
      <c r="A2393" s="230">
        <v>19295.1216968726</v>
      </c>
      <c r="B2393" s="230">
        <v>1.5501521360800701</v>
      </c>
      <c r="C2393" s="230">
        <v>1.74127628077658</v>
      </c>
      <c r="D2393" s="230">
        <v>1.04802847975322</v>
      </c>
      <c r="E2393" s="230">
        <v>1.1838720143476</v>
      </c>
    </row>
    <row r="2394" spans="1:5" x14ac:dyDescent="0.25">
      <c r="A2394" s="230">
        <v>19298.879630117801</v>
      </c>
      <c r="B2394" s="230">
        <v>1.4977279140348001</v>
      </c>
      <c r="C2394" s="230">
        <v>1.74131254866208</v>
      </c>
      <c r="D2394" s="230">
        <v>1.0479613174028899</v>
      </c>
      <c r="E2394" s="230">
        <v>1.1834361322801801</v>
      </c>
    </row>
    <row r="2395" spans="1:5" x14ac:dyDescent="0.25">
      <c r="A2395" s="230">
        <v>19307.599869571201</v>
      </c>
      <c r="B2395" s="230">
        <v>1.49840893744309</v>
      </c>
      <c r="C2395" s="230">
        <v>1.7413969492654</v>
      </c>
      <c r="D2395" s="230">
        <v>1.0478064165171199</v>
      </c>
      <c r="E2395" s="230">
        <v>1.1824246731207799</v>
      </c>
    </row>
    <row r="2396" spans="1:5" x14ac:dyDescent="0.25">
      <c r="A2396" s="230">
        <v>19309.592377961799</v>
      </c>
      <c r="B2396" s="230">
        <v>1.0495667215912701</v>
      </c>
      <c r="C2396" s="230">
        <v>1.74141628774909</v>
      </c>
      <c r="D2396" s="230">
        <v>1.04777121799508</v>
      </c>
      <c r="E2396" s="230">
        <v>1.1821939955410801</v>
      </c>
    </row>
    <row r="2397" spans="1:5" x14ac:dyDescent="0.25">
      <c r="A2397" s="230">
        <v>19310.9970048287</v>
      </c>
      <c r="B2397" s="230">
        <v>1.4693453996694299</v>
      </c>
      <c r="C2397" s="230">
        <v>1.74142992049156</v>
      </c>
      <c r="D2397" s="230">
        <v>1.0477464857482801</v>
      </c>
      <c r="E2397" s="230">
        <v>1.18203147671687</v>
      </c>
    </row>
    <row r="2398" spans="1:5" x14ac:dyDescent="0.25">
      <c r="A2398" s="230">
        <v>19314.321044169501</v>
      </c>
      <c r="B2398" s="230">
        <v>1.61848448503392</v>
      </c>
      <c r="C2398" s="230">
        <v>1.7414622641514399</v>
      </c>
      <c r="D2398" s="230">
        <v>1.0476880289574699</v>
      </c>
      <c r="E2398" s="230">
        <v>1.18164716701633</v>
      </c>
    </row>
    <row r="2399" spans="1:5" x14ac:dyDescent="0.25">
      <c r="A2399" s="230">
        <v>19318.4006574097</v>
      </c>
      <c r="B2399" s="230">
        <v>1.07187854128337</v>
      </c>
      <c r="C2399" s="230">
        <v>1.7415019597174399</v>
      </c>
      <c r="D2399" s="230">
        <v>1.0476168600215801</v>
      </c>
      <c r="E2399" s="230">
        <v>1.1811758535089301</v>
      </c>
    </row>
    <row r="2400" spans="1:5" x14ac:dyDescent="0.25">
      <c r="A2400" s="230">
        <v>19319.2084968866</v>
      </c>
      <c r="B2400" s="230">
        <v>1.87731817599746</v>
      </c>
      <c r="C2400" s="230">
        <v>1.7415098296156999</v>
      </c>
      <c r="D2400" s="230">
        <v>1.04760282932608</v>
      </c>
      <c r="E2400" s="230">
        <v>1.18108262630834</v>
      </c>
    </row>
    <row r="2401" spans="1:5" x14ac:dyDescent="0.25">
      <c r="A2401" s="230">
        <v>19321.542947987298</v>
      </c>
      <c r="B2401" s="230">
        <v>0.67718279627157996</v>
      </c>
      <c r="C2401" s="230">
        <v>1.74153260196487</v>
      </c>
      <c r="D2401" s="230">
        <v>1.0475622841763601</v>
      </c>
      <c r="E2401" s="230">
        <v>1.1808132233548601</v>
      </c>
    </row>
    <row r="2402" spans="1:5" x14ac:dyDescent="0.25">
      <c r="A2402" s="230">
        <v>19323.8336372997</v>
      </c>
      <c r="B2402" s="230">
        <v>1.04804777767071</v>
      </c>
      <c r="C2402" s="230">
        <v>1.7415549756865201</v>
      </c>
      <c r="D2402" s="230">
        <v>1.04752249908893</v>
      </c>
      <c r="E2402" s="230">
        <v>1.1805490652371</v>
      </c>
    </row>
    <row r="2403" spans="1:5" x14ac:dyDescent="0.25">
      <c r="A2403" s="230">
        <v>19325.649523197601</v>
      </c>
      <c r="B2403" s="230">
        <v>1.3516588581251401</v>
      </c>
      <c r="C2403" s="230">
        <v>1.7415727193614401</v>
      </c>
      <c r="D2403" s="230">
        <v>1.04749096046917</v>
      </c>
      <c r="E2403" s="230">
        <v>1.1803398202427899</v>
      </c>
    </row>
    <row r="2404" spans="1:5" x14ac:dyDescent="0.25">
      <c r="A2404" s="230">
        <v>19330.113305268598</v>
      </c>
      <c r="B2404" s="230">
        <v>1.1785396214428301</v>
      </c>
      <c r="C2404" s="230">
        <v>1.74161645185323</v>
      </c>
      <c r="D2404" s="230">
        <v>1.04741352181448</v>
      </c>
      <c r="E2404" s="230">
        <v>1.1798257497200899</v>
      </c>
    </row>
    <row r="2405" spans="1:5" x14ac:dyDescent="0.25">
      <c r="A2405" s="230">
        <v>19330.976735362699</v>
      </c>
      <c r="B2405" s="230">
        <v>0.34426275951482399</v>
      </c>
      <c r="C2405" s="230">
        <v>1.7416249110362501</v>
      </c>
      <c r="D2405" s="230">
        <v>1.0473987152570401</v>
      </c>
      <c r="E2405" s="230">
        <v>1.17972639365528</v>
      </c>
    </row>
    <row r="2406" spans="1:5" x14ac:dyDescent="0.25">
      <c r="A2406" s="230">
        <v>19331.2318954326</v>
      </c>
      <c r="B2406" s="230">
        <v>1.1803971245761999</v>
      </c>
      <c r="C2406" s="230">
        <v>1.7416274108862599</v>
      </c>
      <c r="D2406" s="230">
        <v>1.04739433963675</v>
      </c>
      <c r="E2406" s="230">
        <v>1.17969703654177</v>
      </c>
    </row>
    <row r="2407" spans="1:5" x14ac:dyDescent="0.25">
      <c r="A2407" s="230">
        <v>19337.848755224699</v>
      </c>
      <c r="B2407" s="230">
        <v>1.51960953178891</v>
      </c>
      <c r="C2407" s="230">
        <v>1.74169233744855</v>
      </c>
      <c r="D2407" s="230">
        <v>1.0472808702137</v>
      </c>
      <c r="E2407" s="230">
        <v>1.1789366514562301</v>
      </c>
    </row>
    <row r="2408" spans="1:5" x14ac:dyDescent="0.25">
      <c r="A2408" s="230">
        <v>19341.521654468201</v>
      </c>
      <c r="B2408" s="230">
        <v>1.52687569427234</v>
      </c>
      <c r="C2408" s="230">
        <v>1.74172848200813</v>
      </c>
      <c r="D2408" s="230">
        <v>1.04721834953202</v>
      </c>
      <c r="E2408" s="230">
        <v>1.1785148777685199</v>
      </c>
    </row>
    <row r="2409" spans="1:5" x14ac:dyDescent="0.25">
      <c r="A2409" s="230">
        <v>19342.467466793001</v>
      </c>
      <c r="B2409" s="230">
        <v>1.3668201831017699</v>
      </c>
      <c r="C2409" s="230">
        <v>1.7417378039770799</v>
      </c>
      <c r="D2409" s="230">
        <v>1.04720227065347</v>
      </c>
      <c r="E2409" s="230">
        <v>1.17840638493598</v>
      </c>
    </row>
    <row r="2410" spans="1:5" x14ac:dyDescent="0.25">
      <c r="A2410" s="230">
        <v>19343.4359991208</v>
      </c>
      <c r="B2410" s="230">
        <v>0.93103066773088095</v>
      </c>
      <c r="C2410" s="230">
        <v>1.7417473513202</v>
      </c>
      <c r="D2410" s="230">
        <v>1.04718584454268</v>
      </c>
      <c r="E2410" s="230">
        <v>1.1782953154488101</v>
      </c>
    </row>
    <row r="2411" spans="1:5" x14ac:dyDescent="0.25">
      <c r="A2411" s="230">
        <v>19350.315798486201</v>
      </c>
      <c r="B2411" s="230">
        <v>1.5351398630749</v>
      </c>
      <c r="C2411" s="230">
        <v>1.7418152658580299</v>
      </c>
      <c r="D2411" s="230">
        <v>1.047069891749</v>
      </c>
      <c r="E2411" s="230">
        <v>1.17750727510881</v>
      </c>
    </row>
    <row r="2412" spans="1:5" x14ac:dyDescent="0.25">
      <c r="A2412" s="230">
        <v>19351.383696709101</v>
      </c>
      <c r="B2412" s="230">
        <v>1.5986504058925299</v>
      </c>
      <c r="C2412" s="230">
        <v>1.74182582781033</v>
      </c>
      <c r="D2412" s="230">
        <v>1.04705189920881</v>
      </c>
      <c r="E2412" s="230">
        <v>1.17738522227767</v>
      </c>
    </row>
    <row r="2413" spans="1:5" x14ac:dyDescent="0.25">
      <c r="A2413" s="230">
        <v>19352.638080061799</v>
      </c>
      <c r="B2413" s="230">
        <v>0.94599359994995702</v>
      </c>
      <c r="C2413" s="230">
        <v>1.7418382438239901</v>
      </c>
      <c r="D2413" s="230">
        <v>1.0470307646639401</v>
      </c>
      <c r="E2413" s="230">
        <v>1.1772418555819899</v>
      </c>
    </row>
    <row r="2414" spans="1:5" x14ac:dyDescent="0.25">
      <c r="A2414" s="230">
        <v>19359.0651563186</v>
      </c>
      <c r="B2414" s="230">
        <v>1.5375004627892399</v>
      </c>
      <c r="C2414" s="230">
        <v>1.7419019503556601</v>
      </c>
      <c r="D2414" s="230">
        <v>1.0469235388234299</v>
      </c>
      <c r="E2414" s="230">
        <v>1.17650728852652</v>
      </c>
    </row>
    <row r="2415" spans="1:5" x14ac:dyDescent="0.25">
      <c r="A2415" s="230">
        <v>19360.044602379301</v>
      </c>
      <c r="B2415" s="230">
        <v>1.3540593470261699</v>
      </c>
      <c r="C2415" s="230">
        <v>1.7419116798877501</v>
      </c>
      <c r="D2415" s="230">
        <v>1.04690725288036</v>
      </c>
      <c r="E2415" s="230">
        <v>1.17639534512022</v>
      </c>
    </row>
    <row r="2416" spans="1:5" x14ac:dyDescent="0.25">
      <c r="A2416" s="230">
        <v>19361.3431416436</v>
      </c>
      <c r="B2416" s="230">
        <v>0.99750079695679605</v>
      </c>
      <c r="C2416" s="230">
        <v>1.74192457919885</v>
      </c>
      <c r="D2416" s="230">
        <v>1.04688572359531</v>
      </c>
      <c r="E2416" s="230">
        <v>1.1762471706845601</v>
      </c>
    </row>
    <row r="2417" spans="1:5" x14ac:dyDescent="0.25">
      <c r="A2417" s="230">
        <v>19362.0626789378</v>
      </c>
      <c r="B2417" s="230">
        <v>1.4800872713125901</v>
      </c>
      <c r="C2417" s="230">
        <v>1.7419317268729</v>
      </c>
      <c r="D2417" s="230">
        <v>1.0468738084361899</v>
      </c>
      <c r="E2417" s="230">
        <v>1.17616510815387</v>
      </c>
    </row>
    <row r="2418" spans="1:5" x14ac:dyDescent="0.25">
      <c r="A2418" s="230">
        <v>19374.3632699722</v>
      </c>
      <c r="B2418" s="230">
        <v>0.73762550905169799</v>
      </c>
      <c r="C2418" s="230">
        <v>1.74205433705544</v>
      </c>
      <c r="D2418" s="230">
        <v>1.0466719840038801</v>
      </c>
      <c r="E2418" s="230">
        <v>1.1747646345794001</v>
      </c>
    </row>
    <row r="2419" spans="1:5" x14ac:dyDescent="0.25">
      <c r="A2419" s="230">
        <v>19375.7600349846</v>
      </c>
      <c r="B2419" s="230">
        <v>2.6797178425629999</v>
      </c>
      <c r="C2419" s="230">
        <v>1.74206830716092</v>
      </c>
      <c r="D2419" s="230">
        <v>1.0466490807411599</v>
      </c>
      <c r="E2419" s="230">
        <v>1.1746058385539899</v>
      </c>
    </row>
    <row r="2420" spans="1:5" x14ac:dyDescent="0.25">
      <c r="A2420" s="230">
        <v>19376.684624549998</v>
      </c>
      <c r="B2420" s="230">
        <v>1.1536099785310701</v>
      </c>
      <c r="C2420" s="230">
        <v>1.7420775546819001</v>
      </c>
      <c r="D2420" s="230">
        <v>1.04663406796656</v>
      </c>
      <c r="E2420" s="230">
        <v>1.17450072341522</v>
      </c>
    </row>
    <row r="2421" spans="1:5" x14ac:dyDescent="0.25">
      <c r="A2421" s="230">
        <v>19379.2892164154</v>
      </c>
      <c r="B2421" s="230">
        <v>1.07871851981216</v>
      </c>
      <c r="C2421" s="230">
        <v>1.74210366526514</v>
      </c>
      <c r="D2421" s="230">
        <v>1.0465918923863899</v>
      </c>
      <c r="E2421" s="230">
        <v>1.17420498470978</v>
      </c>
    </row>
    <row r="2422" spans="1:5" x14ac:dyDescent="0.25">
      <c r="A2422" s="230">
        <v>19381.837171657899</v>
      </c>
      <c r="B2422" s="230">
        <v>0.99457793444091003</v>
      </c>
      <c r="C2422" s="230">
        <v>1.7421292250393301</v>
      </c>
      <c r="D2422" s="230">
        <v>1.0465506944794301</v>
      </c>
      <c r="E2422" s="230">
        <v>1.1739159855585799</v>
      </c>
    </row>
    <row r="2423" spans="1:5" x14ac:dyDescent="0.25">
      <c r="A2423" s="230">
        <v>19386.806309124098</v>
      </c>
      <c r="B2423" s="230">
        <v>1.11872435521847</v>
      </c>
      <c r="C2423" s="230">
        <v>1.7421790728661</v>
      </c>
      <c r="D2423" s="230">
        <v>1.04647085412532</v>
      </c>
      <c r="E2423" s="230">
        <v>1.1733527876899299</v>
      </c>
    </row>
    <row r="2424" spans="1:5" x14ac:dyDescent="0.25">
      <c r="A2424" s="230">
        <v>19386.873892961899</v>
      </c>
      <c r="B2424" s="230">
        <v>0.60406042044423003</v>
      </c>
      <c r="C2424" s="230">
        <v>1.74217975083234</v>
      </c>
      <c r="D2424" s="230">
        <v>1.046469772514</v>
      </c>
      <c r="E2424" s="230">
        <v>1.17334513337718</v>
      </c>
    </row>
    <row r="2425" spans="1:5" x14ac:dyDescent="0.25">
      <c r="A2425" s="230">
        <v>19388.958781772799</v>
      </c>
      <c r="B2425" s="230">
        <v>1.3806470593448199</v>
      </c>
      <c r="C2425" s="230">
        <v>1.7422006997498301</v>
      </c>
      <c r="D2425" s="230">
        <v>1.04643644837467</v>
      </c>
      <c r="E2425" s="230">
        <v>1.17310900604968</v>
      </c>
    </row>
    <row r="2426" spans="1:5" x14ac:dyDescent="0.25">
      <c r="A2426" s="230">
        <v>19389.2675367312</v>
      </c>
      <c r="B2426" s="230">
        <v>1.3711187953314501</v>
      </c>
      <c r="C2426" s="230">
        <v>1.74220380529686</v>
      </c>
      <c r="D2426" s="230">
        <v>1.04643153064456</v>
      </c>
      <c r="E2426" s="230">
        <v>1.17307408685778</v>
      </c>
    </row>
    <row r="2427" spans="1:5" x14ac:dyDescent="0.25">
      <c r="A2427" s="230">
        <v>19392.382982336301</v>
      </c>
      <c r="B2427" s="230">
        <v>0.78962465719860697</v>
      </c>
      <c r="C2427" s="230">
        <v>1.7422351753842</v>
      </c>
      <c r="D2427" s="230">
        <v>1.04638190902628</v>
      </c>
      <c r="E2427" s="230">
        <v>1.1727217399884999</v>
      </c>
    </row>
    <row r="2428" spans="1:5" x14ac:dyDescent="0.25">
      <c r="A2428" s="230">
        <v>19392.382982336301</v>
      </c>
      <c r="B2428" s="230">
        <v>0.88936532554841896</v>
      </c>
      <c r="C2428" s="230">
        <v>1.7422351753842</v>
      </c>
      <c r="D2428" s="230">
        <v>1.04638190902628</v>
      </c>
      <c r="E2428" s="230">
        <v>1.1727217399884999</v>
      </c>
    </row>
    <row r="2429" spans="1:5" x14ac:dyDescent="0.25">
      <c r="A2429" s="230">
        <v>19394.184720497698</v>
      </c>
      <c r="B2429" s="230">
        <v>1.0098440392813299</v>
      </c>
      <c r="C2429" s="230">
        <v>1.74225333557288</v>
      </c>
      <c r="D2429" s="230">
        <v>1.0463533524923501</v>
      </c>
      <c r="E2429" s="230">
        <v>1.17251796920228</v>
      </c>
    </row>
    <row r="2430" spans="1:5" x14ac:dyDescent="0.25">
      <c r="A2430" s="230">
        <v>19398.751859451801</v>
      </c>
      <c r="B2430" s="230">
        <v>1.0323898331550601</v>
      </c>
      <c r="C2430" s="230">
        <v>1.74229946096277</v>
      </c>
      <c r="D2430" s="230">
        <v>1.0462811855223699</v>
      </c>
      <c r="E2430" s="230">
        <v>1.17200218410186</v>
      </c>
    </row>
    <row r="2431" spans="1:5" x14ac:dyDescent="0.25">
      <c r="A2431" s="230">
        <v>19398.927596439102</v>
      </c>
      <c r="B2431" s="230">
        <v>0.40504780440990801</v>
      </c>
      <c r="C2431" s="230">
        <v>1.7423012398867499</v>
      </c>
      <c r="D2431" s="230">
        <v>1.0462784219353001</v>
      </c>
      <c r="E2431" s="230">
        <v>1.17198235132284</v>
      </c>
    </row>
    <row r="2432" spans="1:5" x14ac:dyDescent="0.25">
      <c r="A2432" s="230">
        <v>19403.510322425202</v>
      </c>
      <c r="B2432" s="230">
        <v>1.72893868714572</v>
      </c>
      <c r="C2432" s="230">
        <v>1.7423476292170399</v>
      </c>
      <c r="D2432" s="230">
        <v>1.0462065776234599</v>
      </c>
      <c r="E2432" s="230">
        <v>1.1714656304790201</v>
      </c>
    </row>
    <row r="2433" spans="1:5" x14ac:dyDescent="0.25">
      <c r="A2433" s="230">
        <v>19404.784385688301</v>
      </c>
      <c r="B2433" s="230">
        <v>1.39320337371558</v>
      </c>
      <c r="C2433" s="230">
        <v>1.74236052611328</v>
      </c>
      <c r="D2433" s="230">
        <v>1.0461866307640999</v>
      </c>
      <c r="E2433" s="230">
        <v>1.17132197470594</v>
      </c>
    </row>
    <row r="2434" spans="1:5" x14ac:dyDescent="0.25">
      <c r="A2434" s="230">
        <v>19410.6941880298</v>
      </c>
      <c r="B2434" s="230">
        <v>0.17358069767288201</v>
      </c>
      <c r="C2434" s="230">
        <v>1.7424204275058099</v>
      </c>
      <c r="D2434" s="230">
        <v>1.0460948085244199</v>
      </c>
      <c r="E2434" s="230">
        <v>1.17065708057197</v>
      </c>
    </row>
    <row r="2435" spans="1:5" x14ac:dyDescent="0.25">
      <c r="A2435" s="230">
        <v>19414.8695233699</v>
      </c>
      <c r="B2435" s="230">
        <v>1.51768796832386</v>
      </c>
      <c r="C2435" s="230">
        <v>1.74246287435014</v>
      </c>
      <c r="D2435" s="230">
        <v>1.04603050227592</v>
      </c>
      <c r="E2435" s="230">
        <v>1.1701877338409901</v>
      </c>
    </row>
    <row r="2436" spans="1:5" x14ac:dyDescent="0.25">
      <c r="A2436" s="230">
        <v>19417.198130865301</v>
      </c>
      <c r="B2436" s="230">
        <v>0.82503142625749404</v>
      </c>
      <c r="C2436" s="230">
        <v>1.74248662175491</v>
      </c>
      <c r="D2436" s="230">
        <v>1.04599468848466</v>
      </c>
      <c r="E2436" s="230">
        <v>1.16992652361169</v>
      </c>
    </row>
    <row r="2437" spans="1:5" x14ac:dyDescent="0.25">
      <c r="A2437" s="230">
        <v>19424.5670293189</v>
      </c>
      <c r="B2437" s="230">
        <v>1.5834253067339199</v>
      </c>
      <c r="C2437" s="230">
        <v>1.7425617706216401</v>
      </c>
      <c r="D2437" s="230">
        <v>1.04588322899053</v>
      </c>
      <c r="E2437" s="230">
        <v>1.1690999421594099</v>
      </c>
    </row>
    <row r="2438" spans="1:5" x14ac:dyDescent="0.25">
      <c r="A2438" s="230">
        <v>19437.273407010001</v>
      </c>
      <c r="B2438" s="230">
        <v>1.1171001857840599</v>
      </c>
      <c r="C2438" s="230">
        <v>1.74269204710864</v>
      </c>
      <c r="D2438" s="230">
        <v>1.0456919457846101</v>
      </c>
      <c r="E2438" s="230">
        <v>1.1676797534899099</v>
      </c>
    </row>
    <row r="2439" spans="1:5" x14ac:dyDescent="0.25">
      <c r="A2439" s="230">
        <v>19445.222875528201</v>
      </c>
      <c r="B2439" s="230">
        <v>1.4148333252890399</v>
      </c>
      <c r="C2439" s="230">
        <v>1.74277398330525</v>
      </c>
      <c r="D2439" s="230">
        <v>1.04557469335183</v>
      </c>
      <c r="E2439" s="230">
        <v>1.1667940670949599</v>
      </c>
    </row>
    <row r="2440" spans="1:5" x14ac:dyDescent="0.25">
      <c r="A2440" s="230">
        <v>19448.301081280599</v>
      </c>
      <c r="B2440" s="230">
        <v>0.84546672368661602</v>
      </c>
      <c r="C2440" s="230">
        <v>1.7428057853949199</v>
      </c>
      <c r="D2440" s="230">
        <v>1.0455297022084</v>
      </c>
      <c r="E2440" s="230">
        <v>1.1664517336286599</v>
      </c>
    </row>
    <row r="2441" spans="1:5" x14ac:dyDescent="0.25">
      <c r="A2441" s="230">
        <v>19448.976777039199</v>
      </c>
      <c r="B2441" s="230">
        <v>1.1331284819546601</v>
      </c>
      <c r="C2441" s="230">
        <v>1.74281276625937</v>
      </c>
      <c r="D2441" s="230">
        <v>1.04551988746557</v>
      </c>
      <c r="E2441" s="230">
        <v>1.1663765881413799</v>
      </c>
    </row>
    <row r="2442" spans="1:5" x14ac:dyDescent="0.25">
      <c r="A2442" s="230">
        <v>19454.933906354199</v>
      </c>
      <c r="B2442" s="230">
        <v>2.32696804435317</v>
      </c>
      <c r="C2442" s="230">
        <v>1.7428743115802099</v>
      </c>
      <c r="D2442" s="230">
        <v>1.04543376895747</v>
      </c>
      <c r="E2442" s="230">
        <v>1.16571508951151</v>
      </c>
    </row>
    <row r="2443" spans="1:5" x14ac:dyDescent="0.25">
      <c r="A2443" s="230">
        <v>19464.172689090799</v>
      </c>
      <c r="B2443" s="230">
        <v>1.1495552102015001</v>
      </c>
      <c r="C2443" s="230">
        <v>1.7429700604201499</v>
      </c>
      <c r="D2443" s="230">
        <v>1.0453015009223701</v>
      </c>
      <c r="E2443" s="230">
        <v>1.16469163843454</v>
      </c>
    </row>
    <row r="2444" spans="1:5" x14ac:dyDescent="0.25">
      <c r="A2444" s="230">
        <v>19466.275766458199</v>
      </c>
      <c r="B2444" s="230">
        <v>1.02214689336853</v>
      </c>
      <c r="C2444" s="230">
        <v>1.7429919346882601</v>
      </c>
      <c r="D2444" s="230">
        <v>1.04527166424294</v>
      </c>
      <c r="E2444" s="230">
        <v>1.16445908862345</v>
      </c>
    </row>
    <row r="2445" spans="1:5" x14ac:dyDescent="0.25">
      <c r="A2445" s="230">
        <v>19466.855794785501</v>
      </c>
      <c r="B2445" s="230">
        <v>1.3500359884355699</v>
      </c>
      <c r="C2445" s="230">
        <v>1.7429979676071401</v>
      </c>
      <c r="D2445" s="230">
        <v>1.04526348125546</v>
      </c>
      <c r="E2445" s="230">
        <v>1.1643950101336999</v>
      </c>
    </row>
    <row r="2446" spans="1:5" x14ac:dyDescent="0.25">
      <c r="A2446" s="230">
        <v>19470.151987577301</v>
      </c>
      <c r="B2446" s="230">
        <v>0.88564660985341903</v>
      </c>
      <c r="C2446" s="230">
        <v>1.7430323445300699</v>
      </c>
      <c r="D2446" s="230">
        <v>1.04521709413172</v>
      </c>
      <c r="E2446" s="230">
        <v>1.1640308640289001</v>
      </c>
    </row>
    <row r="2447" spans="1:5" x14ac:dyDescent="0.25">
      <c r="A2447" s="230">
        <v>19471.2360359134</v>
      </c>
      <c r="B2447" s="230">
        <v>0.80902311821968698</v>
      </c>
      <c r="C2447" s="230">
        <v>1.74304365166953</v>
      </c>
      <c r="D2447" s="230">
        <v>1.04520186793988</v>
      </c>
      <c r="E2447" s="230">
        <v>1.16391123013759</v>
      </c>
    </row>
    <row r="2448" spans="1:5" x14ac:dyDescent="0.25">
      <c r="A2448" s="230">
        <v>19475.065218555399</v>
      </c>
      <c r="B2448" s="230">
        <v>1.2614412391074299</v>
      </c>
      <c r="C2448" s="230">
        <v>1.74308359186474</v>
      </c>
      <c r="D2448" s="230">
        <v>1.0451484189936999</v>
      </c>
      <c r="E2448" s="230">
        <v>1.16348884617467</v>
      </c>
    </row>
    <row r="2449" spans="1:5" x14ac:dyDescent="0.25">
      <c r="A2449" s="230">
        <v>19475.311080083</v>
      </c>
      <c r="B2449" s="230">
        <v>1.1675052700933499</v>
      </c>
      <c r="C2449" s="230">
        <v>1.7430861563173501</v>
      </c>
      <c r="D2449" s="230">
        <v>1.0451449936152</v>
      </c>
      <c r="E2449" s="230">
        <v>1.1634617456835901</v>
      </c>
    </row>
    <row r="2450" spans="1:5" x14ac:dyDescent="0.25">
      <c r="A2450" s="230">
        <v>19477.429891621901</v>
      </c>
      <c r="B2450" s="230">
        <v>1.09039823425121</v>
      </c>
      <c r="C2450" s="230">
        <v>1.74310830185834</v>
      </c>
      <c r="D2450" s="230">
        <v>1.0451156716729999</v>
      </c>
      <c r="E2450" s="230">
        <v>1.1632282850926701</v>
      </c>
    </row>
    <row r="2451" spans="1:5" x14ac:dyDescent="0.25">
      <c r="A2451" s="230">
        <v>19479.170402219101</v>
      </c>
      <c r="B2451" s="230">
        <v>1.01050686241169</v>
      </c>
      <c r="C2451" s="230">
        <v>1.74312650747131</v>
      </c>
      <c r="D2451" s="230">
        <v>1.04509159562966</v>
      </c>
      <c r="E2451" s="230">
        <v>1.16303662677736</v>
      </c>
    </row>
    <row r="2452" spans="1:5" x14ac:dyDescent="0.25">
      <c r="A2452" s="230">
        <v>19482.005770043699</v>
      </c>
      <c r="B2452" s="230">
        <v>1.0443456406367799</v>
      </c>
      <c r="C2452" s="230">
        <v>1.7431562086616801</v>
      </c>
      <c r="D2452" s="230">
        <v>1.0450524914513399</v>
      </c>
      <c r="E2452" s="230">
        <v>1.1627246378367599</v>
      </c>
    </row>
    <row r="2453" spans="1:5" x14ac:dyDescent="0.25">
      <c r="A2453" s="230">
        <v>19484.845732008402</v>
      </c>
      <c r="B2453" s="230">
        <v>1.23287439648438</v>
      </c>
      <c r="C2453" s="230">
        <v>1.74318598051095</v>
      </c>
      <c r="D2453" s="230">
        <v>1.04501357299623</v>
      </c>
      <c r="E2453" s="230">
        <v>1.1624124306803201</v>
      </c>
    </row>
    <row r="2454" spans="1:5" x14ac:dyDescent="0.25">
      <c r="A2454" s="230">
        <v>19491.641212465202</v>
      </c>
      <c r="B2454" s="230">
        <v>1.7884095112971501</v>
      </c>
      <c r="C2454" s="230">
        <v>1.74325737033197</v>
      </c>
      <c r="D2454" s="230">
        <v>1.0449214619348901</v>
      </c>
      <c r="E2454" s="230">
        <v>1.1616665501024599</v>
      </c>
    </row>
    <row r="2455" spans="1:5" x14ac:dyDescent="0.25">
      <c r="A2455" s="230">
        <v>19494.0206386516</v>
      </c>
      <c r="B2455" s="230">
        <v>1.0623101171459299</v>
      </c>
      <c r="C2455" s="230">
        <v>1.7432824432121701</v>
      </c>
      <c r="D2455" s="230">
        <v>1.0448894440172001</v>
      </c>
      <c r="E2455" s="230">
        <v>1.1614057728237599</v>
      </c>
    </row>
    <row r="2456" spans="1:5" x14ac:dyDescent="0.25">
      <c r="A2456" s="230">
        <v>19494.344394113701</v>
      </c>
      <c r="B2456" s="230">
        <v>1.36448180808839</v>
      </c>
      <c r="C2456" s="230">
        <v>1.74328586000898</v>
      </c>
      <c r="D2456" s="230">
        <v>1.0448850875148701</v>
      </c>
      <c r="E2456" s="230">
        <v>1.1613703060256599</v>
      </c>
    </row>
    <row r="2457" spans="1:5" x14ac:dyDescent="0.25">
      <c r="A2457" s="230">
        <v>19505.0720114711</v>
      </c>
      <c r="B2457" s="230">
        <v>2.4601229550623702</v>
      </c>
      <c r="C2457" s="230">
        <v>1.7433990753612101</v>
      </c>
      <c r="D2457" s="230">
        <v>1.0447425730439199</v>
      </c>
      <c r="E2457" s="230">
        <v>1.1601972822489</v>
      </c>
    </row>
    <row r="2458" spans="1:5" x14ac:dyDescent="0.25">
      <c r="A2458" s="230">
        <v>19505.220239257898</v>
      </c>
      <c r="B2458" s="230">
        <v>1.52526716517392</v>
      </c>
      <c r="C2458" s="230">
        <v>1.7434006439374301</v>
      </c>
      <c r="D2458" s="230">
        <v>1.0447406113345601</v>
      </c>
      <c r="E2458" s="230">
        <v>1.1601811032792499</v>
      </c>
    </row>
    <row r="2459" spans="1:5" x14ac:dyDescent="0.25">
      <c r="A2459" s="230">
        <v>19506.4606275689</v>
      </c>
      <c r="B2459" s="230">
        <v>1.2092598303320901</v>
      </c>
      <c r="C2459" s="230">
        <v>1.7434137743404401</v>
      </c>
      <c r="D2459" s="230">
        <v>1.0447242461538999</v>
      </c>
      <c r="E2459" s="230">
        <v>1.16004571567573</v>
      </c>
    </row>
    <row r="2460" spans="1:5" x14ac:dyDescent="0.25">
      <c r="A2460" s="230">
        <v>19508.541094768399</v>
      </c>
      <c r="B2460" s="230">
        <v>0.85790421624778501</v>
      </c>
      <c r="C2460" s="230">
        <v>1.74343583704901</v>
      </c>
      <c r="D2460" s="230"/>
      <c r="E2460" s="230">
        <v>1.1598188651902599</v>
      </c>
    </row>
    <row r="2461" spans="1:5" x14ac:dyDescent="0.25">
      <c r="A2461" s="230">
        <v>19514.869161340201</v>
      </c>
      <c r="B2461" s="230">
        <v>2.4746691920628101</v>
      </c>
      <c r="C2461" s="230">
        <v>1.7435029640706401</v>
      </c>
      <c r="D2461" s="230">
        <v>1.0446150038989901</v>
      </c>
      <c r="E2461" s="230">
        <v>1.15912959821649</v>
      </c>
    </row>
    <row r="2462" spans="1:5" x14ac:dyDescent="0.25">
      <c r="A2462" s="230">
        <v>19515.864551313101</v>
      </c>
      <c r="B2462" s="230">
        <v>0.88354293360881597</v>
      </c>
      <c r="C2462" s="230">
        <v>1.74351354683977</v>
      </c>
      <c r="D2462" s="230">
        <v>1.04460218089178</v>
      </c>
      <c r="E2462" s="230">
        <v>1.1590213579720501</v>
      </c>
    </row>
    <row r="2463" spans="1:5" x14ac:dyDescent="0.25">
      <c r="A2463" s="230">
        <v>19518.2057449161</v>
      </c>
      <c r="B2463" s="230">
        <v>0.91130227402085295</v>
      </c>
      <c r="C2463" s="230">
        <v>1.7435384576764701</v>
      </c>
      <c r="D2463" s="230">
        <v>1.04457215848676</v>
      </c>
      <c r="E2463" s="230">
        <v>1.15876678860747</v>
      </c>
    </row>
    <row r="2464" spans="1:5" x14ac:dyDescent="0.25">
      <c r="A2464" s="230">
        <v>19525.734233764801</v>
      </c>
      <c r="B2464" s="230">
        <v>1.4728663939878499</v>
      </c>
      <c r="C2464" s="230">
        <v>1.74361868383421</v>
      </c>
      <c r="D2464" s="230">
        <v>1.0444766147409901</v>
      </c>
      <c r="E2464" s="230">
        <v>1.15795012098866</v>
      </c>
    </row>
    <row r="2465" spans="1:5" x14ac:dyDescent="0.25">
      <c r="A2465" s="230">
        <v>19525.955638590502</v>
      </c>
      <c r="B2465" s="230">
        <v>0.81914451574045499</v>
      </c>
      <c r="C2465" s="230">
        <v>1.7436210484842301</v>
      </c>
      <c r="D2465" s="230">
        <v>1.0444738229097501</v>
      </c>
      <c r="E2465" s="230">
        <v>1.1579261036652</v>
      </c>
    </row>
    <row r="2466" spans="1:5" x14ac:dyDescent="0.25">
      <c r="A2466" s="230">
        <v>19529.049491269001</v>
      </c>
      <c r="B2466" s="230">
        <v>1.0561899688315699</v>
      </c>
      <c r="C2466" s="230">
        <v>1.74365410570762</v>
      </c>
      <c r="D2466" s="230">
        <v>1.04443521166946</v>
      </c>
      <c r="E2466" s="230">
        <v>1.1575904919175299</v>
      </c>
    </row>
    <row r="2467" spans="1:5" x14ac:dyDescent="0.25">
      <c r="A2467" s="230">
        <v>19533.763227416399</v>
      </c>
      <c r="B2467" s="230">
        <v>1.2328342205693501</v>
      </c>
      <c r="C2467" s="230">
        <v>1.7437045517907399</v>
      </c>
      <c r="D2467" s="230">
        <v>1.04437639118735</v>
      </c>
      <c r="E2467" s="230">
        <v>1.15708057026469</v>
      </c>
    </row>
    <row r="2468" spans="1:5" x14ac:dyDescent="0.25">
      <c r="A2468" s="230">
        <v>19534.006777297702</v>
      </c>
      <c r="B2468" s="230">
        <v>1.51555110141144</v>
      </c>
      <c r="C2468" s="230">
        <v>1.7437071606080501</v>
      </c>
      <c r="D2468" s="230">
        <v>1.0443733784829099</v>
      </c>
      <c r="E2468" s="230">
        <v>1.1570542587519901</v>
      </c>
    </row>
    <row r="2469" spans="1:5" x14ac:dyDescent="0.25">
      <c r="A2469" s="230">
        <v>19536.141721348002</v>
      </c>
      <c r="B2469" s="230">
        <v>0.86641140672023598</v>
      </c>
      <c r="C2469" s="230">
        <v>1.74373003109984</v>
      </c>
      <c r="D2469" s="230">
        <v>1.04434703841082</v>
      </c>
      <c r="E2469" s="230">
        <v>1.1568236135666701</v>
      </c>
    </row>
    <row r="2470" spans="1:5" x14ac:dyDescent="0.25">
      <c r="A2470" s="230">
        <v>19541.9219959613</v>
      </c>
      <c r="B2470" s="230">
        <v>1.5500696678375101</v>
      </c>
      <c r="C2470" s="230">
        <v>1.74379208320338</v>
      </c>
      <c r="D2470" s="230">
        <v>1.0442764200980501</v>
      </c>
      <c r="E2470" s="230">
        <v>1.1561997712875201</v>
      </c>
    </row>
    <row r="2471" spans="1:5" x14ac:dyDescent="0.25">
      <c r="A2471" s="230">
        <v>19548.781344287901</v>
      </c>
      <c r="B2471" s="230">
        <v>1.0527854578235001</v>
      </c>
      <c r="C2471" s="230">
        <v>1.7438659171926501</v>
      </c>
      <c r="D2471" s="230">
        <v>1.04419367247868</v>
      </c>
      <c r="E2471" s="230">
        <v>1.15546121105884</v>
      </c>
    </row>
    <row r="2472" spans="1:5" x14ac:dyDescent="0.25">
      <c r="A2472" s="230">
        <v>19554.193224508701</v>
      </c>
      <c r="B2472" s="230">
        <v>1.24167646858937</v>
      </c>
      <c r="C2472" s="230">
        <v>1.74392433491966</v>
      </c>
      <c r="D2472" s="230">
        <v>1.04412933109553</v>
      </c>
      <c r="E2472" s="230">
        <v>1.15487975096689</v>
      </c>
    </row>
    <row r="2473" spans="1:5" x14ac:dyDescent="0.25">
      <c r="A2473" s="230">
        <v>19554.786356343098</v>
      </c>
      <c r="B2473" s="230">
        <v>5.7986751479559997</v>
      </c>
      <c r="C2473" s="230">
        <v>1.7439307401061701</v>
      </c>
      <c r="D2473" s="230">
        <v>1.0441223321261901</v>
      </c>
      <c r="E2473" s="230">
        <v>1.1548160909534699</v>
      </c>
    </row>
    <row r="2474" spans="1:5" x14ac:dyDescent="0.25">
      <c r="A2474" s="230">
        <v>19560.726107148501</v>
      </c>
      <c r="B2474" s="230">
        <v>2.2954367208141102</v>
      </c>
      <c r="C2474" s="230">
        <v>1.7439949975903399</v>
      </c>
      <c r="D2474" s="230">
        <v>1.04405276524474</v>
      </c>
      <c r="E2474" s="230">
        <v>1.15417933230284</v>
      </c>
    </row>
    <row r="2475" spans="1:5" x14ac:dyDescent="0.25">
      <c r="A2475" s="230">
        <v>19560.863873882801</v>
      </c>
      <c r="B2475" s="230">
        <v>0.94515846539531301</v>
      </c>
      <c r="C2475" s="230">
        <v>1.7439964899312801</v>
      </c>
      <c r="D2475" s="230">
        <v>1.0440511639413901</v>
      </c>
      <c r="E2475" s="230">
        <v>1.1541645633061699</v>
      </c>
    </row>
    <row r="2476" spans="1:5" x14ac:dyDescent="0.25">
      <c r="A2476" s="230">
        <v>19561.061102660999</v>
      </c>
      <c r="B2476" s="230">
        <v>0.88318532739255495</v>
      </c>
      <c r="C2476" s="230">
        <v>1.7439986287407301</v>
      </c>
      <c r="D2476" s="230">
        <v>1.0440488714931799</v>
      </c>
      <c r="E2476" s="230">
        <v>1.1541434512936699</v>
      </c>
    </row>
    <row r="2477" spans="1:5" x14ac:dyDescent="0.25">
      <c r="A2477" s="230">
        <v>19565.3605704894</v>
      </c>
      <c r="B2477" s="230">
        <v>1.1440826099716701</v>
      </c>
      <c r="C2477" s="230">
        <v>1.74404525349055</v>
      </c>
      <c r="D2477" s="230">
        <v>1.0439993241271399</v>
      </c>
      <c r="E2477" s="230">
        <v>1.15368340257834</v>
      </c>
    </row>
    <row r="2478" spans="1:5" x14ac:dyDescent="0.25">
      <c r="A2478" s="230">
        <v>19567.449152622401</v>
      </c>
      <c r="B2478" s="230">
        <v>1.04448985213959</v>
      </c>
      <c r="C2478" s="230">
        <v>1.7440679685407301</v>
      </c>
      <c r="D2478" s="230">
        <v>1.0439752551615</v>
      </c>
      <c r="E2478" s="230">
        <v>1.15346017832752</v>
      </c>
    </row>
    <row r="2479" spans="1:5" x14ac:dyDescent="0.25">
      <c r="A2479" s="230">
        <v>19570.556553463601</v>
      </c>
      <c r="B2479" s="230">
        <v>0.792429600639322</v>
      </c>
      <c r="C2479" s="230">
        <v>1.7441017649789901</v>
      </c>
      <c r="D2479" s="230">
        <v>1.0439398192245499</v>
      </c>
      <c r="E2479" s="230">
        <v>1.1531283953050899</v>
      </c>
    </row>
    <row r="2480" spans="1:5" x14ac:dyDescent="0.25">
      <c r="A2480" s="230">
        <v>19574.862146823099</v>
      </c>
      <c r="B2480" s="230">
        <v>1.4537424001196599</v>
      </c>
      <c r="C2480" s="230">
        <v>1.74414859309276</v>
      </c>
      <c r="D2480" s="230">
        <v>1.0438912254136401</v>
      </c>
      <c r="E2480" s="230">
        <v>1.1526694655026299</v>
      </c>
    </row>
    <row r="2481" spans="1:5" x14ac:dyDescent="0.25">
      <c r="A2481" s="230">
        <v>19578.414476427599</v>
      </c>
      <c r="B2481" s="230">
        <v>1.39401054274277</v>
      </c>
      <c r="C2481" s="230">
        <v>1.74418738411774</v>
      </c>
      <c r="D2481" s="230">
        <v>1.0438515653405001</v>
      </c>
      <c r="E2481" s="230">
        <v>1.1522909462445701</v>
      </c>
    </row>
    <row r="2482" spans="1:5" x14ac:dyDescent="0.25">
      <c r="A2482" s="230">
        <v>19584.810815532401</v>
      </c>
      <c r="B2482" s="230">
        <v>2.3842110816989299</v>
      </c>
      <c r="C2482" s="230">
        <v>1.7442572346528999</v>
      </c>
      <c r="D2482" s="230">
        <v>1.04378099251128</v>
      </c>
      <c r="E2482" s="230">
        <v>1.15161124687183</v>
      </c>
    </row>
    <row r="2483" spans="1:5" x14ac:dyDescent="0.25">
      <c r="A2483" s="230">
        <v>19585.416413456001</v>
      </c>
      <c r="B2483" s="230">
        <v>1.4874379462558101</v>
      </c>
      <c r="C2483" s="230">
        <v>1.7442638622189399</v>
      </c>
      <c r="D2483" s="230">
        <v>1.0437743107581501</v>
      </c>
      <c r="E2483" s="230">
        <v>1.1515469580199</v>
      </c>
    </row>
    <row r="2484" spans="1:5" x14ac:dyDescent="0.25">
      <c r="A2484" s="230">
        <v>19587.511143801999</v>
      </c>
      <c r="B2484" s="230">
        <v>1.6049720979433899</v>
      </c>
      <c r="C2484" s="230">
        <v>1.74428680010002</v>
      </c>
      <c r="D2484" s="230">
        <v>1.04375155757281</v>
      </c>
      <c r="E2484" s="230">
        <v>1.15132458637067</v>
      </c>
    </row>
    <row r="2485" spans="1:5" x14ac:dyDescent="0.25">
      <c r="A2485" s="230">
        <v>19591.508042519799</v>
      </c>
      <c r="B2485" s="230">
        <v>0.99165228905202496</v>
      </c>
      <c r="C2485" s="230">
        <v>1.7443306376402901</v>
      </c>
      <c r="D2485" s="230">
        <v>1.04370842621892</v>
      </c>
      <c r="E2485" s="230">
        <v>1.150900811653</v>
      </c>
    </row>
    <row r="2486" spans="1:5" x14ac:dyDescent="0.25">
      <c r="A2486" s="230">
        <v>19591.845714726602</v>
      </c>
      <c r="B2486" s="230">
        <v>1.1678271590700899</v>
      </c>
      <c r="C2486" s="230">
        <v>1.74433434119147</v>
      </c>
      <c r="D2486" s="230">
        <v>1.0437048119082299</v>
      </c>
      <c r="E2486" s="230">
        <v>1.15086504857981</v>
      </c>
    </row>
    <row r="2487" spans="1:5" x14ac:dyDescent="0.25">
      <c r="A2487" s="230">
        <v>19597.376249822701</v>
      </c>
      <c r="B2487" s="230">
        <v>0.59499727837490901</v>
      </c>
      <c r="C2487" s="230">
        <v>1.7443951233003101</v>
      </c>
      <c r="D2487" s="230">
        <v>1.04364573969571</v>
      </c>
      <c r="E2487" s="230">
        <v>1.1502799339915299</v>
      </c>
    </row>
    <row r="2488" spans="1:5" x14ac:dyDescent="0.25">
      <c r="A2488" s="230">
        <v>19605.797885337</v>
      </c>
      <c r="B2488" s="230">
        <v>1.2928137433707401</v>
      </c>
      <c r="C2488" s="230">
        <v>1.7444879001900699</v>
      </c>
      <c r="D2488" s="230">
        <v>1.04355770576225</v>
      </c>
      <c r="E2488" s="230">
        <v>1.1493912666302399</v>
      </c>
    </row>
    <row r="2489" spans="1:5" x14ac:dyDescent="0.25">
      <c r="A2489" s="230">
        <v>19608.796207038398</v>
      </c>
      <c r="B2489" s="230">
        <v>1.0526362416416499</v>
      </c>
      <c r="C2489" s="230">
        <v>1.7445210185981199</v>
      </c>
      <c r="D2489" s="230">
        <v>1.04352688694036</v>
      </c>
      <c r="E2489" s="230">
        <v>1.1490754954309099</v>
      </c>
    </row>
    <row r="2490" spans="1:5" x14ac:dyDescent="0.25">
      <c r="A2490" s="230">
        <v>19612.2207786459</v>
      </c>
      <c r="B2490" s="230">
        <v>0.83294768615449499</v>
      </c>
      <c r="C2490" s="230">
        <v>1.7445588887288801</v>
      </c>
      <c r="D2490" s="230">
        <v>1.04349197926294</v>
      </c>
      <c r="E2490" s="230">
        <v>1.1487153263296599</v>
      </c>
    </row>
    <row r="2491" spans="1:5" x14ac:dyDescent="0.25">
      <c r="A2491" s="230">
        <v>19613.0439920114</v>
      </c>
      <c r="B2491" s="230">
        <v>0.730942763743614</v>
      </c>
      <c r="C2491" s="230">
        <v>1.7445679947569599</v>
      </c>
      <c r="D2491" s="230">
        <v>1.04348365809496</v>
      </c>
      <c r="E2491" s="230">
        <v>1.14862886169055</v>
      </c>
    </row>
    <row r="2492" spans="1:5" x14ac:dyDescent="0.25">
      <c r="A2492" s="230">
        <v>19620.246099588901</v>
      </c>
      <c r="B2492" s="230">
        <v>1.07881391557227</v>
      </c>
      <c r="C2492" s="230">
        <v>1.7446478503187299</v>
      </c>
      <c r="D2492" s="230">
        <v>1.04341216960586</v>
      </c>
      <c r="E2492" s="230">
        <v>1.14787301952467</v>
      </c>
    </row>
    <row r="2493" spans="1:5" x14ac:dyDescent="0.25">
      <c r="A2493" s="230">
        <v>19635.586187357301</v>
      </c>
      <c r="B2493" s="230">
        <v>1.4703495013152399</v>
      </c>
      <c r="C2493" s="230">
        <v>1.7448187189409099</v>
      </c>
      <c r="D2493" s="230">
        <v>1.04326331468373</v>
      </c>
      <c r="E2493" s="230">
        <v>1.14627016020115</v>
      </c>
    </row>
    <row r="2494" spans="1:5" x14ac:dyDescent="0.25">
      <c r="A2494" s="230">
        <v>19636.591596120699</v>
      </c>
      <c r="B2494" s="230">
        <v>1.05744212905863</v>
      </c>
      <c r="C2494" s="230">
        <v>1.74482996757175</v>
      </c>
      <c r="D2494" s="230">
        <v>1.04325384570561</v>
      </c>
      <c r="E2494" s="230">
        <v>1.1461653677897901</v>
      </c>
    </row>
    <row r="2495" spans="1:5" x14ac:dyDescent="0.25">
      <c r="A2495" s="230">
        <v>19643.7094077726</v>
      </c>
      <c r="B2495" s="230">
        <v>1.2092372725209799</v>
      </c>
      <c r="C2495" s="230">
        <v>1.74490971517136</v>
      </c>
      <c r="D2495" s="230">
        <v>1.0431879942723099</v>
      </c>
      <c r="E2495" s="230">
        <v>1.14542507514432</v>
      </c>
    </row>
    <row r="2496" spans="1:5" x14ac:dyDescent="0.25">
      <c r="A2496" s="230">
        <v>19649.246217706499</v>
      </c>
      <c r="B2496" s="230">
        <v>1.0618865253107601</v>
      </c>
      <c r="C2496" s="230">
        <v>1.74497179069501</v>
      </c>
      <c r="D2496" s="230">
        <v>1.0431374208256801</v>
      </c>
      <c r="E2496" s="230">
        <v>1.14485061836584</v>
      </c>
    </row>
    <row r="2497" spans="1:5" x14ac:dyDescent="0.25">
      <c r="A2497" s="230">
        <v>19652.5032965682</v>
      </c>
      <c r="B2497" s="230">
        <v>1.11345909388583</v>
      </c>
      <c r="C2497" s="230">
        <v>1.74500841944219</v>
      </c>
      <c r="D2497" s="230">
        <v>1.0431081843746299</v>
      </c>
      <c r="E2497" s="230">
        <v>1.1445132644352101</v>
      </c>
    </row>
    <row r="2498" spans="1:5" x14ac:dyDescent="0.25">
      <c r="A2498" s="230">
        <v>19657.259077340299</v>
      </c>
      <c r="B2498" s="230">
        <v>1.1776268245155399</v>
      </c>
      <c r="C2498" s="230">
        <v>1.74506195925064</v>
      </c>
      <c r="D2498" s="230">
        <v>1.04306615936159</v>
      </c>
      <c r="E2498" s="230">
        <v>1.14402144956115</v>
      </c>
    </row>
    <row r="2499" spans="1:5" x14ac:dyDescent="0.25">
      <c r="A2499" s="230">
        <v>19659.466588895099</v>
      </c>
      <c r="B2499" s="230">
        <v>1.67957668327681</v>
      </c>
      <c r="C2499" s="230">
        <v>1.7450868544273499</v>
      </c>
      <c r="D2499" s="230">
        <v>1.0430469539217599</v>
      </c>
      <c r="E2499" s="230">
        <v>1.14379349009859</v>
      </c>
    </row>
    <row r="2500" spans="1:5" x14ac:dyDescent="0.25">
      <c r="A2500" s="230">
        <v>19659.866987391601</v>
      </c>
      <c r="B2500" s="230">
        <v>0.97456428217941304</v>
      </c>
      <c r="C2500" s="230">
        <v>1.74509137264155</v>
      </c>
      <c r="D2500" s="230">
        <v>1.04304347043864</v>
      </c>
      <c r="E2500" s="230">
        <v>1.14375214280604</v>
      </c>
    </row>
    <row r="2501" spans="1:5" x14ac:dyDescent="0.25">
      <c r="A2501" s="230">
        <v>19660.7445493745</v>
      </c>
      <c r="B2501" s="230">
        <v>2.3074288548214699</v>
      </c>
      <c r="C2501" s="230">
        <v>1.74510127709347</v>
      </c>
      <c r="D2501" s="230">
        <v>1.04303583561389</v>
      </c>
      <c r="E2501" s="230">
        <v>1.1436616253471299</v>
      </c>
    </row>
    <row r="2502" spans="1:5" x14ac:dyDescent="0.25">
      <c r="A2502" s="230">
        <v>19668.484918410199</v>
      </c>
      <c r="B2502" s="230">
        <v>1.09257677143906</v>
      </c>
      <c r="C2502" s="230">
        <v>1.74518879594091</v>
      </c>
      <c r="D2502" s="230">
        <v>1.0429698499576601</v>
      </c>
      <c r="E2502" s="230">
        <v>1.1428641705731799</v>
      </c>
    </row>
    <row r="2503" spans="1:5" x14ac:dyDescent="0.25">
      <c r="A2503" s="230">
        <v>19669.609190831001</v>
      </c>
      <c r="B2503" s="230">
        <v>0.74669460824670097</v>
      </c>
      <c r="C2503" s="230">
        <v>1.74520153321403</v>
      </c>
      <c r="D2503" s="230">
        <v>1.04296029785233</v>
      </c>
      <c r="E2503" s="230">
        <v>1.1427486378556799</v>
      </c>
    </row>
    <row r="2504" spans="1:5" x14ac:dyDescent="0.25">
      <c r="A2504" s="230">
        <v>19671.706663738601</v>
      </c>
      <c r="B2504" s="230">
        <v>1.4375824615527699</v>
      </c>
      <c r="C2504" s="230">
        <v>1.74522531417172</v>
      </c>
      <c r="D2504" s="230">
        <v>1.0429428047864799</v>
      </c>
      <c r="E2504" s="230">
        <v>1.1425330969063401</v>
      </c>
    </row>
    <row r="2505" spans="1:5" x14ac:dyDescent="0.25">
      <c r="A2505" s="230">
        <v>19673.408325928602</v>
      </c>
      <c r="B2505" s="230">
        <v>0.97662968171230402</v>
      </c>
      <c r="C2505" s="230">
        <v>1.7452446074633701</v>
      </c>
      <c r="D2505" s="230">
        <v>1.0429287245185499</v>
      </c>
      <c r="E2505" s="230">
        <v>1.1423582303407001</v>
      </c>
    </row>
    <row r="2506" spans="1:5" x14ac:dyDescent="0.25">
      <c r="A2506" s="230">
        <v>19676.070155780199</v>
      </c>
      <c r="B2506" s="230">
        <v>1.6469773245553401</v>
      </c>
      <c r="C2506" s="230">
        <v>1.7452748202522099</v>
      </c>
      <c r="D2506" s="230">
        <v>1.0429068610808601</v>
      </c>
      <c r="E2506" s="230">
        <v>1.14208544000892</v>
      </c>
    </row>
    <row r="2507" spans="1:5" x14ac:dyDescent="0.25">
      <c r="A2507" s="230">
        <v>19676.449446553699</v>
      </c>
      <c r="B2507" s="230">
        <v>1.4973325476911099</v>
      </c>
      <c r="C2507" s="230">
        <v>1.74527912714405</v>
      </c>
      <c r="D2507" s="230">
        <v>1.0429037655343301</v>
      </c>
      <c r="E2507" s="230">
        <v>1.1420465694342701</v>
      </c>
    </row>
    <row r="2508" spans="1:5" x14ac:dyDescent="0.25">
      <c r="A2508" s="230">
        <v>19676.474469474801</v>
      </c>
      <c r="B2508" s="230">
        <v>0.95927793768186798</v>
      </c>
      <c r="C2508" s="230">
        <v>1.7452794114376</v>
      </c>
      <c r="D2508" s="230">
        <v>1.0429035613120801</v>
      </c>
      <c r="E2508" s="230">
        <v>1.1420440050288201</v>
      </c>
    </row>
    <row r="2509" spans="1:5" x14ac:dyDescent="0.25">
      <c r="A2509" s="230">
        <v>19676.854729660099</v>
      </c>
      <c r="B2509" s="230">
        <v>2.2838767435598499</v>
      </c>
      <c r="C2509" s="230">
        <v>1.74528373169728</v>
      </c>
      <c r="D2509" s="230">
        <v>1.0429004715718899</v>
      </c>
      <c r="E2509" s="230">
        <v>1.14200503510667</v>
      </c>
    </row>
    <row r="2510" spans="1:5" x14ac:dyDescent="0.25">
      <c r="A2510" s="230">
        <v>19682.174814444501</v>
      </c>
      <c r="B2510" s="230">
        <v>1.74979034864542</v>
      </c>
      <c r="C2510" s="230">
        <v>1.7453442535170001</v>
      </c>
      <c r="D2510" s="230">
        <v>1.0428576669246401</v>
      </c>
      <c r="E2510" s="230">
        <v>1.14145982080884</v>
      </c>
    </row>
    <row r="2511" spans="1:5" x14ac:dyDescent="0.25">
      <c r="A2511" s="230">
        <v>19683.568710106701</v>
      </c>
      <c r="B2511" s="230">
        <v>0.856763780879222</v>
      </c>
      <c r="C2511" s="230">
        <v>1.74536012107478</v>
      </c>
      <c r="D2511" s="230">
        <v>1.0428465133753499</v>
      </c>
      <c r="E2511" s="230">
        <v>1.14131730706394</v>
      </c>
    </row>
    <row r="2512" spans="1:5" x14ac:dyDescent="0.25">
      <c r="A2512" s="230">
        <v>19684.207537155002</v>
      </c>
      <c r="B2512" s="230">
        <v>1.42737203496126</v>
      </c>
      <c r="C2512" s="230">
        <v>1.74536740212726</v>
      </c>
      <c r="D2512" s="230">
        <v>1.0428414555384</v>
      </c>
      <c r="E2512" s="230">
        <v>1.1412519925375599</v>
      </c>
    </row>
    <row r="2513" spans="1:5" x14ac:dyDescent="0.25">
      <c r="A2513" s="230">
        <v>19685.146523580799</v>
      </c>
      <c r="B2513" s="230">
        <v>1.26202211392255</v>
      </c>
      <c r="C2513" s="230">
        <v>1.74537810425621</v>
      </c>
      <c r="D2513" s="230">
        <v>1.04283405202403</v>
      </c>
      <c r="E2513" s="230">
        <v>1.14115598931754</v>
      </c>
    </row>
    <row r="2514" spans="1:5" x14ac:dyDescent="0.25">
      <c r="A2514" s="230">
        <v>19685.630887720501</v>
      </c>
      <c r="B2514" s="230">
        <v>1.51404224509917</v>
      </c>
      <c r="C2514" s="230">
        <v>1.74538362481257</v>
      </c>
      <c r="D2514" s="230">
        <v>1.04283023362209</v>
      </c>
      <c r="E2514" s="230">
        <v>1.14110653104857</v>
      </c>
    </row>
    <row r="2515" spans="1:5" x14ac:dyDescent="0.25">
      <c r="A2515" s="230">
        <v>19687.1967090625</v>
      </c>
      <c r="B2515" s="230">
        <v>1.1902726575596201</v>
      </c>
      <c r="C2515" s="230">
        <v>1.74540148456063</v>
      </c>
      <c r="D2515" s="230">
        <v>1.0428180054598399</v>
      </c>
      <c r="E2515" s="230">
        <v>1.1409466455270101</v>
      </c>
    </row>
    <row r="2516" spans="1:5" x14ac:dyDescent="0.25">
      <c r="A2516" s="230">
        <v>19688.5672388815</v>
      </c>
      <c r="B2516" s="230">
        <v>1.04275426110203</v>
      </c>
      <c r="C2516" s="230">
        <v>1.7454171587604701</v>
      </c>
      <c r="D2516" s="230">
        <v>1.0428073618219</v>
      </c>
      <c r="E2516" s="230">
        <v>1.1408067011610501</v>
      </c>
    </row>
    <row r="2517" spans="1:5" x14ac:dyDescent="0.25">
      <c r="A2517" s="230">
        <v>19690.822974869199</v>
      </c>
      <c r="B2517" s="230">
        <v>1.07690630498596</v>
      </c>
      <c r="C2517" s="230">
        <v>1.7454429567081999</v>
      </c>
      <c r="D2517" s="230">
        <v>1.04278986544787</v>
      </c>
      <c r="E2517" s="230">
        <v>1.1405766328734199</v>
      </c>
    </row>
    <row r="2518" spans="1:5" x14ac:dyDescent="0.25">
      <c r="A2518" s="230">
        <v>19691.632491296699</v>
      </c>
      <c r="B2518" s="230">
        <v>1.1851964751092201</v>
      </c>
      <c r="C2518" s="230">
        <v>1.7454522148228899</v>
      </c>
      <c r="D2518" s="230">
        <v>1.04278372194674</v>
      </c>
      <c r="E2518" s="230">
        <v>1.1404941194926199</v>
      </c>
    </row>
    <row r="2519" spans="1:5" x14ac:dyDescent="0.25">
      <c r="A2519" s="230">
        <v>19698.334856203699</v>
      </c>
      <c r="B2519" s="230">
        <v>1.7356882272744301</v>
      </c>
      <c r="C2519" s="230">
        <v>1.7455288670820599</v>
      </c>
      <c r="D2519" s="230">
        <v>1.0427330044235801</v>
      </c>
      <c r="E2519" s="230">
        <v>1.1398119951877901</v>
      </c>
    </row>
    <row r="2520" spans="1:5" x14ac:dyDescent="0.25">
      <c r="A2520" s="230">
        <v>19698.998153426601</v>
      </c>
      <c r="B2520" s="230">
        <v>2.7044125318333299</v>
      </c>
      <c r="C2520" s="230">
        <v>1.74553645294636</v>
      </c>
      <c r="D2520" s="230">
        <v>1.0427280726653001</v>
      </c>
      <c r="E2520" s="230">
        <v>1.13974459045982</v>
      </c>
    </row>
    <row r="2521" spans="1:5" x14ac:dyDescent="0.25">
      <c r="A2521" s="230">
        <v>19699.503607698101</v>
      </c>
      <c r="B2521" s="230">
        <v>1.0579128592548701</v>
      </c>
      <c r="C2521" s="230">
        <v>1.7455422528365301</v>
      </c>
      <c r="D2521" s="230">
        <v>1.0427243145034899</v>
      </c>
      <c r="E2521" s="230">
        <v>1.13969323790808</v>
      </c>
    </row>
    <row r="2522" spans="1:5" x14ac:dyDescent="0.25">
      <c r="A2522" s="230">
        <v>19702.0260045383</v>
      </c>
      <c r="B2522" s="230">
        <v>0.80382766641633496</v>
      </c>
      <c r="C2522" s="230">
        <v>1.74557119635422</v>
      </c>
      <c r="D2522" s="230">
        <v>1.04270570264352</v>
      </c>
      <c r="E2522" s="230">
        <v>1.1394375754507999</v>
      </c>
    </row>
    <row r="2523" spans="1:5" x14ac:dyDescent="0.25">
      <c r="A2523" s="230">
        <v>19705.2647485628</v>
      </c>
      <c r="B2523" s="230">
        <v>1.4410594266193</v>
      </c>
      <c r="C2523" s="230">
        <v>1.7456083808540399</v>
      </c>
      <c r="D2523" s="230">
        <v>1.0426821667374799</v>
      </c>
      <c r="E2523" s="230">
        <v>1.1391096621264301</v>
      </c>
    </row>
    <row r="2524" spans="1:5" x14ac:dyDescent="0.25">
      <c r="A2524" s="230">
        <v>19719.0480374371</v>
      </c>
      <c r="B2524" s="230">
        <v>0.75452362475529899</v>
      </c>
      <c r="C2524" s="230">
        <v>1.7457672270634099</v>
      </c>
      <c r="D2524" s="230">
        <v>1.0425857318862799</v>
      </c>
      <c r="E2524" s="230">
        <v>1.1377159006339901</v>
      </c>
    </row>
    <row r="2525" spans="1:5" x14ac:dyDescent="0.25">
      <c r="A2525" s="230">
        <v>19719.683275568201</v>
      </c>
      <c r="B2525" s="230">
        <v>1.1284848791814499</v>
      </c>
      <c r="C2525" s="230">
        <v>1.7457745676254799</v>
      </c>
      <c r="D2525" s="230">
        <v>1.0425814406745899</v>
      </c>
      <c r="E2525" s="230">
        <v>1.13765194675185</v>
      </c>
    </row>
    <row r="2526" spans="1:5" x14ac:dyDescent="0.25">
      <c r="A2526" s="230">
        <v>19720.959235120201</v>
      </c>
      <c r="B2526" s="230">
        <v>1.33973973345176</v>
      </c>
      <c r="C2526" s="230">
        <v>1.7457893122628301</v>
      </c>
      <c r="D2526" s="230">
        <v>1.04257286188761</v>
      </c>
      <c r="E2526" s="230">
        <v>1.13752348694632</v>
      </c>
    </row>
    <row r="2527" spans="1:5" x14ac:dyDescent="0.25">
      <c r="A2527" s="230">
        <v>19721.215235937401</v>
      </c>
      <c r="B2527" s="230">
        <v>2.67917670128754</v>
      </c>
      <c r="C2527" s="230">
        <v>1.745792272886</v>
      </c>
      <c r="D2527" s="230">
        <v>1.0425711840365299</v>
      </c>
      <c r="E2527" s="230">
        <v>1.13749771354688</v>
      </c>
    </row>
    <row r="2528" spans="1:5" x14ac:dyDescent="0.25">
      <c r="A2528" s="230">
        <v>19724.512450788301</v>
      </c>
      <c r="B2528" s="230">
        <v>1.57557983559078</v>
      </c>
      <c r="C2528" s="230">
        <v>1.7458304320993701</v>
      </c>
      <c r="D2528" s="230">
        <v>1.0425495738106401</v>
      </c>
      <c r="E2528" s="230">
        <v>1.13716575978087</v>
      </c>
    </row>
    <row r="2529" spans="1:5" x14ac:dyDescent="0.25">
      <c r="A2529" s="230">
        <v>19732.384908302</v>
      </c>
      <c r="B2529" s="230">
        <v>2.4497317452351299</v>
      </c>
      <c r="C2529" s="230">
        <v>1.74592174240939</v>
      </c>
      <c r="D2529" s="230">
        <v>1.0424985128362001</v>
      </c>
      <c r="E2529" s="230">
        <v>1.1363756659789399</v>
      </c>
    </row>
    <row r="2530" spans="1:5" x14ac:dyDescent="0.25">
      <c r="A2530" s="230">
        <v>19734.860293301201</v>
      </c>
      <c r="B2530" s="230">
        <v>1.2370043646150699</v>
      </c>
      <c r="C2530" s="230">
        <v>1.7459505143849301</v>
      </c>
      <c r="D2530" s="230">
        <v>1.0424830153342901</v>
      </c>
      <c r="E2530" s="230">
        <v>1.13612767757745</v>
      </c>
    </row>
    <row r="2531" spans="1:5" x14ac:dyDescent="0.25">
      <c r="A2531" s="230">
        <v>19738.345216566198</v>
      </c>
      <c r="B2531" s="230">
        <v>1.2422098852841601</v>
      </c>
      <c r="C2531" s="230">
        <v>1.7459910857388401</v>
      </c>
      <c r="D2531" s="230">
        <v>1.0424614322505801</v>
      </c>
      <c r="E2531" s="230">
        <v>1.1357790983720499</v>
      </c>
    </row>
    <row r="2532" spans="1:5" x14ac:dyDescent="0.25">
      <c r="A2532" s="230">
        <v>19741.218718680499</v>
      </c>
      <c r="B2532" s="230">
        <v>0.88679169651879597</v>
      </c>
      <c r="C2532" s="230">
        <v>1.7460245443397</v>
      </c>
      <c r="D2532" s="230">
        <v>1.04244403308643</v>
      </c>
      <c r="E2532" s="230">
        <v>1.13549208379334</v>
      </c>
    </row>
    <row r="2533" spans="1:5" x14ac:dyDescent="0.25">
      <c r="A2533" s="230">
        <v>19745.5958668438</v>
      </c>
      <c r="B2533" s="230">
        <v>1.0035758884570101</v>
      </c>
      <c r="C2533" s="230">
        <v>1.7460756818448899</v>
      </c>
      <c r="D2533" s="230">
        <v>1.04241796243368</v>
      </c>
      <c r="E2533" s="230">
        <v>1.1350558781820901</v>
      </c>
    </row>
    <row r="2534" spans="1:5" x14ac:dyDescent="0.25">
      <c r="A2534" s="230">
        <v>19748.192742465701</v>
      </c>
      <c r="B2534" s="230">
        <v>0.73371828930435301</v>
      </c>
      <c r="C2534" s="230">
        <v>1.7461060239263</v>
      </c>
      <c r="D2534" s="230">
        <v>1.04240283612272</v>
      </c>
      <c r="E2534" s="230">
        <v>1.1347971281618801</v>
      </c>
    </row>
    <row r="2535" spans="1:5" x14ac:dyDescent="0.25">
      <c r="A2535" s="230">
        <v>19752.675947752599</v>
      </c>
      <c r="B2535" s="230">
        <v>1.46567022802064</v>
      </c>
      <c r="C2535" s="230">
        <v>1.7461584060191</v>
      </c>
      <c r="D2535" s="230">
        <v>1.0423773436332799</v>
      </c>
      <c r="E2535" s="230">
        <v>1.1343511372486801</v>
      </c>
    </row>
    <row r="2536" spans="1:5" x14ac:dyDescent="0.25">
      <c r="A2536" s="230">
        <v>19753.4879289458</v>
      </c>
      <c r="B2536" s="230">
        <v>1.5823498338908499</v>
      </c>
      <c r="C2536" s="230">
        <v>1.7461679159304799</v>
      </c>
      <c r="D2536" s="230">
        <v>1.04237276157081</v>
      </c>
      <c r="E2536" s="230">
        <v>1.1342706028452201</v>
      </c>
    </row>
    <row r="2537" spans="1:5" x14ac:dyDescent="0.25">
      <c r="A2537" s="230">
        <v>19754.352057654702</v>
      </c>
      <c r="B2537" s="230">
        <v>0.83334159339278902</v>
      </c>
      <c r="C2537" s="230">
        <v>1.7461780411336101</v>
      </c>
      <c r="D2537" s="230">
        <v>1.0423678852365199</v>
      </c>
      <c r="E2537" s="230">
        <v>1.13418496831084</v>
      </c>
    </row>
    <row r="2538" spans="1:5" x14ac:dyDescent="0.25">
      <c r="A2538" s="230">
        <v>19756.276981053899</v>
      </c>
      <c r="B2538" s="230">
        <v>0.92986380512443101</v>
      </c>
      <c r="C2538" s="230">
        <v>1.74620062635956</v>
      </c>
      <c r="D2538" s="230"/>
      <c r="E2538" s="230">
        <v>1.1339942097845901</v>
      </c>
    </row>
    <row r="2539" spans="1:5" x14ac:dyDescent="0.25">
      <c r="A2539" s="230">
        <v>19763.469449383701</v>
      </c>
      <c r="B2539" s="230">
        <v>1.0351539845622</v>
      </c>
      <c r="C2539" s="230">
        <v>1.7462850684102</v>
      </c>
      <c r="D2539" s="230">
        <v>1.0423186079984199</v>
      </c>
      <c r="E2539" s="230">
        <v>1.13328144133923</v>
      </c>
    </row>
    <row r="2540" spans="1:5" x14ac:dyDescent="0.25">
      <c r="A2540" s="230">
        <v>19770.586289386101</v>
      </c>
      <c r="B2540" s="230">
        <v>0.72829080830987303</v>
      </c>
      <c r="C2540" s="230">
        <v>1.74636887813196</v>
      </c>
      <c r="D2540" s="230">
        <v>1.04228207707372</v>
      </c>
      <c r="E2540" s="230">
        <v>1.1325788910560799</v>
      </c>
    </row>
    <row r="2541" spans="1:5" x14ac:dyDescent="0.25">
      <c r="A2541" s="230">
        <v>19773.194621377599</v>
      </c>
      <c r="B2541" s="230">
        <v>1.7723822501544799</v>
      </c>
      <c r="C2541" s="230">
        <v>1.7463996513089499</v>
      </c>
      <c r="D2541" s="230">
        <v>1.0422691483575399</v>
      </c>
      <c r="E2541" s="230">
        <v>1.13232196763836</v>
      </c>
    </row>
    <row r="2542" spans="1:5" x14ac:dyDescent="0.25">
      <c r="A2542" s="230">
        <v>19778.460790424801</v>
      </c>
      <c r="B2542" s="230">
        <v>1.6579820261967999</v>
      </c>
      <c r="C2542" s="230">
        <v>1.74646188071738</v>
      </c>
      <c r="D2542" s="230">
        <v>1.04224376124967</v>
      </c>
      <c r="E2542" s="230">
        <v>1.1318041156991101</v>
      </c>
    </row>
    <row r="2543" spans="1:5" x14ac:dyDescent="0.25">
      <c r="A2543" s="230">
        <v>19781.836943365801</v>
      </c>
      <c r="B2543" s="230">
        <v>1.1063059727940601</v>
      </c>
      <c r="C2543" s="230">
        <v>1.7465018524053799</v>
      </c>
      <c r="D2543" s="230">
        <v>1.0422280608927801</v>
      </c>
      <c r="E2543" s="230">
        <v>1.1314727643044</v>
      </c>
    </row>
    <row r="2544" spans="1:5" x14ac:dyDescent="0.25">
      <c r="A2544" s="230">
        <v>19793.869490906502</v>
      </c>
      <c r="B2544" s="230">
        <v>-1.9251554999988301E-2</v>
      </c>
      <c r="C2544" s="230">
        <v>1.7466447107204199</v>
      </c>
      <c r="D2544" s="230">
        <v>1.04217513088868</v>
      </c>
      <c r="E2544" s="230">
        <v>1.13029590330717</v>
      </c>
    </row>
    <row r="2545" spans="1:5" x14ac:dyDescent="0.25">
      <c r="A2545" s="230">
        <v>19795.645858846299</v>
      </c>
      <c r="B2545" s="230">
        <v>1.81852865151679</v>
      </c>
      <c r="C2545" s="230">
        <v>1.74666584187485</v>
      </c>
      <c r="D2545" s="230">
        <v>1.04216799660543</v>
      </c>
      <c r="E2545" s="230">
        <v>1.13012271008578</v>
      </c>
    </row>
    <row r="2546" spans="1:5" x14ac:dyDescent="0.25">
      <c r="A2546" s="230">
        <v>19798.4298397768</v>
      </c>
      <c r="B2546" s="230">
        <v>0.99749061823595198</v>
      </c>
      <c r="C2546" s="230">
        <v>1.74669901574465</v>
      </c>
      <c r="D2546" s="230">
        <v>1.04215698242673</v>
      </c>
      <c r="E2546" s="230">
        <v>1.12985153935382</v>
      </c>
    </row>
    <row r="2547" spans="1:5" x14ac:dyDescent="0.25">
      <c r="A2547" s="230">
        <v>19798.592201798201</v>
      </c>
      <c r="B2547" s="230">
        <v>1.3168759726664301</v>
      </c>
      <c r="C2547" s="230">
        <v>1.74670095044776</v>
      </c>
      <c r="D2547" s="230">
        <v>1.0421563400788201</v>
      </c>
      <c r="E2547" s="230">
        <v>1.1298357356292399</v>
      </c>
    </row>
    <row r="2548" spans="1:5" x14ac:dyDescent="0.25">
      <c r="A2548" s="230">
        <v>19800.4301657951</v>
      </c>
      <c r="B2548" s="230">
        <v>1.6103579604895399</v>
      </c>
      <c r="C2548" s="230">
        <v>1.7467228671627399</v>
      </c>
      <c r="D2548" s="230">
        <v>1.0421490685980099</v>
      </c>
      <c r="E2548" s="230">
        <v>1.12965702866818</v>
      </c>
    </row>
    <row r="2549" spans="1:5" x14ac:dyDescent="0.25">
      <c r="A2549" s="230">
        <v>19802.469738519601</v>
      </c>
      <c r="B2549" s="230">
        <v>1.51190870943818</v>
      </c>
      <c r="C2549" s="230">
        <v>1.74674720945509</v>
      </c>
      <c r="D2549" s="230">
        <v>1.0421409994987501</v>
      </c>
      <c r="E2549" s="230">
        <v>1.12945883715874</v>
      </c>
    </row>
    <row r="2550" spans="1:5" x14ac:dyDescent="0.25">
      <c r="A2550" s="230">
        <v>19805.840808380199</v>
      </c>
      <c r="B2550" s="230">
        <v>0.89310033474250305</v>
      </c>
      <c r="C2550" s="230">
        <v>1.74678748829092</v>
      </c>
      <c r="D2550" s="230">
        <v>1.04212766263805</v>
      </c>
      <c r="E2550" s="230">
        <v>1.12913137670519</v>
      </c>
    </row>
    <row r="2551" spans="1:5" x14ac:dyDescent="0.25">
      <c r="A2551" s="230">
        <v>19812.137379576801</v>
      </c>
      <c r="B2551" s="230">
        <v>1.2264806005666899</v>
      </c>
      <c r="C2551" s="230">
        <v>1.7468628542075899</v>
      </c>
      <c r="D2551" s="230">
        <v>1.04210601480565</v>
      </c>
      <c r="E2551" s="230">
        <v>1.12852182108454</v>
      </c>
    </row>
    <row r="2552" spans="1:5" x14ac:dyDescent="0.25">
      <c r="A2552" s="230">
        <v>19817.0033776866</v>
      </c>
      <c r="B2552" s="230">
        <v>1.47850330986301</v>
      </c>
      <c r="C2552" s="230">
        <v>1.7469212249584001</v>
      </c>
      <c r="D2552" s="230">
        <v>1.0420892853336501</v>
      </c>
      <c r="E2552" s="230">
        <v>1.12805167409525</v>
      </c>
    </row>
    <row r="2553" spans="1:5" x14ac:dyDescent="0.25">
      <c r="A2553" s="230">
        <v>19821.7367667055</v>
      </c>
      <c r="B2553" s="230">
        <v>1.03286896395134</v>
      </c>
      <c r="C2553" s="230">
        <v>1.74697811714985</v>
      </c>
      <c r="D2553" s="230">
        <v>1.0420730117763499</v>
      </c>
      <c r="E2553" s="230">
        <v>1.12759492614278</v>
      </c>
    </row>
    <row r="2554" spans="1:5" x14ac:dyDescent="0.25">
      <c r="A2554" s="230">
        <v>19822.873508128399</v>
      </c>
      <c r="B2554" s="230">
        <v>1.6395572954705799</v>
      </c>
      <c r="C2554" s="230">
        <v>1.7469917914088799</v>
      </c>
      <c r="D2554" s="230">
        <v>1.04206910361951</v>
      </c>
      <c r="E2554" s="230">
        <v>1.12748556172966</v>
      </c>
    </row>
    <row r="2555" spans="1:5" x14ac:dyDescent="0.25">
      <c r="A2555" s="230">
        <v>19828.576111235401</v>
      </c>
      <c r="B2555" s="230">
        <v>2.0225159431723498</v>
      </c>
      <c r="C2555" s="230">
        <v>1.7470605190539501</v>
      </c>
      <c r="D2555" s="230">
        <v>1.04205187358023</v>
      </c>
      <c r="E2555" s="230">
        <v>1.1269379238214301</v>
      </c>
    </row>
    <row r="2556" spans="1:5" x14ac:dyDescent="0.25">
      <c r="A2556" s="230">
        <v>19831.937897002601</v>
      </c>
      <c r="B2556" s="230">
        <v>1.67760820188594</v>
      </c>
      <c r="C2556" s="230">
        <v>1.7471010580834401</v>
      </c>
      <c r="D2556" s="230">
        <v>1.0420423064136399</v>
      </c>
      <c r="E2556" s="230">
        <v>1.12661571877211</v>
      </c>
    </row>
    <row r="2557" spans="1:5" x14ac:dyDescent="0.25">
      <c r="A2557" s="230">
        <v>19835.097032672398</v>
      </c>
      <c r="B2557" s="230">
        <v>1.0522269648404401</v>
      </c>
      <c r="C2557" s="230">
        <v>1.7471393026262401</v>
      </c>
      <c r="D2557" s="230">
        <v>1.0420336445018199</v>
      </c>
      <c r="E2557" s="230">
        <v>1.1263129364014399</v>
      </c>
    </row>
    <row r="2558" spans="1:5" x14ac:dyDescent="0.25">
      <c r="A2558" s="230">
        <v>19836.799885116099</v>
      </c>
      <c r="B2558" s="230">
        <v>0.63360958979670201</v>
      </c>
      <c r="C2558" s="230">
        <v>1.74715991738292</v>
      </c>
      <c r="D2558" s="230">
        <v>1.0420291448704799</v>
      </c>
      <c r="E2558" s="230">
        <v>1.1261497291974201</v>
      </c>
    </row>
    <row r="2559" spans="1:5" x14ac:dyDescent="0.25">
      <c r="A2559" s="230">
        <v>19836.864515764501</v>
      </c>
      <c r="B2559" s="230">
        <v>2.5977497564743501</v>
      </c>
      <c r="C2559" s="230">
        <v>1.7471606998025</v>
      </c>
      <c r="D2559" s="230">
        <v>1.0420289754830601</v>
      </c>
      <c r="E2559" s="230">
        <v>1.12614353477496</v>
      </c>
    </row>
    <row r="2560" spans="1:5" x14ac:dyDescent="0.25">
      <c r="A2560" s="230">
        <v>19837.939235549598</v>
      </c>
      <c r="B2560" s="230">
        <v>1.5026671670785401</v>
      </c>
      <c r="C2560" s="230">
        <v>1.7471737103760001</v>
      </c>
      <c r="D2560" s="230">
        <v>1.04202620073626</v>
      </c>
      <c r="E2560" s="230">
        <v>1.12604052995391</v>
      </c>
    </row>
    <row r="2561" spans="1:5" x14ac:dyDescent="0.25">
      <c r="A2561" s="230">
        <v>19846.757645159501</v>
      </c>
      <c r="B2561" s="230">
        <v>1.2323673562222099</v>
      </c>
      <c r="C2561" s="230">
        <v>1.74728055375724</v>
      </c>
      <c r="D2561" s="230">
        <v>1.0420051254646701</v>
      </c>
      <c r="E2561" s="230">
        <v>1.12519952440378</v>
      </c>
    </row>
    <row r="2562" spans="1:5" x14ac:dyDescent="0.25">
      <c r="A2562" s="230">
        <v>19847.9009083048</v>
      </c>
      <c r="B2562" s="230">
        <v>2.4143265342262401</v>
      </c>
      <c r="C2562" s="230">
        <v>1.7472944478725401</v>
      </c>
      <c r="D2562" s="230">
        <v>1.04200250155233</v>
      </c>
      <c r="E2562" s="230">
        <v>1.12509075138876</v>
      </c>
    </row>
    <row r="2563" spans="1:5" x14ac:dyDescent="0.25">
      <c r="A2563" s="230">
        <v>19849.449358493799</v>
      </c>
      <c r="B2563" s="230">
        <v>0.82256046147077799</v>
      </c>
      <c r="C2563" s="230">
        <v>1.7473132662395601</v>
      </c>
      <c r="D2563" s="230">
        <v>1.04199910477074</v>
      </c>
      <c r="E2563" s="230">
        <v>1.1249436352267299</v>
      </c>
    </row>
    <row r="2564" spans="1:5" x14ac:dyDescent="0.25">
      <c r="A2564" s="230">
        <v>19852.227963237201</v>
      </c>
      <c r="B2564" s="230">
        <v>1.4983792992740299</v>
      </c>
      <c r="C2564" s="230">
        <v>1.74734703471608</v>
      </c>
      <c r="D2564" s="230">
        <v>1.0419933643680299</v>
      </c>
      <c r="E2564" s="230">
        <v>1.1246796437412201</v>
      </c>
    </row>
    <row r="2565" spans="1:5" x14ac:dyDescent="0.25">
      <c r="A2565" s="230">
        <v>19864.4947419934</v>
      </c>
      <c r="B2565" s="230">
        <v>2.84555926847605</v>
      </c>
      <c r="C2565" s="230">
        <v>1.7474966709138799</v>
      </c>
      <c r="D2565" s="230">
        <v>1.04197137910622</v>
      </c>
      <c r="E2565" s="230">
        <v>1.12351872210649</v>
      </c>
    </row>
    <row r="2566" spans="1:5" x14ac:dyDescent="0.25">
      <c r="A2566" s="230">
        <v>19864.703853099199</v>
      </c>
      <c r="B2566" s="230">
        <v>0.58045121042240599</v>
      </c>
      <c r="C2566" s="230">
        <v>1.7474992279824899</v>
      </c>
      <c r="D2566" s="230">
        <v>1.04197105085968</v>
      </c>
      <c r="E2566" s="230">
        <v>1.12349897513224</v>
      </c>
    </row>
    <row r="2567" spans="1:5" x14ac:dyDescent="0.25">
      <c r="A2567" s="230">
        <v>19866.9396258419</v>
      </c>
      <c r="B2567" s="230">
        <v>1.0237643913388399</v>
      </c>
      <c r="C2567" s="230">
        <v>1.74752659336293</v>
      </c>
      <c r="D2567" s="230">
        <v>1.0419675413154199</v>
      </c>
      <c r="E2567" s="230">
        <v>1.12328815376069</v>
      </c>
    </row>
    <row r="2568" spans="1:5" x14ac:dyDescent="0.25">
      <c r="A2568" s="230">
        <v>19870.402931388599</v>
      </c>
      <c r="B2568" s="230">
        <v>0.97113562829182998</v>
      </c>
      <c r="C2568" s="230">
        <v>1.7475689911289001</v>
      </c>
      <c r="D2568" s="230">
        <v>1.0419630297399001</v>
      </c>
      <c r="E2568" s="230">
        <v>1.12296233182042</v>
      </c>
    </row>
    <row r="2569" spans="1:5" x14ac:dyDescent="0.25">
      <c r="A2569" s="230">
        <v>19874.072339501199</v>
      </c>
      <c r="B2569" s="230">
        <v>1.1996017528614</v>
      </c>
      <c r="C2569" s="230">
        <v>1.7476139949840801</v>
      </c>
      <c r="D2569" s="230">
        <v>1.04195835047819</v>
      </c>
      <c r="E2569" s="230">
        <v>1.1226171200986199</v>
      </c>
    </row>
    <row r="2570" spans="1:5" x14ac:dyDescent="0.25">
      <c r="A2570" s="230">
        <v>19874.498151091098</v>
      </c>
      <c r="B2570" s="230">
        <v>1.00957314749617</v>
      </c>
      <c r="C2570" s="230">
        <v>1.74761921739667</v>
      </c>
      <c r="D2570" s="230">
        <v>1.04195780747948</v>
      </c>
      <c r="E2570" s="230">
        <v>1.12257713492247</v>
      </c>
    </row>
    <row r="2571" spans="1:5" x14ac:dyDescent="0.25">
      <c r="A2571" s="230">
        <v>19874.801977820101</v>
      </c>
      <c r="B2571" s="230">
        <v>1.4256097000883801</v>
      </c>
      <c r="C2571" s="230">
        <v>1.74762294371266</v>
      </c>
      <c r="D2571" s="230">
        <v>1.0419574200369499</v>
      </c>
      <c r="E2571" s="230">
        <v>1.1225486107667799</v>
      </c>
    </row>
    <row r="2572" spans="1:5" x14ac:dyDescent="0.25">
      <c r="A2572" s="230">
        <v>19874.956074062498</v>
      </c>
      <c r="B2572" s="230">
        <v>1.87350494505902</v>
      </c>
      <c r="C2572" s="230">
        <v>1.7476248360667399</v>
      </c>
      <c r="D2572" s="230">
        <v>1.04195722353206</v>
      </c>
      <c r="E2572" s="230">
        <v>1.1225341437538701</v>
      </c>
    </row>
    <row r="2573" spans="1:5" x14ac:dyDescent="0.25">
      <c r="A2573" s="230">
        <v>19877.174395752001</v>
      </c>
      <c r="B2573" s="230">
        <v>1.31417497366355</v>
      </c>
      <c r="C2573" s="230">
        <v>1.7476520778089399</v>
      </c>
      <c r="D2573" s="230">
        <v>1.04195443979057</v>
      </c>
      <c r="E2573" s="230">
        <v>1.1223262334270701</v>
      </c>
    </row>
    <row r="2574" spans="1:5" x14ac:dyDescent="0.25">
      <c r="A2574" s="230">
        <v>19877.343529825801</v>
      </c>
      <c r="B2574" s="230">
        <v>0.883722320207458</v>
      </c>
      <c r="C2574" s="230">
        <v>1.74765415583144</v>
      </c>
      <c r="D2574" s="230">
        <v>1.0419542628574301</v>
      </c>
      <c r="E2574" s="230">
        <v>1.12231038147885</v>
      </c>
    </row>
    <row r="2575" spans="1:5" x14ac:dyDescent="0.25">
      <c r="A2575" s="230">
        <v>19881.342367988698</v>
      </c>
      <c r="B2575" s="230">
        <v>1.17509985102493</v>
      </c>
      <c r="C2575" s="230">
        <v>1.7477033378186799</v>
      </c>
      <c r="D2575" s="230">
        <v>1.0419503735128199</v>
      </c>
      <c r="E2575" s="230">
        <v>1.12193559374937</v>
      </c>
    </row>
    <row r="2576" spans="1:5" x14ac:dyDescent="0.25">
      <c r="A2576" s="230">
        <v>19886.697010174201</v>
      </c>
      <c r="B2576" s="230">
        <v>1.4046155989233799</v>
      </c>
      <c r="C2576" s="230">
        <v>1.74776928198352</v>
      </c>
      <c r="D2576" s="230">
        <v>1.04194589830616</v>
      </c>
      <c r="E2576" s="230">
        <v>1.12143538675197</v>
      </c>
    </row>
    <row r="2577" spans="1:5" x14ac:dyDescent="0.25">
      <c r="A2577" s="230">
        <v>19889.380960822298</v>
      </c>
      <c r="B2577" s="230">
        <v>1.12072854163567</v>
      </c>
      <c r="C2577" s="230">
        <v>1.74780239732509</v>
      </c>
      <c r="D2577" s="230">
        <v>1.0419442519916799</v>
      </c>
      <c r="E2577" s="230">
        <v>1.12118488192211</v>
      </c>
    </row>
    <row r="2578" spans="1:5" x14ac:dyDescent="0.25">
      <c r="A2578" s="230">
        <v>19891.480809970599</v>
      </c>
      <c r="B2578" s="230">
        <v>1.5744464997748999</v>
      </c>
      <c r="C2578" s="230">
        <v>1.74782832362755</v>
      </c>
      <c r="D2578" s="230">
        <v>1.04194315884873</v>
      </c>
      <c r="E2578" s="230">
        <v>1.12098927727284</v>
      </c>
    </row>
    <row r="2579" spans="1:5" x14ac:dyDescent="0.25">
      <c r="A2579" s="230">
        <v>19892.640075513398</v>
      </c>
      <c r="B2579" s="230">
        <v>0.83399736191180895</v>
      </c>
      <c r="C2579" s="230">
        <v>1.74784264283477</v>
      </c>
      <c r="D2579" s="230">
        <v>1.0419425553563499</v>
      </c>
      <c r="E2579" s="230">
        <v>1.12088138081107</v>
      </c>
    </row>
    <row r="2580" spans="1:5" x14ac:dyDescent="0.25">
      <c r="A2580" s="230">
        <v>19892.741932079101</v>
      </c>
      <c r="B2580" s="230">
        <v>1.5059090996558</v>
      </c>
      <c r="C2580" s="230">
        <v>1.74784390259293</v>
      </c>
      <c r="D2580" s="230">
        <v>1.0419425023316899</v>
      </c>
      <c r="E2580" s="230">
        <v>1.12087190070264</v>
      </c>
    </row>
    <row r="2581" spans="1:5" x14ac:dyDescent="0.25">
      <c r="A2581" s="230">
        <v>19895.009077373801</v>
      </c>
      <c r="B2581" s="230">
        <v>0.80230737283271103</v>
      </c>
      <c r="C2581" s="230">
        <v>1.74787194256025</v>
      </c>
      <c r="D2581" s="230"/>
      <c r="E2581" s="230">
        <v>1.1206611506319299</v>
      </c>
    </row>
    <row r="2582" spans="1:5" x14ac:dyDescent="0.25">
      <c r="A2582" s="230">
        <v>19896.7271165907</v>
      </c>
      <c r="B2582" s="230">
        <v>1.21551745739756</v>
      </c>
      <c r="C2582" s="230">
        <v>1.74789319120436</v>
      </c>
      <c r="D2582" s="230">
        <v>1.04194076043409</v>
      </c>
      <c r="E2582" s="230">
        <v>1.12050147704625</v>
      </c>
    </row>
    <row r="2583" spans="1:5" x14ac:dyDescent="0.25">
      <c r="A2583" s="230">
        <v>19897.022817697201</v>
      </c>
      <c r="B2583" s="230">
        <v>1.7006851978360999</v>
      </c>
      <c r="C2583" s="230">
        <v>1.7478968484244699</v>
      </c>
      <c r="D2583" s="230">
        <v>1.0419406714061299</v>
      </c>
      <c r="E2583" s="230">
        <v>1.1204740471424699</v>
      </c>
    </row>
    <row r="2584" spans="1:5" x14ac:dyDescent="0.25">
      <c r="A2584" s="230">
        <v>19899.939133933702</v>
      </c>
      <c r="B2584" s="230">
        <v>0.84130635882078098</v>
      </c>
      <c r="C2584" s="230">
        <v>1.7479329886380801</v>
      </c>
      <c r="D2584" s="230">
        <v>1.04193988772103</v>
      </c>
      <c r="E2584" s="230">
        <v>1.12020352304893</v>
      </c>
    </row>
    <row r="2585" spans="1:5" x14ac:dyDescent="0.25">
      <c r="A2585" s="230">
        <v>19901.192199417099</v>
      </c>
      <c r="B2585" s="230">
        <v>1.0273095634506499</v>
      </c>
      <c r="C2585" s="230">
        <v>1.7479485171509599</v>
      </c>
      <c r="D2585" s="230">
        <v>1.04193969534302</v>
      </c>
      <c r="E2585" s="230">
        <v>1.1200873325268501</v>
      </c>
    </row>
    <row r="2586" spans="1:5" x14ac:dyDescent="0.25">
      <c r="A2586" s="230">
        <v>19905.081945387999</v>
      </c>
      <c r="B2586" s="230">
        <v>0.48976762904557902</v>
      </c>
      <c r="C2586" s="230">
        <v>1.74799675689092</v>
      </c>
      <c r="D2586" s="230">
        <v>1.0419395027016101</v>
      </c>
      <c r="E2586" s="230">
        <v>1.11972734906542</v>
      </c>
    </row>
    <row r="2587" spans="1:5" x14ac:dyDescent="0.25">
      <c r="A2587" s="230">
        <v>19906.0099926941</v>
      </c>
      <c r="B2587" s="230">
        <v>1.1297342040976099</v>
      </c>
      <c r="C2587" s="230">
        <v>1.7480082820348299</v>
      </c>
      <c r="D2587" s="230">
        <v>1.0419394948515099</v>
      </c>
      <c r="E2587" s="230">
        <v>1.1196415260851</v>
      </c>
    </row>
    <row r="2588" spans="1:5" x14ac:dyDescent="0.25">
      <c r="A2588" s="230">
        <v>19906.442074959901</v>
      </c>
      <c r="B2588" s="230">
        <v>3.2205685849430599</v>
      </c>
      <c r="C2588" s="230">
        <v>1.7480136480242601</v>
      </c>
      <c r="D2588" s="230">
        <v>1.04193949119664</v>
      </c>
      <c r="E2588" s="230">
        <v>1.1196015999283599</v>
      </c>
    </row>
    <row r="2589" spans="1:5" x14ac:dyDescent="0.25">
      <c r="A2589" s="230">
        <v>19933.299134494599</v>
      </c>
      <c r="B2589" s="230">
        <v>1.52572036089622</v>
      </c>
      <c r="C2589" s="230">
        <v>1.7483489478733401</v>
      </c>
      <c r="D2589" s="230">
        <v>1.0419559590960901</v>
      </c>
      <c r="E2589" s="230">
        <v>1.1171371541517501</v>
      </c>
    </row>
    <row r="2590" spans="1:5" x14ac:dyDescent="0.25">
      <c r="A2590" s="230">
        <v>19936.117848786002</v>
      </c>
      <c r="B2590" s="230">
        <v>0.77488808653327601</v>
      </c>
      <c r="C2590" s="230">
        <v>1.7483843335073099</v>
      </c>
      <c r="D2590" s="230">
        <v>1.0419590619665799</v>
      </c>
      <c r="E2590" s="230">
        <v>1.11688048667745</v>
      </c>
    </row>
    <row r="2591" spans="1:5" x14ac:dyDescent="0.25">
      <c r="A2591" s="230">
        <v>19936.390117432999</v>
      </c>
      <c r="B2591" s="230">
        <v>1.1999690421681699</v>
      </c>
      <c r="C2591" s="230">
        <v>1.7483877604995299</v>
      </c>
      <c r="D2591" s="230">
        <v>1.04195936168279</v>
      </c>
      <c r="E2591" s="230">
        <v>1.1168557123298699</v>
      </c>
    </row>
    <row r="2592" spans="1:5" x14ac:dyDescent="0.25">
      <c r="A2592" s="230">
        <v>19936.975258001501</v>
      </c>
      <c r="B2592" s="230">
        <v>1.19898948024153</v>
      </c>
      <c r="C2592" s="230">
        <v>1.7483951255494401</v>
      </c>
      <c r="D2592" s="230">
        <v>1.04196000581171</v>
      </c>
      <c r="E2592" s="230">
        <v>1.1168024884415799</v>
      </c>
    </row>
    <row r="2593" spans="1:5" x14ac:dyDescent="0.25">
      <c r="A2593" s="230">
        <v>19937.270715391802</v>
      </c>
      <c r="B2593" s="230">
        <v>1.7835672772740501</v>
      </c>
      <c r="C2593" s="230">
        <v>1.7483988444138401</v>
      </c>
      <c r="D2593" s="230">
        <v>1.0419603310543299</v>
      </c>
      <c r="E2593" s="230">
        <v>1.1167756487082801</v>
      </c>
    </row>
    <row r="2594" spans="1:5" x14ac:dyDescent="0.25">
      <c r="A2594" s="230">
        <v>19939.207845205201</v>
      </c>
      <c r="B2594" s="230">
        <v>0.81508187683310096</v>
      </c>
      <c r="C2594" s="230">
        <v>1.748423226688</v>
      </c>
      <c r="D2594" s="230">
        <v>1.04196291978283</v>
      </c>
      <c r="E2594" s="230">
        <v>1.11659967731858</v>
      </c>
    </row>
    <row r="2595" spans="1:5" x14ac:dyDescent="0.25">
      <c r="A2595" s="230">
        <v>19943.568430196599</v>
      </c>
      <c r="B2595" s="230">
        <v>1.0481630820410499</v>
      </c>
      <c r="C2595" s="230">
        <v>1.74847811251858</v>
      </c>
      <c r="D2595" s="230">
        <v>1.0419693058083099</v>
      </c>
      <c r="E2595" s="230">
        <v>1.11620391731008</v>
      </c>
    </row>
    <row r="2596" spans="1:5" x14ac:dyDescent="0.25">
      <c r="A2596" s="230">
        <v>19944.9213620222</v>
      </c>
      <c r="B2596" s="230">
        <v>1.08450709360977</v>
      </c>
      <c r="C2596" s="230">
        <v>1.7484951416069101</v>
      </c>
      <c r="D2596" s="230">
        <v>1.0419715646551899</v>
      </c>
      <c r="E2596" s="230">
        <v>1.1160813483029399</v>
      </c>
    </row>
    <row r="2597" spans="1:5" x14ac:dyDescent="0.25">
      <c r="A2597" s="230">
        <v>19949.331133605901</v>
      </c>
      <c r="B2597" s="230">
        <v>0.991789551304323</v>
      </c>
      <c r="C2597" s="230">
        <v>1.74855072468649</v>
      </c>
      <c r="D2597" s="230">
        <v>1.04197893391734</v>
      </c>
      <c r="E2597" s="230">
        <v>1.1156824933344101</v>
      </c>
    </row>
    <row r="2598" spans="1:5" x14ac:dyDescent="0.25">
      <c r="A2598" s="230">
        <v>19953.6782944103</v>
      </c>
      <c r="B2598" s="230">
        <v>1.45117446782397</v>
      </c>
      <c r="C2598" s="230">
        <v>1.74860561987805</v>
      </c>
      <c r="D2598" s="230"/>
      <c r="E2598" s="230">
        <v>1.11529032725099</v>
      </c>
    </row>
    <row r="2599" spans="1:5" x14ac:dyDescent="0.25">
      <c r="A2599" s="230">
        <v>19957.297556861198</v>
      </c>
      <c r="B2599" s="230">
        <v>2.66091669673827</v>
      </c>
      <c r="C2599" s="230">
        <v>1.7486514273481899</v>
      </c>
      <c r="D2599" s="230">
        <v>1.0419944859511201</v>
      </c>
      <c r="E2599" s="230">
        <v>1.1149643351441201</v>
      </c>
    </row>
    <row r="2600" spans="1:5" x14ac:dyDescent="0.25">
      <c r="A2600" s="230">
        <v>19959.965068785201</v>
      </c>
      <c r="B2600" s="230">
        <v>1.73308849730704</v>
      </c>
      <c r="C2600" s="230">
        <v>1.74868519247528</v>
      </c>
      <c r="D2600" s="230">
        <v>1.04200027735435</v>
      </c>
      <c r="E2600" s="230">
        <v>1.1147245111672901</v>
      </c>
    </row>
    <row r="2601" spans="1:5" x14ac:dyDescent="0.25">
      <c r="A2601" s="230">
        <v>19961.871096420298</v>
      </c>
      <c r="B2601" s="230">
        <v>0.70117198461587804</v>
      </c>
      <c r="C2601" s="230">
        <v>1.74870937417943</v>
      </c>
      <c r="D2601" s="230">
        <v>1.04200472225001</v>
      </c>
      <c r="E2601" s="230">
        <v>1.1145533337990801</v>
      </c>
    </row>
    <row r="2602" spans="1:5" x14ac:dyDescent="0.25">
      <c r="A2602" s="230">
        <v>19965.082942351601</v>
      </c>
      <c r="B2602" s="230">
        <v>1.1225864713381399</v>
      </c>
      <c r="C2602" s="230">
        <v>1.7487501246766901</v>
      </c>
      <c r="D2602" s="230">
        <v>1.0420122123408</v>
      </c>
      <c r="E2602" s="230">
        <v>1.11426557362359</v>
      </c>
    </row>
    <row r="2603" spans="1:5" x14ac:dyDescent="0.25">
      <c r="A2603" s="230">
        <v>19971.309089046499</v>
      </c>
      <c r="B2603" s="230">
        <v>1.0613566442520399</v>
      </c>
      <c r="C2603" s="230">
        <v>1.7488292693730101</v>
      </c>
      <c r="D2603" s="230">
        <v>1.0420282540901999</v>
      </c>
      <c r="E2603" s="230">
        <v>1.11370849614572</v>
      </c>
    </row>
    <row r="2604" spans="1:5" x14ac:dyDescent="0.25">
      <c r="A2604" s="230">
        <v>19972.169235652102</v>
      </c>
      <c r="B2604" s="230">
        <v>1.6674826742481399</v>
      </c>
      <c r="C2604" s="230">
        <v>1.7488402100533</v>
      </c>
      <c r="D2604" s="230">
        <v>1.0420305787311499</v>
      </c>
      <c r="E2604" s="230">
        <v>1.1136317359351999</v>
      </c>
    </row>
    <row r="2605" spans="1:5" x14ac:dyDescent="0.25">
      <c r="A2605" s="230">
        <v>19974.383975809698</v>
      </c>
      <c r="B2605" s="230">
        <v>0.98847287630909897</v>
      </c>
      <c r="C2605" s="230">
        <v>1.74886839958841</v>
      </c>
      <c r="D2605" s="230">
        <v>1.0420366961738901</v>
      </c>
      <c r="E2605" s="230">
        <v>1.1134342034681199</v>
      </c>
    </row>
    <row r="2606" spans="1:5" x14ac:dyDescent="0.25">
      <c r="A2606" s="230">
        <v>19974.710630161298</v>
      </c>
      <c r="B2606" s="230">
        <v>3.7874953091199499</v>
      </c>
      <c r="C2606" s="230">
        <v>1.7488725636762501</v>
      </c>
      <c r="D2606" s="230">
        <v>1.0420376125447799</v>
      </c>
      <c r="E2606" s="230">
        <v>1.1134051878373601</v>
      </c>
    </row>
    <row r="2607" spans="1:5" x14ac:dyDescent="0.25">
      <c r="A2607" s="230">
        <v>19979.724315949399</v>
      </c>
      <c r="B2607" s="230">
        <v>0.963740497654619</v>
      </c>
      <c r="C2607" s="230">
        <v>1.7489365267764201</v>
      </c>
      <c r="D2607" s="230"/>
      <c r="E2607" s="230">
        <v>1.1129598386330199</v>
      </c>
    </row>
    <row r="2608" spans="1:5" x14ac:dyDescent="0.25">
      <c r="A2608" s="230">
        <v>19986.6487941054</v>
      </c>
      <c r="B2608" s="230">
        <v>1.4069366362928299</v>
      </c>
      <c r="C2608" s="230">
        <v>1.7490251173923499</v>
      </c>
      <c r="D2608" s="230">
        <v>1.0420744929573</v>
      </c>
      <c r="E2608" s="230">
        <v>1.1123447600326499</v>
      </c>
    </row>
    <row r="2609" spans="1:5" x14ac:dyDescent="0.25">
      <c r="A2609" s="230">
        <v>19989.2536483693</v>
      </c>
      <c r="B2609" s="230">
        <v>2.08014244739485</v>
      </c>
      <c r="C2609" s="230">
        <v>1.74905844346233</v>
      </c>
      <c r="D2609" s="230">
        <v>1.0420833374518199</v>
      </c>
      <c r="E2609" s="230">
        <v>1.1121143492596499</v>
      </c>
    </row>
    <row r="2610" spans="1:5" x14ac:dyDescent="0.25">
      <c r="A2610" s="230">
        <v>19989.8565309802</v>
      </c>
      <c r="B2610" s="230">
        <v>0.968366254650466</v>
      </c>
      <c r="C2610" s="230">
        <v>1.7490661566416701</v>
      </c>
      <c r="D2610" s="230"/>
      <c r="E2610" s="230">
        <v>1.11206104550741</v>
      </c>
    </row>
    <row r="2611" spans="1:5" x14ac:dyDescent="0.25">
      <c r="A2611" s="230">
        <v>19990.1962007988</v>
      </c>
      <c r="B2611" s="230">
        <v>1.00012311154634</v>
      </c>
      <c r="C2611" s="230">
        <v>1.74907050232054</v>
      </c>
      <c r="D2611" s="230">
        <v>1.0420866108295599</v>
      </c>
      <c r="E2611" s="230">
        <v>1.1120310308432</v>
      </c>
    </row>
    <row r="2612" spans="1:5" x14ac:dyDescent="0.25">
      <c r="A2612" s="230">
        <v>19991.333936845102</v>
      </c>
      <c r="B2612" s="230">
        <v>1.2870285500796701</v>
      </c>
      <c r="C2612" s="230">
        <v>1.7490850583253199</v>
      </c>
      <c r="D2612" s="230">
        <v>1.0420906068799001</v>
      </c>
      <c r="E2612" s="230">
        <v>1.11193056188798</v>
      </c>
    </row>
    <row r="2613" spans="1:5" x14ac:dyDescent="0.25">
      <c r="A2613" s="230">
        <v>19993.405390776399</v>
      </c>
      <c r="B2613" s="230">
        <v>1.4535863090841901</v>
      </c>
      <c r="C2613" s="230">
        <v>1.74911156016062</v>
      </c>
      <c r="D2613" s="230">
        <v>1.04209803321584</v>
      </c>
      <c r="E2613" s="230">
        <v>1.11174775746958</v>
      </c>
    </row>
    <row r="2614" spans="1:5" x14ac:dyDescent="0.25">
      <c r="A2614" s="230">
        <v>19999.596767086601</v>
      </c>
      <c r="B2614" s="230">
        <v>0.68340828985638002</v>
      </c>
      <c r="C2614" s="230">
        <v>1.7491910805353299</v>
      </c>
      <c r="D2614" s="230"/>
      <c r="E2614" s="230">
        <v>1.1112027055220299</v>
      </c>
    </row>
    <row r="2615" spans="1:5" x14ac:dyDescent="0.25">
      <c r="A2615" s="230">
        <v>20000.639417300201</v>
      </c>
      <c r="B2615" s="230">
        <v>1.1386547635794599</v>
      </c>
      <c r="C2615" s="230">
        <v>1.74920453318463</v>
      </c>
      <c r="D2615" s="230">
        <v>1.0421253735753799</v>
      </c>
      <c r="E2615" s="230">
        <v>1.1111110813082601</v>
      </c>
    </row>
    <row r="2616" spans="1:5" x14ac:dyDescent="0.25">
      <c r="A2616" s="230">
        <v>20004.012867339399</v>
      </c>
      <c r="B2616" s="230">
        <v>0.97323278347143405</v>
      </c>
      <c r="C2616" s="230">
        <v>1.7492480586543599</v>
      </c>
      <c r="D2616" s="230"/>
      <c r="E2616" s="230">
        <v>1.1108153077490099</v>
      </c>
    </row>
    <row r="2617" spans="1:5" x14ac:dyDescent="0.25">
      <c r="A2617" s="230">
        <v>20004.012867339399</v>
      </c>
      <c r="B2617" s="230">
        <v>0.82866318449201803</v>
      </c>
      <c r="C2617" s="230">
        <v>1.7492480586543599</v>
      </c>
      <c r="D2617" s="230"/>
      <c r="E2617" s="230">
        <v>1.1108153077490099</v>
      </c>
    </row>
    <row r="2618" spans="1:5" x14ac:dyDescent="0.25">
      <c r="A2618" s="230">
        <v>20004.012867339399</v>
      </c>
      <c r="B2618" s="230">
        <v>1.1926743686401</v>
      </c>
      <c r="C2618" s="230">
        <v>1.7492480586543599</v>
      </c>
      <c r="D2618" s="230"/>
      <c r="E2618" s="230">
        <v>1.1108153077490099</v>
      </c>
    </row>
    <row r="2619" spans="1:5" x14ac:dyDescent="0.25">
      <c r="A2619" s="230">
        <v>20004.012867339399</v>
      </c>
      <c r="B2619" s="230">
        <v>1.0908979083309001</v>
      </c>
      <c r="C2619" s="230">
        <v>1.7492480586543599</v>
      </c>
      <c r="D2619" s="230"/>
      <c r="E2619" s="230">
        <v>1.1108153077490099</v>
      </c>
    </row>
    <row r="2620" spans="1:5" x14ac:dyDescent="0.25">
      <c r="A2620" s="230">
        <v>20004.012867339399</v>
      </c>
      <c r="B2620" s="230">
        <v>1.0030330801740399</v>
      </c>
      <c r="C2620" s="230">
        <v>1.7492480586543599</v>
      </c>
      <c r="D2620" s="230"/>
      <c r="E2620" s="230">
        <v>1.1108153077490099</v>
      </c>
    </row>
    <row r="2621" spans="1:5" x14ac:dyDescent="0.25">
      <c r="A2621" s="230">
        <v>20004.012867339399</v>
      </c>
      <c r="B2621" s="230">
        <v>1.0776362144501199</v>
      </c>
      <c r="C2621" s="230">
        <v>1.7492480586543599</v>
      </c>
      <c r="D2621" s="230"/>
      <c r="E2621" s="230">
        <v>1.1108153077490099</v>
      </c>
    </row>
    <row r="2622" spans="1:5" x14ac:dyDescent="0.25">
      <c r="A2622" s="230">
        <v>20004.012867339399</v>
      </c>
      <c r="B2622" s="230">
        <v>1.04173785632298</v>
      </c>
      <c r="C2622" s="230">
        <v>1.7492480586543599</v>
      </c>
      <c r="D2622" s="230"/>
      <c r="E2622" s="230">
        <v>1.1108153077490099</v>
      </c>
    </row>
    <row r="2623" spans="1:5" x14ac:dyDescent="0.25">
      <c r="A2623" s="230">
        <v>20004.012867339399</v>
      </c>
      <c r="B2623" s="230">
        <v>1.02705939398482</v>
      </c>
      <c r="C2623" s="230">
        <v>1.7492480586543599</v>
      </c>
      <c r="D2623" s="230"/>
      <c r="E2623" s="230">
        <v>1.1108153077490099</v>
      </c>
    </row>
    <row r="2624" spans="1:5" x14ac:dyDescent="0.25">
      <c r="A2624" s="230">
        <v>20004.012867339399</v>
      </c>
      <c r="B2624" s="230">
        <v>0.82745883428452205</v>
      </c>
      <c r="C2624" s="230">
        <v>1.7492480586543599</v>
      </c>
      <c r="D2624" s="230"/>
      <c r="E2624" s="230">
        <v>1.1108153077490099</v>
      </c>
    </row>
    <row r="2625" spans="1:5" x14ac:dyDescent="0.25">
      <c r="A2625" s="230">
        <v>20004.012867339399</v>
      </c>
      <c r="B2625" s="230">
        <v>1.3076097730598599</v>
      </c>
      <c r="C2625" s="230">
        <v>1.7492480586543599</v>
      </c>
      <c r="D2625" s="230"/>
      <c r="E2625" s="230">
        <v>1.1108153077490099</v>
      </c>
    </row>
    <row r="2626" spans="1:5" x14ac:dyDescent="0.25">
      <c r="A2626" s="230">
        <v>20004.012867339399</v>
      </c>
      <c r="B2626" s="230">
        <v>1.1786497321973</v>
      </c>
      <c r="C2626" s="230">
        <v>1.7492480586543599</v>
      </c>
      <c r="D2626" s="230"/>
      <c r="E2626" s="230">
        <v>1.1108153077490099</v>
      </c>
    </row>
    <row r="2627" spans="1:5" x14ac:dyDescent="0.25">
      <c r="A2627" s="230">
        <v>20004.012867339399</v>
      </c>
      <c r="B2627" s="230">
        <v>1.11919309501693</v>
      </c>
      <c r="C2627" s="230">
        <v>1.7492480586543599</v>
      </c>
      <c r="D2627" s="230"/>
      <c r="E2627" s="230">
        <v>1.1108153077490099</v>
      </c>
    </row>
    <row r="2628" spans="1:5" x14ac:dyDescent="0.25">
      <c r="A2628" s="230">
        <v>20004.012867339399</v>
      </c>
      <c r="B2628" s="230">
        <v>0.94031423392095803</v>
      </c>
      <c r="C2628" s="230">
        <v>1.7492480586543599</v>
      </c>
      <c r="D2628" s="230"/>
      <c r="E2628" s="230">
        <v>1.1108153077490099</v>
      </c>
    </row>
    <row r="2629" spans="1:5" x14ac:dyDescent="0.25">
      <c r="A2629" s="230">
        <v>20004.012867339399</v>
      </c>
      <c r="B2629" s="230">
        <v>0.74242227060763399</v>
      </c>
      <c r="C2629" s="230">
        <v>1.7492480586543599</v>
      </c>
      <c r="D2629" s="230"/>
      <c r="E2629" s="230">
        <v>1.1108153077490099</v>
      </c>
    </row>
    <row r="2630" spans="1:5" x14ac:dyDescent="0.25">
      <c r="A2630" s="230">
        <v>20004.012867339399</v>
      </c>
      <c r="B2630" s="230">
        <v>0.77553314300005105</v>
      </c>
      <c r="C2630" s="230">
        <v>1.7492480586543599</v>
      </c>
      <c r="D2630" s="230"/>
      <c r="E2630" s="230">
        <v>1.1108153077490099</v>
      </c>
    </row>
    <row r="2631" spans="1:5" x14ac:dyDescent="0.25">
      <c r="A2631" s="230">
        <v>20004.012867339399</v>
      </c>
      <c r="B2631" s="230">
        <v>0.86192004341836304</v>
      </c>
      <c r="C2631" s="230">
        <v>1.7492480586543599</v>
      </c>
      <c r="D2631" s="230"/>
      <c r="E2631" s="230">
        <v>1.1108153077490099</v>
      </c>
    </row>
    <row r="2632" spans="1:5" x14ac:dyDescent="0.25">
      <c r="A2632" s="230">
        <v>20004.5791207937</v>
      </c>
      <c r="B2632" s="230">
        <v>0.82040905497082794</v>
      </c>
      <c r="C2632" s="230">
        <v>1.74925536466076</v>
      </c>
      <c r="D2632" s="230"/>
      <c r="E2632" s="230">
        <v>1.1107656604153699</v>
      </c>
    </row>
    <row r="2633" spans="1:5" x14ac:dyDescent="0.25">
      <c r="A2633" s="230">
        <v>20004.5791207937</v>
      </c>
      <c r="B2633" s="230">
        <v>0.80839874933906797</v>
      </c>
      <c r="C2633" s="230">
        <v>1.74925536466076</v>
      </c>
      <c r="D2633" s="230"/>
      <c r="E2633" s="230">
        <v>1.1107656604153699</v>
      </c>
    </row>
    <row r="2634" spans="1:5" x14ac:dyDescent="0.25">
      <c r="A2634" s="230">
        <v>20004.720684157299</v>
      </c>
      <c r="B2634" s="230">
        <v>1.0280069519075901</v>
      </c>
      <c r="C2634" s="230">
        <v>1.74925719116236</v>
      </c>
      <c r="D2634" s="230"/>
      <c r="E2634" s="230">
        <v>1.11075324858195</v>
      </c>
    </row>
    <row r="2635" spans="1:5" x14ac:dyDescent="0.25">
      <c r="A2635" s="230">
        <v>20004.862247520901</v>
      </c>
      <c r="B2635" s="230">
        <v>0.98098113771833995</v>
      </c>
      <c r="C2635" s="230">
        <v>1.74925901766396</v>
      </c>
      <c r="D2635" s="230">
        <v>1.0421423657404201</v>
      </c>
      <c r="E2635" s="230">
        <v>1.1107408367485401</v>
      </c>
    </row>
    <row r="2636" spans="1:5" x14ac:dyDescent="0.25">
      <c r="A2636" s="230">
        <v>20005.570064338899</v>
      </c>
      <c r="B2636" s="230">
        <v>0.92882822182218705</v>
      </c>
      <c r="C2636" s="230">
        <v>1.74926815017197</v>
      </c>
      <c r="D2636" s="230">
        <v>1.0421452887624201</v>
      </c>
      <c r="E2636" s="230">
        <v>1.1106787775814799</v>
      </c>
    </row>
    <row r="2637" spans="1:5" x14ac:dyDescent="0.25">
      <c r="A2637" s="230">
        <v>20007.132776365899</v>
      </c>
      <c r="B2637" s="230">
        <v>1.11164350693178</v>
      </c>
      <c r="C2637" s="230">
        <v>1.74928831284645</v>
      </c>
      <c r="D2637" s="230">
        <v>1.0421518236062901</v>
      </c>
      <c r="E2637" s="230">
        <v>1.1105418124306401</v>
      </c>
    </row>
    <row r="2638" spans="1:5" x14ac:dyDescent="0.25">
      <c r="A2638" s="230">
        <v>20009.1828198439</v>
      </c>
      <c r="B2638" s="230">
        <v>1.9964263554830699</v>
      </c>
      <c r="C2638" s="230">
        <v>1.74931476324716</v>
      </c>
      <c r="D2638" s="230">
        <v>1.0421605453426901</v>
      </c>
      <c r="E2638" s="230">
        <v>1.11036252346734</v>
      </c>
    </row>
    <row r="2639" spans="1:5" x14ac:dyDescent="0.25">
      <c r="A2639" s="230">
        <v>20018.820086005599</v>
      </c>
      <c r="B2639" s="230">
        <v>1.49279783756358</v>
      </c>
      <c r="C2639" s="230">
        <v>1.7494391067328201</v>
      </c>
      <c r="D2639" s="230">
        <v>1.04220402603704</v>
      </c>
      <c r="E2639" s="230">
        <v>1.1095228064012399</v>
      </c>
    </row>
    <row r="2640" spans="1:5" x14ac:dyDescent="0.25">
      <c r="A2640" s="230">
        <v>20021.865765508301</v>
      </c>
      <c r="B2640" s="230">
        <v>1.0384555269015801</v>
      </c>
      <c r="C2640" s="230">
        <v>1.7494785728169999</v>
      </c>
      <c r="D2640" s="230">
        <v>1.04221854156172</v>
      </c>
      <c r="E2640" s="230">
        <v>1.10925800303846</v>
      </c>
    </row>
    <row r="2641" spans="1:5" x14ac:dyDescent="0.25">
      <c r="A2641" s="230">
        <v>20024.7004658964</v>
      </c>
      <c r="B2641" s="230">
        <v>0.82054718635937696</v>
      </c>
      <c r="C2641" s="230">
        <v>1.74951535951879</v>
      </c>
      <c r="D2641" s="230">
        <v>1.0422324553993301</v>
      </c>
      <c r="E2641" s="230">
        <v>1.10901227448997</v>
      </c>
    </row>
    <row r="2642" spans="1:5" x14ac:dyDescent="0.25">
      <c r="A2642" s="230">
        <v>20025.142674447201</v>
      </c>
      <c r="B2642" s="230">
        <v>1.01115147250042</v>
      </c>
      <c r="C2642" s="230">
        <v>1.7495210981831499</v>
      </c>
      <c r="D2642" s="230">
        <v>1.0422346666218301</v>
      </c>
      <c r="E2642" s="230">
        <v>1.10897394124469</v>
      </c>
    </row>
    <row r="2643" spans="1:5" x14ac:dyDescent="0.25">
      <c r="A2643" s="230">
        <v>20026.202080216601</v>
      </c>
      <c r="B2643" s="230">
        <v>1.03108557329126</v>
      </c>
      <c r="C2643" s="230">
        <v>1.74953484638887</v>
      </c>
      <c r="D2643" s="230">
        <v>1.04223996829986</v>
      </c>
      <c r="E2643" s="230">
        <v>1.10888222153009</v>
      </c>
    </row>
    <row r="2644" spans="1:5" x14ac:dyDescent="0.25">
      <c r="A2644" s="230">
        <v>20033.600549531799</v>
      </c>
      <c r="B2644" s="230">
        <v>0.63424132328679905</v>
      </c>
      <c r="C2644" s="230">
        <v>1.7496309971617801</v>
      </c>
      <c r="D2644" s="230">
        <v>1.04227883564354</v>
      </c>
      <c r="E2644" s="230">
        <v>1.10824326849285</v>
      </c>
    </row>
    <row r="2645" spans="1:5" x14ac:dyDescent="0.25">
      <c r="A2645" s="230">
        <v>20036.573317078</v>
      </c>
      <c r="B2645" s="230">
        <v>1.8105948923919899</v>
      </c>
      <c r="C2645" s="230">
        <v>1.74966975054903</v>
      </c>
      <c r="D2645" s="230">
        <v>1.0422952732945401</v>
      </c>
      <c r="E2645" s="230">
        <v>1.1079873123457999</v>
      </c>
    </row>
    <row r="2646" spans="1:5" x14ac:dyDescent="0.25">
      <c r="A2646" s="230">
        <v>20038.367251655702</v>
      </c>
      <c r="B2646" s="230">
        <v>1.01013075026923</v>
      </c>
      <c r="C2646" s="230">
        <v>1.7496931466486101</v>
      </c>
      <c r="D2646" s="230">
        <v>1.0423051926945699</v>
      </c>
      <c r="E2646" s="230">
        <v>1.10783307102961</v>
      </c>
    </row>
    <row r="2647" spans="1:5" x14ac:dyDescent="0.25">
      <c r="A2647" s="230">
        <v>20043.4508749696</v>
      </c>
      <c r="B2647" s="230">
        <v>2.4548020439245</v>
      </c>
      <c r="C2647" s="230">
        <v>1.74975944614399</v>
      </c>
      <c r="D2647" s="230">
        <v>1.0423333279153</v>
      </c>
      <c r="E2647" s="230">
        <v>1.1073969732814799</v>
      </c>
    </row>
    <row r="2648" spans="1:5" x14ac:dyDescent="0.25">
      <c r="A2648" s="230">
        <v>20046.6556667982</v>
      </c>
      <c r="B2648" s="230">
        <v>1.0887815372729901</v>
      </c>
      <c r="C2648" s="230">
        <v>1.7498013439336799</v>
      </c>
      <c r="D2648" s="230">
        <v>1.0423521227928001</v>
      </c>
      <c r="E2648" s="230">
        <v>1.1071225638559701</v>
      </c>
    </row>
    <row r="2649" spans="1:5" x14ac:dyDescent="0.25">
      <c r="A2649" s="230">
        <v>20047.653338023301</v>
      </c>
      <c r="B2649" s="230">
        <v>1.3857371136848999</v>
      </c>
      <c r="C2649" s="230">
        <v>1.74981438697092</v>
      </c>
      <c r="D2649" s="230">
        <v>1.04235804900434</v>
      </c>
      <c r="E2649" s="230">
        <v>1.1070372850143499</v>
      </c>
    </row>
    <row r="2650" spans="1:5" x14ac:dyDescent="0.25">
      <c r="A2650" s="230">
        <v>20056.2414886271</v>
      </c>
      <c r="B2650" s="230">
        <v>1.0678884613272199</v>
      </c>
      <c r="C2650" s="230">
        <v>1.74992697251219</v>
      </c>
      <c r="D2650" s="230">
        <v>1.04241106104607</v>
      </c>
      <c r="E2650" s="230">
        <v>1.1063052120825001</v>
      </c>
    </row>
    <row r="2651" spans="1:5" x14ac:dyDescent="0.25">
      <c r="A2651" s="230">
        <v>20060.957083936701</v>
      </c>
      <c r="B2651" s="230">
        <v>1.0268697763215799</v>
      </c>
      <c r="C2651" s="230">
        <v>1.7499888723760499</v>
      </c>
      <c r="D2651" s="230">
        <v>1.0424416627847599</v>
      </c>
      <c r="E2651" s="230">
        <v>1.10590485674756</v>
      </c>
    </row>
    <row r="2652" spans="1:5" x14ac:dyDescent="0.25">
      <c r="A2652" s="230">
        <v>20065.8347347085</v>
      </c>
      <c r="B2652" s="230">
        <v>1.3408078351661501</v>
      </c>
      <c r="C2652" s="230">
        <v>1.75005306470897</v>
      </c>
      <c r="D2652" s="230">
        <v>1.04247405003917</v>
      </c>
      <c r="E2652" s="230">
        <v>1.10549202556556</v>
      </c>
    </row>
    <row r="2653" spans="1:5" x14ac:dyDescent="0.25">
      <c r="A2653" s="230">
        <v>20066.562677084101</v>
      </c>
      <c r="B2653" s="230">
        <v>1.4824458758987</v>
      </c>
      <c r="C2653" s="230">
        <v>1.7500626447960901</v>
      </c>
      <c r="D2653" s="230"/>
      <c r="E2653" s="230">
        <v>1.1054304281169001</v>
      </c>
    </row>
    <row r="2654" spans="1:5" x14ac:dyDescent="0.25">
      <c r="A2654" s="230">
        <v>20067.746570827301</v>
      </c>
      <c r="B2654" s="230">
        <v>1.49306979356352</v>
      </c>
      <c r="C2654" s="230">
        <v>1.7500782254321099</v>
      </c>
      <c r="D2654" s="230"/>
      <c r="E2654" s="230">
        <v>1.10533043943261</v>
      </c>
    </row>
    <row r="2655" spans="1:5" x14ac:dyDescent="0.25">
      <c r="A2655" s="230">
        <v>20069.5754140563</v>
      </c>
      <c r="B2655" s="230">
        <v>1.9256308822816799</v>
      </c>
      <c r="C2655" s="230">
        <v>1.7501023409741501</v>
      </c>
      <c r="D2655" s="230">
        <v>1.04249974762408</v>
      </c>
      <c r="E2655" s="230">
        <v>1.1051762035005099</v>
      </c>
    </row>
    <row r="2656" spans="1:5" x14ac:dyDescent="0.25">
      <c r="A2656" s="230">
        <v>20072.8159340741</v>
      </c>
      <c r="B2656" s="230">
        <v>1.14641804113802</v>
      </c>
      <c r="C2656" s="230">
        <v>1.75014509256102</v>
      </c>
      <c r="D2656" s="230">
        <v>1.04252263456424</v>
      </c>
      <c r="E2656" s="230">
        <v>1.1049030970406799</v>
      </c>
    </row>
    <row r="2657" spans="1:5" x14ac:dyDescent="0.25">
      <c r="A2657" s="230">
        <v>20073.5644941071</v>
      </c>
      <c r="B2657" s="230">
        <v>1.36490938542011</v>
      </c>
      <c r="C2657" s="230">
        <v>1.75015497428357</v>
      </c>
      <c r="D2657" s="230">
        <v>1.0425279433775201</v>
      </c>
      <c r="E2657" s="230">
        <v>1.1048401214005299</v>
      </c>
    </row>
    <row r="2658" spans="1:5" x14ac:dyDescent="0.25">
      <c r="A2658" s="230">
        <v>20076.992466360902</v>
      </c>
      <c r="B2658" s="230">
        <v>0.939845017127383</v>
      </c>
      <c r="C2658" s="230">
        <v>1.7502002707294799</v>
      </c>
      <c r="D2658" s="230">
        <v>1.0425526900228801</v>
      </c>
      <c r="E2658" s="230">
        <v>1.1045520207322801</v>
      </c>
    </row>
    <row r="2659" spans="1:5" x14ac:dyDescent="0.25">
      <c r="A2659" s="230">
        <v>20083.237077500198</v>
      </c>
      <c r="B2659" s="230">
        <v>1.00185421847905</v>
      </c>
      <c r="C2659" s="230">
        <v>1.75028292880162</v>
      </c>
      <c r="D2659" s="230">
        <v>1.0425990263673</v>
      </c>
      <c r="E2659" s="230">
        <v>1.10402879117578</v>
      </c>
    </row>
    <row r="2660" spans="1:5" x14ac:dyDescent="0.25">
      <c r="A2660" s="230">
        <v>20084.750013479901</v>
      </c>
      <c r="B2660" s="230">
        <v>0.88131214833489002</v>
      </c>
      <c r="C2660" s="230">
        <v>1.7503029802827501</v>
      </c>
      <c r="D2660" s="230">
        <v>1.0426104622025101</v>
      </c>
      <c r="E2660" s="230">
        <v>1.1039024885961699</v>
      </c>
    </row>
    <row r="2661" spans="1:5" x14ac:dyDescent="0.25">
      <c r="A2661" s="230">
        <v>20085.346655449099</v>
      </c>
      <c r="B2661" s="230">
        <v>0.88567670545047805</v>
      </c>
      <c r="C2661" s="230">
        <v>1.7503108948209301</v>
      </c>
      <c r="D2661" s="230">
        <v>1.0426150284076601</v>
      </c>
      <c r="E2661" s="230">
        <v>1.1038526798661099</v>
      </c>
    </row>
    <row r="2662" spans="1:5" x14ac:dyDescent="0.25">
      <c r="A2662" s="230">
        <v>20088.838854339701</v>
      </c>
      <c r="B2662" s="230">
        <v>1.0054335391111799</v>
      </c>
      <c r="C2662" s="230">
        <v>1.75035724561338</v>
      </c>
      <c r="D2662" s="230">
        <v>1.0426423797503199</v>
      </c>
      <c r="E2662" s="230">
        <v>1.1035611501765601</v>
      </c>
    </row>
    <row r="2663" spans="1:5" x14ac:dyDescent="0.25">
      <c r="A2663" s="230">
        <v>20090.630206534501</v>
      </c>
      <c r="B2663" s="230">
        <v>0.71463948618788498</v>
      </c>
      <c r="C2663" s="230">
        <v>1.75038104795991</v>
      </c>
      <c r="D2663" s="230">
        <v>1.0426564098469</v>
      </c>
      <c r="E2663" s="230">
        <v>1.1034119519082199</v>
      </c>
    </row>
    <row r="2664" spans="1:5" x14ac:dyDescent="0.25">
      <c r="A2664" s="230">
        <v>20092.861572630001</v>
      </c>
      <c r="B2664" s="230">
        <v>1.3871759114225399</v>
      </c>
      <c r="C2664" s="230">
        <v>1.75041069693078</v>
      </c>
      <c r="D2664" s="230">
        <v>1.0426739312958</v>
      </c>
      <c r="E2664" s="230">
        <v>1.10322634016051</v>
      </c>
    </row>
    <row r="2665" spans="1:5" x14ac:dyDescent="0.25">
      <c r="A2665" s="230">
        <v>20093.8671250152</v>
      </c>
      <c r="B2665" s="230">
        <v>1.1283546360907299</v>
      </c>
      <c r="C2665" s="230">
        <v>1.75042405807015</v>
      </c>
      <c r="D2665" s="230">
        <v>1.04268202672124</v>
      </c>
      <c r="E2665" s="230">
        <v>1.10314278036867</v>
      </c>
    </row>
    <row r="2666" spans="1:5" x14ac:dyDescent="0.25">
      <c r="A2666" s="230">
        <v>20096.451803918899</v>
      </c>
      <c r="B2666" s="230">
        <v>0.94510942985177604</v>
      </c>
      <c r="C2666" s="230">
        <v>1.75045846451377</v>
      </c>
      <c r="D2666" s="230">
        <v>1.04270299355985</v>
      </c>
      <c r="E2666" s="230">
        <v>1.1029282405051499</v>
      </c>
    </row>
    <row r="2667" spans="1:5" x14ac:dyDescent="0.25">
      <c r="A2667" s="230">
        <v>20099.421690098701</v>
      </c>
      <c r="B2667" s="230">
        <v>1.4296224768457499</v>
      </c>
      <c r="C2667" s="230">
        <v>1.7504980116628599</v>
      </c>
      <c r="D2667" s="230">
        <v>1.04272751430621</v>
      </c>
      <c r="E2667" s="230">
        <v>1.10268215886139</v>
      </c>
    </row>
    <row r="2668" spans="1:5" x14ac:dyDescent="0.25">
      <c r="A2668" s="230">
        <v>20103.1197717125</v>
      </c>
      <c r="B2668" s="230">
        <v>0.93601413149866397</v>
      </c>
      <c r="C2668" s="230">
        <v>1.7505473354872101</v>
      </c>
      <c r="D2668" s="230">
        <v>1.04275850585413</v>
      </c>
      <c r="E2668" s="230">
        <v>1.10237638670418</v>
      </c>
    </row>
    <row r="2669" spans="1:5" x14ac:dyDescent="0.25">
      <c r="A2669" s="230">
        <v>20111.891153192999</v>
      </c>
      <c r="B2669" s="230">
        <v>3.6399252356202201</v>
      </c>
      <c r="C2669" s="230">
        <v>1.7506645782553101</v>
      </c>
      <c r="D2669" s="230">
        <v>1.04283466042981</v>
      </c>
      <c r="E2669" s="230">
        <v>1.10165417934928</v>
      </c>
    </row>
    <row r="2670" spans="1:5" x14ac:dyDescent="0.25">
      <c r="A2670" s="230">
        <v>20113.9741417683</v>
      </c>
      <c r="B2670" s="230">
        <v>1.4334766013851299</v>
      </c>
      <c r="C2670" s="230">
        <v>1.7506924612872401</v>
      </c>
      <c r="D2670" s="230">
        <v>1.04285326991044</v>
      </c>
      <c r="E2670" s="230">
        <v>1.1014834224335199</v>
      </c>
    </row>
    <row r="2671" spans="1:5" x14ac:dyDescent="0.25">
      <c r="A2671" s="230">
        <v>20115.336579176299</v>
      </c>
      <c r="B2671" s="230">
        <v>0.91907889601734505</v>
      </c>
      <c r="C2671" s="230">
        <v>1.75071072189307</v>
      </c>
      <c r="D2671" s="230">
        <v>1.0428655496366399</v>
      </c>
      <c r="E2671" s="230">
        <v>1.1013717340582401</v>
      </c>
    </row>
    <row r="2672" spans="1:5" x14ac:dyDescent="0.25">
      <c r="A2672" s="230">
        <v>20116.942780353002</v>
      </c>
      <c r="B2672" s="230">
        <v>1.5913607307959301</v>
      </c>
      <c r="C2672" s="230">
        <v>1.7507322514969501</v>
      </c>
      <c r="D2672" s="230">
        <v>1.0428802002031099</v>
      </c>
      <c r="E2672" s="230">
        <v>1.10124006268842</v>
      </c>
    </row>
    <row r="2673" spans="1:5" x14ac:dyDescent="0.25">
      <c r="A2673" s="230">
        <v>20120.369057577402</v>
      </c>
      <c r="B2673" s="230">
        <v>3.1138652617025202</v>
      </c>
      <c r="C2673" s="230">
        <v>1.75077822754382</v>
      </c>
      <c r="D2673" s="230">
        <v>1.04291166229425</v>
      </c>
      <c r="E2673" s="230">
        <v>1.1009598234128599</v>
      </c>
    </row>
    <row r="2674" spans="1:5" x14ac:dyDescent="0.25">
      <c r="A2674" s="230">
        <v>20120.544826840902</v>
      </c>
      <c r="B2674" s="230">
        <v>0.97775006712153001</v>
      </c>
      <c r="C2674" s="230">
        <v>1.75078058839004</v>
      </c>
      <c r="D2674" s="230">
        <v>1.04291329052338</v>
      </c>
      <c r="E2674" s="230">
        <v>1.10094549324997</v>
      </c>
    </row>
    <row r="2675" spans="1:5" x14ac:dyDescent="0.25">
      <c r="A2675" s="230">
        <v>20125.793951473701</v>
      </c>
      <c r="B2675" s="230">
        <v>1.0204691698246999</v>
      </c>
      <c r="C2675" s="230">
        <v>1.75085114376728</v>
      </c>
      <c r="D2675" s="230">
        <v>1.0429626860747401</v>
      </c>
      <c r="E2675" s="230">
        <v>1.1005175412321599</v>
      </c>
    </row>
    <row r="2676" spans="1:5" x14ac:dyDescent="0.25">
      <c r="A2676" s="230">
        <v>20130.420634501901</v>
      </c>
      <c r="B2676" s="230">
        <v>1.90493557064744</v>
      </c>
      <c r="C2676" s="230">
        <v>1.7509134339921699</v>
      </c>
      <c r="D2676" s="230">
        <v>1.0430072935527299</v>
      </c>
      <c r="E2676" s="230">
        <v>1.10014201697359</v>
      </c>
    </row>
    <row r="2677" spans="1:5" x14ac:dyDescent="0.25">
      <c r="A2677" s="230">
        <v>20130.628932986499</v>
      </c>
      <c r="B2677" s="230">
        <v>2.7979373588471002</v>
      </c>
      <c r="C2677" s="230">
        <v>1.75091624312205</v>
      </c>
      <c r="D2677" s="230">
        <v>1.0430093254555901</v>
      </c>
      <c r="E2677" s="230">
        <v>1.10012513271799</v>
      </c>
    </row>
    <row r="2678" spans="1:5" x14ac:dyDescent="0.25">
      <c r="A2678" s="230">
        <v>20137.942116157799</v>
      </c>
      <c r="B2678" s="230">
        <v>1.03716923889996</v>
      </c>
      <c r="C2678" s="230">
        <v>1.7510149168773701</v>
      </c>
      <c r="D2678" s="230">
        <v>1.0430820860483501</v>
      </c>
      <c r="E2678" s="230">
        <v>1.0995325837409999</v>
      </c>
    </row>
    <row r="2679" spans="1:5" x14ac:dyDescent="0.25">
      <c r="A2679" s="230">
        <v>20140.862763618901</v>
      </c>
      <c r="B2679" s="230">
        <v>1.46415202505632</v>
      </c>
      <c r="C2679" s="230">
        <v>1.7510543868466599</v>
      </c>
      <c r="D2679" s="230">
        <v>1.04311175969156</v>
      </c>
      <c r="E2679" s="230">
        <v>1.0992970482218101</v>
      </c>
    </row>
    <row r="2680" spans="1:5" x14ac:dyDescent="0.25">
      <c r="A2680" s="230">
        <v>20142.839636313001</v>
      </c>
      <c r="B2680" s="230">
        <v>0.96610662984819595</v>
      </c>
      <c r="C2680" s="230">
        <v>1.7510811411209899</v>
      </c>
      <c r="D2680" s="230">
        <v>1.0431320093954299</v>
      </c>
      <c r="E2680" s="230">
        <v>1.0991378017434801</v>
      </c>
    </row>
    <row r="2681" spans="1:5" x14ac:dyDescent="0.25">
      <c r="A2681" s="230">
        <v>20143.380708368801</v>
      </c>
      <c r="B2681" s="230">
        <v>1.0505369346420299</v>
      </c>
      <c r="C2681" s="230">
        <v>1.7510884737050501</v>
      </c>
      <c r="D2681" s="230">
        <v>1.0431376103377199</v>
      </c>
      <c r="E2681" s="230">
        <v>1.0990942655424101</v>
      </c>
    </row>
    <row r="2682" spans="1:5" x14ac:dyDescent="0.25">
      <c r="A2682" s="230">
        <v>20144.8153349202</v>
      </c>
      <c r="B2682" s="230">
        <v>0.75176812756827505</v>
      </c>
      <c r="C2682" s="230">
        <v>1.7511079156992899</v>
      </c>
      <c r="D2682" s="230">
        <v>1.04315252204331</v>
      </c>
      <c r="E2682" s="230">
        <v>1.09897898157183</v>
      </c>
    </row>
    <row r="2683" spans="1:5" x14ac:dyDescent="0.25">
      <c r="A2683" s="230">
        <v>20148.061376756799</v>
      </c>
      <c r="B2683" s="230">
        <v>1.2021573655698601</v>
      </c>
      <c r="C2683" s="230">
        <v>1.75115190591165</v>
      </c>
      <c r="D2683" s="230">
        <v>1.0431867246788999</v>
      </c>
      <c r="E2683" s="230">
        <v>1.0987183022971501</v>
      </c>
    </row>
    <row r="2684" spans="1:5" x14ac:dyDescent="0.25">
      <c r="A2684" s="230">
        <v>20148.712299700499</v>
      </c>
      <c r="B2684" s="230">
        <v>1.4924432008914099</v>
      </c>
      <c r="C2684" s="230">
        <v>1.7511607271899901</v>
      </c>
      <c r="D2684" s="230">
        <v>1.04319362206144</v>
      </c>
      <c r="E2684" s="230">
        <v>1.0986661117849501</v>
      </c>
    </row>
    <row r="2685" spans="1:5" x14ac:dyDescent="0.25">
      <c r="A2685" s="230">
        <v>20148.806505334302</v>
      </c>
      <c r="B2685" s="230">
        <v>1.0388575800508399</v>
      </c>
      <c r="C2685" s="230">
        <v>1.75116200386048</v>
      </c>
      <c r="D2685" s="230">
        <v>1.0431946202937199</v>
      </c>
      <c r="E2685" s="230">
        <v>1.0986585603365699</v>
      </c>
    </row>
    <row r="2686" spans="1:5" x14ac:dyDescent="0.25">
      <c r="A2686" s="230">
        <v>20151.331451304399</v>
      </c>
      <c r="B2686" s="230">
        <v>1.04320482543738</v>
      </c>
      <c r="C2686" s="230">
        <v>1.7511962254159901</v>
      </c>
      <c r="D2686" s="230">
        <v>1.0432215154912601</v>
      </c>
      <c r="E2686" s="230">
        <v>1.09845634070065</v>
      </c>
    </row>
    <row r="2687" spans="1:5" x14ac:dyDescent="0.25">
      <c r="A2687" s="230">
        <v>20155.897468759402</v>
      </c>
      <c r="B2687" s="230">
        <v>1.0259901792811099</v>
      </c>
      <c r="C2687" s="230">
        <v>1.75125825746548</v>
      </c>
      <c r="D2687" s="230">
        <v>1.0432710357325301</v>
      </c>
      <c r="E2687" s="230">
        <v>1.0980915269107701</v>
      </c>
    </row>
    <row r="2688" spans="1:5" x14ac:dyDescent="0.25">
      <c r="A2688" s="230">
        <v>20161.783240204099</v>
      </c>
      <c r="B2688" s="230">
        <v>1.46808479069727</v>
      </c>
      <c r="C2688" s="230">
        <v>1.7513383517801899</v>
      </c>
      <c r="D2688" s="230">
        <v>1.04333651831292</v>
      </c>
      <c r="E2688" s="230">
        <v>1.09762313695561</v>
      </c>
    </row>
    <row r="2689" spans="1:5" x14ac:dyDescent="0.25">
      <c r="A2689" s="230">
        <v>20166.785334709399</v>
      </c>
      <c r="B2689" s="230">
        <v>0.40044586956025102</v>
      </c>
      <c r="C2689" s="230">
        <v>1.75140656360031</v>
      </c>
      <c r="D2689" s="230">
        <v>1.0433932594855</v>
      </c>
      <c r="E2689" s="230">
        <v>1.09722616116399</v>
      </c>
    </row>
    <row r="2690" spans="1:5" x14ac:dyDescent="0.25">
      <c r="A2690" s="230">
        <v>20170.9298972904</v>
      </c>
      <c r="B2690" s="230">
        <v>1.05720865214187</v>
      </c>
      <c r="C2690" s="230">
        <v>1.7514631575614601</v>
      </c>
      <c r="D2690" s="230">
        <v>1.0434411595930499</v>
      </c>
      <c r="E2690" s="230">
        <v>1.09689844178205</v>
      </c>
    </row>
    <row r="2691" spans="1:5" x14ac:dyDescent="0.25">
      <c r="A2691" s="230">
        <v>20170.998359514699</v>
      </c>
      <c r="B2691" s="230">
        <v>2.1573373410479499</v>
      </c>
      <c r="C2691" s="230">
        <v>1.7514640931332901</v>
      </c>
      <c r="D2691" s="230">
        <v>1.04344195682749</v>
      </c>
      <c r="E2691" s="230">
        <v>1.09689303617084</v>
      </c>
    </row>
    <row r="2692" spans="1:5" x14ac:dyDescent="0.25">
      <c r="A2692" s="230">
        <v>20171.0634142001</v>
      </c>
      <c r="B2692" s="230">
        <v>1.21452423010018</v>
      </c>
      <c r="C2692" s="230">
        <v>1.75146498213933</v>
      </c>
      <c r="D2692" s="230">
        <v>1.0434427143815601</v>
      </c>
      <c r="E2692" s="230">
        <v>1.0968879034754699</v>
      </c>
    </row>
    <row r="2693" spans="1:5" x14ac:dyDescent="0.25">
      <c r="A2693" s="230">
        <v>20176.112733894999</v>
      </c>
      <c r="B2693" s="230">
        <v>2.6652802632359398</v>
      </c>
      <c r="C2693" s="230">
        <v>1.75153405337648</v>
      </c>
      <c r="D2693" s="230">
        <v>1.04350238850009</v>
      </c>
      <c r="E2693" s="230">
        <v>1.09648997167337</v>
      </c>
    </row>
    <row r="2694" spans="1:5" x14ac:dyDescent="0.25">
      <c r="A2694" s="230">
        <v>20177.035677584401</v>
      </c>
      <c r="B2694" s="230">
        <v>1.0569289871938701</v>
      </c>
      <c r="C2694" s="230">
        <v>1.75154669857294</v>
      </c>
      <c r="D2694" s="230">
        <v>1.0435135694253499</v>
      </c>
      <c r="E2694" s="230">
        <v>1.0964173481900701</v>
      </c>
    </row>
    <row r="2695" spans="1:5" x14ac:dyDescent="0.25">
      <c r="A2695" s="230">
        <v>20177.963633282499</v>
      </c>
      <c r="B2695" s="230">
        <v>1.4313765154803499</v>
      </c>
      <c r="C2695" s="230">
        <v>1.75155941243863</v>
      </c>
      <c r="D2695" s="230">
        <v>1.0435248110681701</v>
      </c>
      <c r="E2695" s="230">
        <v>1.09634440962844</v>
      </c>
    </row>
    <row r="2696" spans="1:5" x14ac:dyDescent="0.25">
      <c r="A2696" s="230">
        <v>20178.072857360301</v>
      </c>
      <c r="B2696" s="230">
        <v>1.1545160308444899</v>
      </c>
      <c r="C2696" s="230">
        <v>1.7515609089112101</v>
      </c>
      <c r="D2696" s="230">
        <v>1.0435261342542601</v>
      </c>
      <c r="E2696" s="230">
        <v>1.0963358275623001</v>
      </c>
    </row>
    <row r="2697" spans="1:5" x14ac:dyDescent="0.25">
      <c r="A2697" s="230">
        <v>20180.223172722701</v>
      </c>
      <c r="B2697" s="230">
        <v>1.0701733917637599</v>
      </c>
      <c r="C2697" s="230">
        <v>1.75159037102419</v>
      </c>
      <c r="D2697" s="230">
        <v>1.04355218407248</v>
      </c>
      <c r="E2697" s="230">
        <v>1.0961670034975901</v>
      </c>
    </row>
    <row r="2698" spans="1:5" x14ac:dyDescent="0.25">
      <c r="A2698" s="230">
        <v>20182.6257737331</v>
      </c>
      <c r="B2698" s="230">
        <v>1.6458634741115501</v>
      </c>
      <c r="C2698" s="230">
        <v>1.75162336851529</v>
      </c>
      <c r="D2698" s="230">
        <v>1.0435812901843999</v>
      </c>
      <c r="E2698" s="230">
        <v>1.0959786711858399</v>
      </c>
    </row>
    <row r="2699" spans="1:5" x14ac:dyDescent="0.25">
      <c r="A2699" s="230">
        <v>20188.480666281401</v>
      </c>
      <c r="B2699" s="230">
        <v>0.86862184140899001</v>
      </c>
      <c r="C2699" s="230">
        <v>1.7517038444747199</v>
      </c>
      <c r="D2699" s="230">
        <v>1.0436536070731</v>
      </c>
      <c r="E2699" s="230">
        <v>1.0955212202057001</v>
      </c>
    </row>
    <row r="2700" spans="1:5" x14ac:dyDescent="0.25">
      <c r="A2700" s="230">
        <v>20189.488889971901</v>
      </c>
      <c r="B2700" s="230">
        <v>0.92531086117317896</v>
      </c>
      <c r="C2700" s="230">
        <v>1.75171770258879</v>
      </c>
      <c r="D2700" s="230">
        <v>1.0436662673577599</v>
      </c>
      <c r="E2700" s="230">
        <v>1.0954425897036399</v>
      </c>
    </row>
    <row r="2701" spans="1:5" x14ac:dyDescent="0.25">
      <c r="A2701" s="230">
        <v>20197.559087332698</v>
      </c>
      <c r="B2701" s="230">
        <v>3.5235875956266498</v>
      </c>
      <c r="C2701" s="230">
        <v>1.75182877663398</v>
      </c>
      <c r="D2701" s="230">
        <v>1.04376953761507</v>
      </c>
      <c r="E2701" s="230">
        <v>1.0948157962813401</v>
      </c>
    </row>
    <row r="2702" spans="1:5" x14ac:dyDescent="0.25">
      <c r="A2702" s="230">
        <v>20205.259250661798</v>
      </c>
      <c r="B2702" s="230">
        <v>1.4300659238561899</v>
      </c>
      <c r="C2702" s="230">
        <v>1.75193512934792</v>
      </c>
      <c r="D2702" s="230">
        <v>1.0438710635638</v>
      </c>
      <c r="E2702" s="230">
        <v>1.0942200655736001</v>
      </c>
    </row>
    <row r="2703" spans="1:5" x14ac:dyDescent="0.25">
      <c r="A2703" s="230">
        <v>20205.731768810099</v>
      </c>
      <c r="B2703" s="230">
        <v>1.7965146406891499</v>
      </c>
      <c r="C2703" s="230">
        <v>1.7519416648513899</v>
      </c>
      <c r="D2703" s="230">
        <v>1.0438773837284501</v>
      </c>
      <c r="E2703" s="230">
        <v>1.0941836733655801</v>
      </c>
    </row>
    <row r="2704" spans="1:5" x14ac:dyDescent="0.25">
      <c r="A2704" s="230">
        <v>20207.360466799099</v>
      </c>
      <c r="B2704" s="230">
        <v>1.35052256119139</v>
      </c>
      <c r="C2704" s="230">
        <v>1.7519642106384099</v>
      </c>
      <c r="D2704" s="230">
        <v>1.04389916837206</v>
      </c>
      <c r="E2704" s="230">
        <v>1.09405823497507</v>
      </c>
    </row>
    <row r="2705" spans="1:5" x14ac:dyDescent="0.25">
      <c r="A2705" s="230">
        <v>20215.313359014599</v>
      </c>
      <c r="B2705" s="230">
        <v>1.46092385402723</v>
      </c>
      <c r="C2705" s="230">
        <v>1.75207441960856</v>
      </c>
      <c r="D2705" s="230">
        <v>1.0440076152953199</v>
      </c>
      <c r="E2705" s="230">
        <v>1.09344842812006</v>
      </c>
    </row>
    <row r="2706" spans="1:5" x14ac:dyDescent="0.25">
      <c r="A2706" s="230">
        <v>20218.5680998225</v>
      </c>
      <c r="B2706" s="230">
        <v>0.734559758302189</v>
      </c>
      <c r="C2706" s="230">
        <v>1.7521196142943001</v>
      </c>
      <c r="D2706" s="230">
        <v>1.04405309499972</v>
      </c>
      <c r="E2706" s="230">
        <v>1.0931994721782901</v>
      </c>
    </row>
    <row r="2707" spans="1:5" x14ac:dyDescent="0.25">
      <c r="A2707" s="230">
        <v>20218.729402434299</v>
      </c>
      <c r="B2707" s="230">
        <v>1.49445000888464</v>
      </c>
      <c r="C2707" s="230">
        <v>1.75212185568774</v>
      </c>
      <c r="D2707" s="230">
        <v>1.0440553570170601</v>
      </c>
      <c r="E2707" s="230">
        <v>1.09318713410101</v>
      </c>
    </row>
    <row r="2708" spans="1:5" x14ac:dyDescent="0.25">
      <c r="A2708" s="230">
        <v>20220.000946483</v>
      </c>
      <c r="B2708" s="230">
        <v>1.4289992912663401</v>
      </c>
      <c r="C2708" s="230">
        <v>1.75213954222907</v>
      </c>
      <c r="D2708" s="230">
        <v>1.0440731884374701</v>
      </c>
      <c r="E2708" s="230">
        <v>1.0930898733773899</v>
      </c>
    </row>
    <row r="2709" spans="1:5" x14ac:dyDescent="0.25">
      <c r="A2709" s="230">
        <v>20222.226944514299</v>
      </c>
      <c r="B2709" s="230">
        <v>0.81793161329493103</v>
      </c>
      <c r="C2709" s="230">
        <v>1.7521705407157999</v>
      </c>
      <c r="D2709" s="230">
        <v>1.0441045762483401</v>
      </c>
      <c r="E2709" s="230">
        <v>1.0929203970090799</v>
      </c>
    </row>
    <row r="2710" spans="1:5" x14ac:dyDescent="0.25">
      <c r="A2710" s="230">
        <v>20228.5485821888</v>
      </c>
      <c r="B2710" s="230">
        <v>0.89892374085989202</v>
      </c>
      <c r="C2710" s="230">
        <v>1.7522585736784699</v>
      </c>
      <c r="D2710" s="230">
        <v>1.04419612047062</v>
      </c>
      <c r="E2710" s="230">
        <v>1.09244010168113</v>
      </c>
    </row>
    <row r="2711" spans="1:5" x14ac:dyDescent="0.25">
      <c r="A2711" s="230">
        <v>20233.953239688999</v>
      </c>
      <c r="B2711" s="230">
        <v>1.57180257939376</v>
      </c>
      <c r="C2711" s="230">
        <v>1.7523339336777799</v>
      </c>
      <c r="D2711" s="230">
        <v>1.0442749020861599</v>
      </c>
      <c r="E2711" s="230">
        <v>1.0920316824759599</v>
      </c>
    </row>
    <row r="2712" spans="1:5" x14ac:dyDescent="0.25">
      <c r="A2712" s="230">
        <v>20237.951432788399</v>
      </c>
      <c r="B2712" s="230">
        <v>1.4337818463587599</v>
      </c>
      <c r="C2712" s="230">
        <v>1.75238984465856</v>
      </c>
      <c r="D2712" s="230">
        <v>1.0443340829230701</v>
      </c>
      <c r="E2712" s="230">
        <v>1.0917300440594599</v>
      </c>
    </row>
    <row r="2713" spans="1:5" x14ac:dyDescent="0.25">
      <c r="A2713" s="230">
        <v>20242.298325361899</v>
      </c>
      <c r="B2713" s="230">
        <v>1.2802016781258101</v>
      </c>
      <c r="C2713" s="230">
        <v>1.75245065650805</v>
      </c>
      <c r="D2713" s="230">
        <v>1.0443997466922099</v>
      </c>
      <c r="E2713" s="230">
        <v>1.0914034672531301</v>
      </c>
    </row>
    <row r="2714" spans="1:5" x14ac:dyDescent="0.25">
      <c r="A2714" s="230">
        <v>20244.075723538499</v>
      </c>
      <c r="B2714" s="230">
        <v>0.254769721531867</v>
      </c>
      <c r="C2714" s="230">
        <v>1.7524755750304</v>
      </c>
      <c r="D2714" s="230">
        <v>1.0444268635859899</v>
      </c>
      <c r="E2714" s="230">
        <v>1.0912702400966701</v>
      </c>
    </row>
    <row r="2715" spans="1:5" x14ac:dyDescent="0.25">
      <c r="A2715" s="230">
        <v>20246.974861111899</v>
      </c>
      <c r="B2715" s="230">
        <v>1.6829568150874801</v>
      </c>
      <c r="C2715" s="230">
        <v>1.7525162257423399</v>
      </c>
      <c r="D2715" s="230">
        <v>1.0444714392434</v>
      </c>
      <c r="E2715" s="230">
        <v>1.0910533139968099</v>
      </c>
    </row>
    <row r="2716" spans="1:5" x14ac:dyDescent="0.25">
      <c r="A2716" s="230">
        <v>20247.8149448851</v>
      </c>
      <c r="B2716" s="230">
        <v>1.2228474904571101</v>
      </c>
      <c r="C2716" s="230">
        <v>1.75252800510865</v>
      </c>
      <c r="D2716" s="230">
        <v>1.0444844131328399</v>
      </c>
      <c r="E2716" s="230">
        <v>1.0909905847186401</v>
      </c>
    </row>
    <row r="2717" spans="1:5" x14ac:dyDescent="0.25">
      <c r="A2717" s="230">
        <v>20248.779864174499</v>
      </c>
      <c r="B2717" s="230">
        <v>1.2469191550055201</v>
      </c>
      <c r="C2717" s="230">
        <v>1.7525415453731801</v>
      </c>
      <c r="D2717" s="230">
        <v>1.04449938468762</v>
      </c>
      <c r="E2717" s="230">
        <v>1.0909185339393599</v>
      </c>
    </row>
    <row r="2718" spans="1:5" x14ac:dyDescent="0.25">
      <c r="A2718" s="230">
        <v>20252.191339901001</v>
      </c>
      <c r="B2718" s="230">
        <v>1.7297328396265601</v>
      </c>
      <c r="C2718" s="230">
        <v>1.7525894604161201</v>
      </c>
      <c r="D2718" s="230">
        <v>1.04455271078845</v>
      </c>
      <c r="E2718" s="230">
        <v>1.090664344716</v>
      </c>
    </row>
    <row r="2719" spans="1:5" x14ac:dyDescent="0.25">
      <c r="A2719" s="230">
        <v>20254.0408217652</v>
      </c>
      <c r="B2719" s="230">
        <v>1.52266060201716</v>
      </c>
      <c r="C2719" s="230">
        <v>1.75261546159171</v>
      </c>
      <c r="D2719" s="230">
        <v>1.0445818590792399</v>
      </c>
      <c r="E2719" s="230">
        <v>1.09052678684348</v>
      </c>
    </row>
    <row r="2720" spans="1:5" x14ac:dyDescent="0.25">
      <c r="A2720" s="230">
        <v>20255.118341433699</v>
      </c>
      <c r="B2720" s="230">
        <v>1.83323747821065</v>
      </c>
      <c r="C2720" s="230">
        <v>1.75263062086752</v>
      </c>
      <c r="D2720" s="230">
        <v>1.0445989107751099</v>
      </c>
      <c r="E2720" s="230">
        <v>1.0904466447690599</v>
      </c>
    </row>
    <row r="2721" spans="1:5" x14ac:dyDescent="0.25">
      <c r="A2721" s="230">
        <v>20256.593512054002</v>
      </c>
      <c r="B2721" s="230">
        <v>1.31667352351106</v>
      </c>
      <c r="C2721" s="230">
        <v>1.7526513758032101</v>
      </c>
      <c r="D2721" s="230">
        <v>1.0446224048603301</v>
      </c>
      <c r="E2721" s="230">
        <v>1.0903370090650299</v>
      </c>
    </row>
    <row r="2722" spans="1:5" x14ac:dyDescent="0.25">
      <c r="A2722" s="230">
        <v>20259.914243236999</v>
      </c>
      <c r="B2722" s="230">
        <v>0.89859207523514995</v>
      </c>
      <c r="C2722" s="230">
        <v>1.75269814865888</v>
      </c>
      <c r="D2722" s="230">
        <v>1.04467619369636</v>
      </c>
      <c r="E2722" s="230">
        <v>1.09009093084806</v>
      </c>
    </row>
    <row r="2723" spans="1:5" x14ac:dyDescent="0.25">
      <c r="A2723" s="230">
        <v>20261.310625473699</v>
      </c>
      <c r="B2723" s="230">
        <v>1.4416948704672099</v>
      </c>
      <c r="C2723" s="230">
        <v>1.75271782366234</v>
      </c>
      <c r="D2723" s="230">
        <v>1.04469881214122</v>
      </c>
      <c r="E2723" s="230">
        <v>1.0899876907794199</v>
      </c>
    </row>
    <row r="2724" spans="1:5" x14ac:dyDescent="0.25">
      <c r="A2724" s="230">
        <v>20262.563904199498</v>
      </c>
      <c r="B2724" s="230">
        <v>1.016381426063</v>
      </c>
      <c r="C2724" s="230">
        <v>1.75273551754371</v>
      </c>
      <c r="D2724" s="230">
        <v>1.0447191126112501</v>
      </c>
      <c r="E2724" s="230">
        <v>1.0898950309200499</v>
      </c>
    </row>
    <row r="2725" spans="1:5" x14ac:dyDescent="0.25">
      <c r="A2725" s="230">
        <v>20266.835773589901</v>
      </c>
      <c r="B2725" s="230">
        <v>0.97417068699789899</v>
      </c>
      <c r="C2725" s="230">
        <v>1.7527958281104501</v>
      </c>
      <c r="D2725" s="230">
        <v>1.04478830787865</v>
      </c>
      <c r="E2725" s="230">
        <v>1.08958022623069</v>
      </c>
    </row>
    <row r="2726" spans="1:5" x14ac:dyDescent="0.25">
      <c r="A2726" s="230">
        <v>20269.865407198798</v>
      </c>
      <c r="B2726" s="230">
        <v>1.08560163897669</v>
      </c>
      <c r="C2726" s="230">
        <v>1.7528386047709901</v>
      </c>
      <c r="D2726" s="230">
        <v>1.04483864591793</v>
      </c>
      <c r="E2726" s="230"/>
    </row>
    <row r="2727" spans="1:5" x14ac:dyDescent="0.25">
      <c r="A2727" s="230">
        <v>20269.865407198798</v>
      </c>
      <c r="B2727" s="230">
        <v>1.03932150886397</v>
      </c>
      <c r="C2727" s="230">
        <v>1.7528386047709901</v>
      </c>
      <c r="D2727" s="230">
        <v>1.04483864591793</v>
      </c>
      <c r="E2727" s="230"/>
    </row>
    <row r="2728" spans="1:5" x14ac:dyDescent="0.25">
      <c r="A2728" s="230">
        <v>20272.681225345601</v>
      </c>
      <c r="B2728" s="230">
        <v>4.0928196642766999</v>
      </c>
      <c r="C2728" s="230">
        <v>1.75287846906457</v>
      </c>
      <c r="D2728" s="230">
        <v>1.04488543136553</v>
      </c>
      <c r="E2728" s="230">
        <v>1.08915070679964</v>
      </c>
    </row>
    <row r="2729" spans="1:5" x14ac:dyDescent="0.25">
      <c r="A2729" s="230">
        <v>20277.675848483901</v>
      </c>
      <c r="B2729" s="230">
        <v>0.97695962271566705</v>
      </c>
      <c r="C2729" s="230">
        <v>1.7529491792854299</v>
      </c>
      <c r="D2729" s="230">
        <v>1.04496982058409</v>
      </c>
      <c r="E2729" s="230">
        <v>1.08878540588353</v>
      </c>
    </row>
    <row r="2730" spans="1:5" x14ac:dyDescent="0.25">
      <c r="A2730" s="230">
        <v>20278.226923480601</v>
      </c>
      <c r="B2730" s="230">
        <v>1.0509914285042401</v>
      </c>
      <c r="C2730" s="230">
        <v>1.7529569959310101</v>
      </c>
      <c r="D2730" s="230">
        <v>1.0449792666917299</v>
      </c>
      <c r="E2730" s="230">
        <v>1.0887451811337701</v>
      </c>
    </row>
    <row r="2731" spans="1:5" x14ac:dyDescent="0.25">
      <c r="A2731" s="230">
        <v>20283.789240751201</v>
      </c>
      <c r="B2731" s="230">
        <v>1.7608070848025299</v>
      </c>
      <c r="C2731" s="230">
        <v>1.75303593372622</v>
      </c>
      <c r="D2731" s="230">
        <v>1.04507486680456</v>
      </c>
      <c r="E2731" s="230">
        <v>1.0883402647578599</v>
      </c>
    </row>
    <row r="2732" spans="1:5" x14ac:dyDescent="0.25">
      <c r="A2732" s="230">
        <v>20288.378977961798</v>
      </c>
      <c r="B2732" s="230">
        <v>1.8118026550233599</v>
      </c>
      <c r="C2732" s="230">
        <v>1.75310119074833</v>
      </c>
      <c r="D2732" s="230">
        <v>1.04515500932129</v>
      </c>
      <c r="E2732" s="230">
        <v>1.0880076329841499</v>
      </c>
    </row>
    <row r="2733" spans="1:5" x14ac:dyDescent="0.25">
      <c r="A2733" s="230">
        <v>20297.520169664</v>
      </c>
      <c r="B2733" s="230">
        <v>1.0580797910013899</v>
      </c>
      <c r="C2733" s="230">
        <v>1.7532314547330199</v>
      </c>
      <c r="D2733" s="230">
        <v>1.0453179177718801</v>
      </c>
      <c r="E2733" s="230">
        <v>1.0873481768187601</v>
      </c>
    </row>
    <row r="2734" spans="1:5" x14ac:dyDescent="0.25">
      <c r="A2734" s="230">
        <v>20305.693733433101</v>
      </c>
      <c r="B2734" s="230">
        <v>1.0391830497655401</v>
      </c>
      <c r="C2734" s="230">
        <v>1.75334827772114</v>
      </c>
      <c r="D2734" s="230">
        <v>1.0454673031916499</v>
      </c>
      <c r="E2734" s="230">
        <v>1.0867628215398799</v>
      </c>
    </row>
    <row r="2735" spans="1:5" x14ac:dyDescent="0.25">
      <c r="A2735" s="230">
        <v>20308.746950031298</v>
      </c>
      <c r="B2735" s="230">
        <v>1.7976759146285399</v>
      </c>
      <c r="C2735" s="230">
        <v>1.7533919658192201</v>
      </c>
      <c r="D2735" s="230">
        <v>1.04552399539413</v>
      </c>
      <c r="E2735" s="230">
        <v>1.0865451685221099</v>
      </c>
    </row>
    <row r="2736" spans="1:5" x14ac:dyDescent="0.25">
      <c r="A2736" s="230">
        <v>20308.8637944109</v>
      </c>
      <c r="B2736" s="230">
        <v>0.98400201933241904</v>
      </c>
      <c r="C2736" s="230">
        <v>1.7533936404628401</v>
      </c>
      <c r="D2736" s="230">
        <v>1.0455261720008899</v>
      </c>
      <c r="E2736" s="230">
        <v>1.0865368390993499</v>
      </c>
    </row>
    <row r="2737" spans="1:5" x14ac:dyDescent="0.25">
      <c r="A2737" s="230">
        <v>20309.204709259899</v>
      </c>
      <c r="B2737" s="230">
        <v>0.93677613946627802</v>
      </c>
      <c r="C2737" s="230">
        <v>1.7533985265419001</v>
      </c>
      <c r="D2737" s="230">
        <v>1.04553252264922</v>
      </c>
      <c r="E2737" s="230">
        <v>1.08651259074109</v>
      </c>
    </row>
    <row r="2738" spans="1:5" x14ac:dyDescent="0.25">
      <c r="A2738" s="230">
        <v>20309.3788592891</v>
      </c>
      <c r="B2738" s="230">
        <v>0.89654044629505802</v>
      </c>
      <c r="C2738" s="230">
        <v>1.75340102250479</v>
      </c>
      <c r="D2738" s="230">
        <v>1.0455357757996799</v>
      </c>
      <c r="E2738" s="230">
        <v>1.08650020391691</v>
      </c>
    </row>
    <row r="2739" spans="1:5" x14ac:dyDescent="0.25">
      <c r="A2739" s="230">
        <v>20311.1658692169</v>
      </c>
      <c r="B2739" s="230">
        <v>1.44249598865378</v>
      </c>
      <c r="C2739" s="230">
        <v>1.75342663438943</v>
      </c>
      <c r="D2739" s="230">
        <v>1.04556927929605</v>
      </c>
      <c r="E2739" s="230">
        <v>1.0863730986967799</v>
      </c>
    </row>
    <row r="2740" spans="1:5" x14ac:dyDescent="0.25">
      <c r="A2740" s="230">
        <v>20316.629912918499</v>
      </c>
      <c r="B2740" s="230">
        <v>0.76205295876039503</v>
      </c>
      <c r="C2740" s="230">
        <v>1.7535050411622299</v>
      </c>
      <c r="D2740" s="230">
        <v>1.04567278227452</v>
      </c>
      <c r="E2740" s="230">
        <v>1.0859857786051399</v>
      </c>
    </row>
    <row r="2741" spans="1:5" x14ac:dyDescent="0.25">
      <c r="A2741" s="230">
        <v>20318.772108363199</v>
      </c>
      <c r="B2741" s="230">
        <v>1.0293523404501801</v>
      </c>
      <c r="C2741" s="230">
        <v>1.7535358232279601</v>
      </c>
      <c r="D2741" s="230">
        <v>1.0457137863727299</v>
      </c>
      <c r="E2741" s="230">
        <v>1.08583428367128</v>
      </c>
    </row>
    <row r="2742" spans="1:5" x14ac:dyDescent="0.25">
      <c r="A2742" s="230">
        <v>20319.349411961299</v>
      </c>
      <c r="B2742" s="230">
        <v>2.0496582545716602</v>
      </c>
      <c r="C2742" s="230">
        <v>1.7535441196832</v>
      </c>
      <c r="D2742" s="230">
        <v>1.0457248366312399</v>
      </c>
      <c r="E2742" s="230">
        <v>1.0857935672946399</v>
      </c>
    </row>
    <row r="2743" spans="1:5" x14ac:dyDescent="0.25">
      <c r="A2743" s="230">
        <v>20321.782627575201</v>
      </c>
      <c r="B2743" s="230">
        <v>4.8152995263772702</v>
      </c>
      <c r="C2743" s="230">
        <v>1.7535791146375901</v>
      </c>
      <c r="D2743" s="230">
        <v>1.04577163757208</v>
      </c>
      <c r="E2743" s="230">
        <v>1.08562195616368</v>
      </c>
    </row>
    <row r="2744" spans="1:5" x14ac:dyDescent="0.25">
      <c r="A2744" s="230">
        <v>20322.848646154798</v>
      </c>
      <c r="B2744" s="230">
        <v>1.4286224370095399</v>
      </c>
      <c r="C2744" s="230">
        <v>1.7535944551187801</v>
      </c>
      <c r="D2744" s="230">
        <v>1.0457923766547701</v>
      </c>
      <c r="E2744" s="230">
        <v>1.08554693619152</v>
      </c>
    </row>
    <row r="2745" spans="1:5" x14ac:dyDescent="0.25">
      <c r="A2745" s="230">
        <v>20324.238977747798</v>
      </c>
      <c r="B2745" s="230">
        <v>1.79920499598094</v>
      </c>
      <c r="C2745" s="230">
        <v>1.7536144709688499</v>
      </c>
      <c r="D2745" s="230">
        <v>1.04581969942416</v>
      </c>
      <c r="E2745" s="230">
        <v>1.0854491302976901</v>
      </c>
    </row>
    <row r="2746" spans="1:5" x14ac:dyDescent="0.25">
      <c r="A2746" s="230">
        <v>20326.3747741935</v>
      </c>
      <c r="B2746" s="230">
        <v>1.8026906161316301</v>
      </c>
      <c r="C2746" s="230">
        <v>1.7536452369845099</v>
      </c>
      <c r="D2746" s="230">
        <v>1.0458616720543401</v>
      </c>
      <c r="E2746" s="230">
        <v>1.08529925653689</v>
      </c>
    </row>
    <row r="2747" spans="1:5" x14ac:dyDescent="0.25">
      <c r="A2747" s="230">
        <v>20328.558669202499</v>
      </c>
      <c r="B2747" s="230">
        <v>1.80921871928772</v>
      </c>
      <c r="C2747" s="230">
        <v>1.75367671854851</v>
      </c>
      <c r="D2747" s="230">
        <v>1.04590458991654</v>
      </c>
      <c r="E2747" s="230">
        <v>1.08514600758901</v>
      </c>
    </row>
    <row r="2748" spans="1:5" x14ac:dyDescent="0.25">
      <c r="A2748" s="230">
        <v>20333.429753368098</v>
      </c>
      <c r="B2748" s="230">
        <v>1.03362939605203</v>
      </c>
      <c r="C2748" s="230">
        <v>1.75374703146431</v>
      </c>
      <c r="D2748" s="230"/>
      <c r="E2748" s="230">
        <v>1.0848055039736599</v>
      </c>
    </row>
    <row r="2749" spans="1:5" x14ac:dyDescent="0.25">
      <c r="A2749" s="230">
        <v>20338.132723933901</v>
      </c>
      <c r="B2749" s="230">
        <v>1.8675161064618799</v>
      </c>
      <c r="C2749" s="230">
        <v>1.7538150025612</v>
      </c>
      <c r="D2749" s="230">
        <v>1.0460952860486199</v>
      </c>
      <c r="E2749" s="230">
        <v>1.0844783697653899</v>
      </c>
    </row>
    <row r="2750" spans="1:5" x14ac:dyDescent="0.25">
      <c r="A2750" s="230">
        <v>20344.189008005502</v>
      </c>
      <c r="B2750" s="230">
        <v>0.144331518261853</v>
      </c>
      <c r="C2750" s="230">
        <v>1.75390274103676</v>
      </c>
      <c r="D2750" s="230">
        <v>1.0462185722119399</v>
      </c>
      <c r="E2750" s="230">
        <v>1.08405838265732</v>
      </c>
    </row>
    <row r="2751" spans="1:5" x14ac:dyDescent="0.25">
      <c r="A2751" s="230">
        <v>20345.740298659199</v>
      </c>
      <c r="B2751" s="230">
        <v>1.20530777216143</v>
      </c>
      <c r="C2751" s="230">
        <v>1.7539252355025501</v>
      </c>
      <c r="D2751" s="230">
        <v>1.0462504118354701</v>
      </c>
      <c r="E2751" s="230">
        <v>1.0839513313170599</v>
      </c>
    </row>
    <row r="2752" spans="1:5" x14ac:dyDescent="0.25">
      <c r="A2752" s="230">
        <v>20348.053906065299</v>
      </c>
      <c r="B2752" s="230">
        <v>0.92714646575020598</v>
      </c>
      <c r="C2752" s="230">
        <v>1.75395878393044</v>
      </c>
      <c r="D2752" s="230">
        <v>1.04629842281594</v>
      </c>
      <c r="E2752" s="230">
        <v>1.08379167408384</v>
      </c>
    </row>
    <row r="2753" spans="1:5" x14ac:dyDescent="0.25">
      <c r="A2753" s="230">
        <v>20348.275391159699</v>
      </c>
      <c r="B2753" s="230">
        <v>1.82137639768489</v>
      </c>
      <c r="C2753" s="230">
        <v>1.7539619955715799</v>
      </c>
      <c r="D2753" s="230">
        <v>1.04630303057872</v>
      </c>
      <c r="E2753" s="230">
        <v>1.0837764166527</v>
      </c>
    </row>
    <row r="2754" spans="1:5" x14ac:dyDescent="0.25">
      <c r="A2754" s="230">
        <v>20349.135640826298</v>
      </c>
      <c r="B2754" s="230">
        <v>0.61860287466941599</v>
      </c>
      <c r="C2754" s="230">
        <v>1.7539744696083699</v>
      </c>
      <c r="D2754" s="230">
        <v>1.0463209271618501</v>
      </c>
      <c r="E2754" s="230">
        <v>1.0837172159847801</v>
      </c>
    </row>
    <row r="2755" spans="1:5" x14ac:dyDescent="0.25">
      <c r="A2755" s="230">
        <v>20362.929478474802</v>
      </c>
      <c r="B2755" s="230">
        <v>1.0001397228728699</v>
      </c>
      <c r="C2755" s="230">
        <v>1.7541753004178799</v>
      </c>
      <c r="D2755" s="230">
        <v>1.0466132473802201</v>
      </c>
      <c r="E2755" s="230">
        <v>1.0827734133787501</v>
      </c>
    </row>
    <row r="2756" spans="1:5" x14ac:dyDescent="0.25">
      <c r="A2756" s="230">
        <v>20366.0206788996</v>
      </c>
      <c r="B2756" s="230">
        <v>0.26415611593952898</v>
      </c>
      <c r="C2756" s="230">
        <v>1.7542203682572599</v>
      </c>
      <c r="D2756" s="230">
        <v>1.04668010120977</v>
      </c>
      <c r="E2756" s="230">
        <v>1.08256346834897</v>
      </c>
    </row>
    <row r="2757" spans="1:5" x14ac:dyDescent="0.25">
      <c r="A2757" s="230">
        <v>20366.178719447998</v>
      </c>
      <c r="B2757" s="230">
        <v>1.5289779982348399</v>
      </c>
      <c r="C2757" s="230">
        <v>1.7542226723932099</v>
      </c>
      <c r="D2757" s="230">
        <v>1.0466835741096601</v>
      </c>
      <c r="E2757" s="230">
        <v>1.0825527500402301</v>
      </c>
    </row>
    <row r="2758" spans="1:5" x14ac:dyDescent="0.25">
      <c r="A2758" s="230">
        <v>20367.802287583199</v>
      </c>
      <c r="B2758" s="230">
        <v>1.5092451933523401</v>
      </c>
      <c r="C2758" s="230">
        <v>1.75424634303823</v>
      </c>
      <c r="D2758" s="230">
        <v>1.0467192515966099</v>
      </c>
      <c r="E2758" s="230">
        <v>1.08244275040502</v>
      </c>
    </row>
    <row r="2759" spans="1:5" x14ac:dyDescent="0.25">
      <c r="A2759" s="230">
        <v>20369.931843761999</v>
      </c>
      <c r="B2759" s="230">
        <v>2.7199005990758298</v>
      </c>
      <c r="C2759" s="230">
        <v>1.7542774860703501</v>
      </c>
      <c r="D2759" s="230">
        <v>1.04676604803903</v>
      </c>
      <c r="E2759" s="230">
        <v>1.0822986518545701</v>
      </c>
    </row>
    <row r="2760" spans="1:5" x14ac:dyDescent="0.25">
      <c r="A2760" s="230">
        <v>20375.238456275802</v>
      </c>
      <c r="B2760" s="230">
        <v>1.1362220625817701</v>
      </c>
      <c r="C2760" s="230">
        <v>1.75435515740361</v>
      </c>
      <c r="D2760" s="230">
        <v>1.04688265946702</v>
      </c>
      <c r="E2760" s="230">
        <v>1.0819408164375099</v>
      </c>
    </row>
    <row r="2761" spans="1:5" x14ac:dyDescent="0.25">
      <c r="A2761" s="230">
        <v>20376.265236722698</v>
      </c>
      <c r="B2761" s="230">
        <v>1.3830883038833</v>
      </c>
      <c r="C2761" s="230">
        <v>1.7543701860883101</v>
      </c>
      <c r="D2761" s="230">
        <v>1.04690563764376</v>
      </c>
      <c r="E2761" s="230">
        <v>1.0818717735018699</v>
      </c>
    </row>
    <row r="2762" spans="1:5" x14ac:dyDescent="0.25">
      <c r="A2762" s="230">
        <v>20377.906126043199</v>
      </c>
      <c r="B2762" s="230">
        <v>1.4690689916002599</v>
      </c>
      <c r="C2762" s="230">
        <v>1.7543942033047399</v>
      </c>
      <c r="D2762" s="230">
        <v>1.04694242883029</v>
      </c>
      <c r="E2762" s="230">
        <v>1.0817615708700099</v>
      </c>
    </row>
    <row r="2763" spans="1:5" x14ac:dyDescent="0.25">
      <c r="A2763" s="230">
        <v>20382.536603588302</v>
      </c>
      <c r="B2763" s="230">
        <v>0.66562974109480899</v>
      </c>
      <c r="C2763" s="230">
        <v>1.7544621311842401</v>
      </c>
      <c r="D2763" s="230">
        <v>1.04704641325607</v>
      </c>
      <c r="E2763" s="230">
        <v>1.08145147484051</v>
      </c>
    </row>
    <row r="2764" spans="1:5" x14ac:dyDescent="0.25">
      <c r="A2764" s="230">
        <v>20382.625644592801</v>
      </c>
      <c r="B2764" s="230">
        <v>1.4667141903451399</v>
      </c>
      <c r="C2764" s="230">
        <v>1.7544634379733399</v>
      </c>
      <c r="D2764" s="230">
        <v>1.0470484406023599</v>
      </c>
      <c r="E2764" s="230">
        <v>1.0814455119000299</v>
      </c>
    </row>
    <row r="2765" spans="1:5" x14ac:dyDescent="0.25">
      <c r="A2765" s="230">
        <v>20382.990145168402</v>
      </c>
      <c r="B2765" s="230">
        <v>1.3837160691808199</v>
      </c>
      <c r="C2765" s="230">
        <v>1.75446878962106</v>
      </c>
      <c r="D2765" s="230">
        <v>1.04705673979995</v>
      </c>
      <c r="E2765" s="230">
        <v>1.08142117590626</v>
      </c>
    </row>
    <row r="2766" spans="1:5" x14ac:dyDescent="0.25">
      <c r="A2766" s="230">
        <v>20387.3788248858</v>
      </c>
      <c r="B2766" s="230">
        <v>1.0535147472227899</v>
      </c>
      <c r="C2766" s="230">
        <v>1.75453331543806</v>
      </c>
      <c r="D2766" s="230">
        <v>1.0471567415321299</v>
      </c>
      <c r="E2766" s="230">
        <v>1.0811285264308901</v>
      </c>
    </row>
    <row r="2767" spans="1:5" x14ac:dyDescent="0.25">
      <c r="A2767" s="230">
        <v>20390.9875709814</v>
      </c>
      <c r="B2767" s="230">
        <v>1.0012398142526899</v>
      </c>
      <c r="C2767" s="230">
        <v>1.7545863740582299</v>
      </c>
      <c r="D2767" s="230">
        <v>1.0472398447790501</v>
      </c>
      <c r="E2767" s="230">
        <v>1.08088878353536</v>
      </c>
    </row>
    <row r="2768" spans="1:5" x14ac:dyDescent="0.25">
      <c r="A2768" s="230">
        <v>20393.006672027401</v>
      </c>
      <c r="B2768" s="230">
        <v>1.53195098080647</v>
      </c>
      <c r="C2768" s="230">
        <v>1.7546161071608599</v>
      </c>
      <c r="D2768" s="230">
        <v>1.0472866604844999</v>
      </c>
      <c r="E2768" s="230">
        <v>1.0807549900345801</v>
      </c>
    </row>
    <row r="2769" spans="1:5" x14ac:dyDescent="0.25">
      <c r="A2769" s="230">
        <v>20394.9123993176</v>
      </c>
      <c r="B2769" s="230">
        <v>1.08237058761782</v>
      </c>
      <c r="C2769" s="230">
        <v>1.7546441911951101</v>
      </c>
      <c r="D2769" s="230">
        <v>1.0473310944166101</v>
      </c>
      <c r="E2769" s="230">
        <v>1.0806289352527001</v>
      </c>
    </row>
    <row r="2770" spans="1:5" x14ac:dyDescent="0.25">
      <c r="A2770" s="230">
        <v>20399.328547547801</v>
      </c>
      <c r="B2770" s="230">
        <v>0.34901183190032498</v>
      </c>
      <c r="C2770" s="230">
        <v>1.75470933406297</v>
      </c>
      <c r="D2770" s="230">
        <v>1.0474344559644999</v>
      </c>
      <c r="E2770" s="230">
        <v>1.08033866465332</v>
      </c>
    </row>
    <row r="2771" spans="1:5" x14ac:dyDescent="0.25">
      <c r="A2771" s="230">
        <v>20400.7308834172</v>
      </c>
      <c r="B2771" s="230">
        <v>1.42790707339824</v>
      </c>
      <c r="C2771" s="230">
        <v>1.75473003783629</v>
      </c>
      <c r="D2771" s="230">
        <v>1.04746764434022</v>
      </c>
      <c r="E2771" s="230">
        <v>1.08024649001332</v>
      </c>
    </row>
    <row r="2772" spans="1:5" x14ac:dyDescent="0.25">
      <c r="A2772" s="230">
        <v>20406.338417416398</v>
      </c>
      <c r="B2772" s="230">
        <v>2.1810093027553799</v>
      </c>
      <c r="C2772" s="230">
        <v>1.7548129303823301</v>
      </c>
      <c r="D2772" s="230">
        <v>1.0476011553132201</v>
      </c>
      <c r="E2772" s="230">
        <v>1.07987791038914</v>
      </c>
    </row>
    <row r="2773" spans="1:5" x14ac:dyDescent="0.25">
      <c r="A2773" s="230">
        <v>20406.729923958301</v>
      </c>
      <c r="B2773" s="230">
        <v>1.69530937491742</v>
      </c>
      <c r="C2773" s="230">
        <v>1.7548187243873901</v>
      </c>
      <c r="D2773" s="230">
        <v>1.04761050363645</v>
      </c>
      <c r="E2773" s="230">
        <v>1.07985217691448</v>
      </c>
    </row>
    <row r="2774" spans="1:5" x14ac:dyDescent="0.25">
      <c r="A2774" s="230">
        <v>20407.716160124601</v>
      </c>
      <c r="B2774" s="230">
        <v>1.6695062145331001</v>
      </c>
      <c r="C2774" s="230">
        <v>1.75483331994769</v>
      </c>
      <c r="D2774" s="230">
        <v>1.0476341843136401</v>
      </c>
      <c r="E2774" s="230">
        <v>1.0797878825498299</v>
      </c>
    </row>
    <row r="2775" spans="1:5" x14ac:dyDescent="0.25">
      <c r="A2775" s="230">
        <v>20412.604012874701</v>
      </c>
      <c r="B2775" s="230">
        <v>1.2247466683462001</v>
      </c>
      <c r="C2775" s="230">
        <v>1.75490573344117</v>
      </c>
      <c r="D2775" s="230">
        <v>1.04775240326181</v>
      </c>
      <c r="E2775" s="230">
        <v>1.07946923535578</v>
      </c>
    </row>
    <row r="2776" spans="1:5" x14ac:dyDescent="0.25">
      <c r="A2776" s="230">
        <v>20413.767038665599</v>
      </c>
      <c r="B2776" s="230">
        <v>1.0327932393895001</v>
      </c>
      <c r="C2776" s="230">
        <v>1.75492297752407</v>
      </c>
      <c r="D2776" s="230">
        <v>1.0477807225409601</v>
      </c>
      <c r="E2776" s="230">
        <v>1.07939366523449</v>
      </c>
    </row>
    <row r="2777" spans="1:5" x14ac:dyDescent="0.25">
      <c r="A2777" s="230">
        <v>20419.3193607508</v>
      </c>
      <c r="B2777" s="230">
        <v>0.99381820713393398</v>
      </c>
      <c r="C2777" s="230">
        <v>1.75500540704069</v>
      </c>
      <c r="D2777" s="230">
        <v>1.04791711292303</v>
      </c>
      <c r="E2777" s="230">
        <v>1.0790340296396499</v>
      </c>
    </row>
    <row r="2778" spans="1:5" x14ac:dyDescent="0.25">
      <c r="A2778" s="230">
        <v>20422.687223537901</v>
      </c>
      <c r="B2778" s="230">
        <v>0.81698409982811104</v>
      </c>
      <c r="C2778" s="230">
        <v>1.75505547308787</v>
      </c>
      <c r="D2778" s="230">
        <v>1.0480005240649699</v>
      </c>
      <c r="E2778" s="230">
        <v>1.07881696159894</v>
      </c>
    </row>
    <row r="2779" spans="1:5" x14ac:dyDescent="0.25">
      <c r="A2779" s="230">
        <v>20424.207087254199</v>
      </c>
      <c r="B2779" s="230">
        <v>1.28413247374966</v>
      </c>
      <c r="C2779" s="230">
        <v>1.7550780909647401</v>
      </c>
      <c r="D2779" s="230">
        <v>1.0480383786890699</v>
      </c>
      <c r="E2779" s="230">
        <v>1.07871900219265</v>
      </c>
    </row>
    <row r="2780" spans="1:5" x14ac:dyDescent="0.25">
      <c r="A2780" s="230">
        <v>20424.218995313699</v>
      </c>
      <c r="B2780" s="230">
        <v>0.84685983182770697</v>
      </c>
      <c r="C2780" s="230">
        <v>1.7550782681952799</v>
      </c>
      <c r="D2780" s="230">
        <v>1.04803867570936</v>
      </c>
      <c r="E2780" s="230">
        <v>1.0787182368469299</v>
      </c>
    </row>
    <row r="2781" spans="1:5" x14ac:dyDescent="0.25">
      <c r="A2781" s="230">
        <v>20425.689308920799</v>
      </c>
      <c r="B2781" s="230">
        <v>1.4097065526427399</v>
      </c>
      <c r="C2781" s="230">
        <v>1.75510015123001</v>
      </c>
      <c r="D2781" s="230">
        <v>1.04807566689136</v>
      </c>
      <c r="E2781" s="230">
        <v>1.0786237708190101</v>
      </c>
    </row>
    <row r="2782" spans="1:5" x14ac:dyDescent="0.25">
      <c r="A2782" s="230">
        <v>20431.028800035201</v>
      </c>
      <c r="B2782" s="230">
        <v>1.40779316662569</v>
      </c>
      <c r="C2782" s="230">
        <v>1.7551797234520801</v>
      </c>
      <c r="D2782" s="230">
        <v>1.04821011020627</v>
      </c>
      <c r="E2782" s="230">
        <v>1.07828177408436</v>
      </c>
    </row>
    <row r="2783" spans="1:5" x14ac:dyDescent="0.25">
      <c r="A2783" s="230">
        <v>20434.171734885302</v>
      </c>
      <c r="B2783" s="230">
        <v>3.2193548484940502</v>
      </c>
      <c r="C2783" s="230">
        <v>1.7552266259373801</v>
      </c>
      <c r="D2783" s="230">
        <v>1.0482901747312099</v>
      </c>
      <c r="E2783" s="230">
        <v>1.07808137728411</v>
      </c>
    </row>
    <row r="2784" spans="1:5" x14ac:dyDescent="0.25">
      <c r="A2784" s="230">
        <v>20435.581030908699</v>
      </c>
      <c r="B2784" s="230">
        <v>0.76473816681263995</v>
      </c>
      <c r="C2784" s="230">
        <v>1.7552476822701399</v>
      </c>
      <c r="D2784" s="230">
        <v>1.04832628887749</v>
      </c>
      <c r="E2784" s="230">
        <v>1.07799159618636</v>
      </c>
    </row>
    <row r="2785" spans="1:5" x14ac:dyDescent="0.25">
      <c r="A2785" s="230">
        <v>20438.401825275701</v>
      </c>
      <c r="B2785" s="230">
        <v>1.4361863827463399</v>
      </c>
      <c r="C2785" s="230">
        <v>1.75528982784057</v>
      </c>
      <c r="D2785" s="230">
        <v>1.04839868833949</v>
      </c>
      <c r="E2785" s="230">
        <v>1.0778126968095501</v>
      </c>
    </row>
    <row r="2786" spans="1:5" x14ac:dyDescent="0.25">
      <c r="A2786" s="230">
        <v>20441.7246050166</v>
      </c>
      <c r="B2786" s="230">
        <v>0.91517227293609305</v>
      </c>
      <c r="C2786" s="230">
        <v>1.75533953614127</v>
      </c>
      <c r="D2786" s="230">
        <v>1.0484846410891</v>
      </c>
      <c r="E2786" s="230">
        <v>1.0776020053554201</v>
      </c>
    </row>
    <row r="2787" spans="1:5" x14ac:dyDescent="0.25">
      <c r="A2787" s="230">
        <v>20443.773562318602</v>
      </c>
      <c r="B2787" s="230">
        <v>1.1150866770861501</v>
      </c>
      <c r="C2787" s="230">
        <v>1.75537021356639</v>
      </c>
      <c r="D2787" s="230">
        <v>1.0485381438407599</v>
      </c>
      <c r="E2787" s="230">
        <v>1.0774725903665501</v>
      </c>
    </row>
    <row r="2788" spans="1:5" x14ac:dyDescent="0.25">
      <c r="A2788" s="230">
        <v>20457.4231001314</v>
      </c>
      <c r="B2788" s="230">
        <v>1.5153570641571299</v>
      </c>
      <c r="C2788" s="230">
        <v>1.7555751230333201</v>
      </c>
      <c r="D2788" s="230">
        <v>1.04889950972422</v>
      </c>
      <c r="E2788" s="230">
        <v>1.07661710440487</v>
      </c>
    </row>
    <row r="2789" spans="1:5" x14ac:dyDescent="0.25">
      <c r="A2789" s="230">
        <v>20458.032428354301</v>
      </c>
      <c r="B2789" s="230">
        <v>0.94309853841649804</v>
      </c>
      <c r="C2789" s="230">
        <v>1.7555842779300199</v>
      </c>
      <c r="D2789" s="230">
        <v>1.04891587894657</v>
      </c>
      <c r="E2789" s="230">
        <v>1.07657918449316</v>
      </c>
    </row>
    <row r="2790" spans="1:5" x14ac:dyDescent="0.25">
      <c r="A2790" s="230">
        <v>20458.5488360159</v>
      </c>
      <c r="B2790" s="230">
        <v>1.99433781036702</v>
      </c>
      <c r="C2790" s="230">
        <v>1.75559203673491</v>
      </c>
      <c r="D2790" s="230">
        <v>1.0489298050098299</v>
      </c>
      <c r="E2790" s="230">
        <v>1.0765470715805301</v>
      </c>
    </row>
    <row r="2791" spans="1:5" x14ac:dyDescent="0.25">
      <c r="A2791" s="230">
        <v>20460.028196459301</v>
      </c>
      <c r="B2791" s="230">
        <v>0.50159337379949198</v>
      </c>
      <c r="C2791" s="230">
        <v>1.7556143114532901</v>
      </c>
      <c r="D2791" s="230">
        <v>1.04896969920323</v>
      </c>
      <c r="E2791" s="230">
        <v>1.0764552941891901</v>
      </c>
    </row>
    <row r="2792" spans="1:5" x14ac:dyDescent="0.25">
      <c r="A2792" s="230">
        <v>20465.855474554101</v>
      </c>
      <c r="B2792" s="230">
        <v>1.0166001275595999</v>
      </c>
      <c r="C2792" s="230">
        <v>1.75570214846879</v>
      </c>
      <c r="D2792" s="230">
        <v>1.04912852818113</v>
      </c>
      <c r="E2792" s="230">
        <v>1.07609439313916</v>
      </c>
    </row>
    <row r="2793" spans="1:5" x14ac:dyDescent="0.25">
      <c r="A2793" s="230">
        <v>20471.266954544401</v>
      </c>
      <c r="B2793" s="230">
        <v>1.37849704495392</v>
      </c>
      <c r="C2793" s="230">
        <v>1.7557838261357499</v>
      </c>
      <c r="D2793" s="230">
        <v>1.04927718498608</v>
      </c>
      <c r="E2793" s="230">
        <v>1.07576133530601</v>
      </c>
    </row>
    <row r="2794" spans="1:5" x14ac:dyDescent="0.25">
      <c r="A2794" s="230">
        <v>20471.586471322102</v>
      </c>
      <c r="B2794" s="230">
        <v>0.98449977000401001</v>
      </c>
      <c r="C2794" s="230">
        <v>1.7557886638374001</v>
      </c>
      <c r="D2794" s="230">
        <v>1.04928606754558</v>
      </c>
      <c r="E2794" s="230">
        <v>1.0757416701560201</v>
      </c>
    </row>
    <row r="2795" spans="1:5" x14ac:dyDescent="0.25">
      <c r="A2795" s="230">
        <v>20483.0023222444</v>
      </c>
      <c r="B2795" s="230">
        <v>0.93764845418038401</v>
      </c>
      <c r="C2795" s="230">
        <v>1.75596150759598</v>
      </c>
      <c r="D2795" s="230">
        <v>1.0496062893210101</v>
      </c>
      <c r="E2795" s="230">
        <v>1.07504519675095</v>
      </c>
    </row>
    <row r="2796" spans="1:5" x14ac:dyDescent="0.25">
      <c r="A2796" s="230">
        <v>20483.497376319599</v>
      </c>
      <c r="B2796" s="230">
        <v>1.49870671641312</v>
      </c>
      <c r="C2796" s="230">
        <v>1.75596900305188</v>
      </c>
      <c r="D2796" s="230">
        <v>1.0496203919257401</v>
      </c>
      <c r="E2796" s="230">
        <v>1.07501518786473</v>
      </c>
    </row>
    <row r="2797" spans="1:5" x14ac:dyDescent="0.25">
      <c r="A2797" s="230">
        <v>20487.181635891699</v>
      </c>
      <c r="B2797" s="230">
        <v>0.99798572216516201</v>
      </c>
      <c r="C2797" s="230">
        <v>1.7560249282448499</v>
      </c>
      <c r="D2797" s="230">
        <v>1.0497253454228299</v>
      </c>
      <c r="E2797" s="230">
        <v>1.0747922679136199</v>
      </c>
    </row>
    <row r="2798" spans="1:5" x14ac:dyDescent="0.25">
      <c r="A2798" s="230">
        <v>20488.7537686412</v>
      </c>
      <c r="B2798" s="230">
        <v>2.2125579601166101</v>
      </c>
      <c r="C2798" s="230">
        <v>1.7560488213041401</v>
      </c>
      <c r="D2798" s="230">
        <v>1.04977013076619</v>
      </c>
      <c r="E2798" s="230">
        <v>1.0746975454173999</v>
      </c>
    </row>
    <row r="2799" spans="1:5" x14ac:dyDescent="0.25">
      <c r="A2799" s="230">
        <v>20491.503879050899</v>
      </c>
      <c r="B2799" s="230">
        <v>1.4122651417745</v>
      </c>
      <c r="C2799" s="230">
        <v>1.7560906212826</v>
      </c>
      <c r="D2799" s="230">
        <v>1.0498494431333001</v>
      </c>
      <c r="E2799" s="230">
        <v>1.07453184864466</v>
      </c>
    </row>
    <row r="2800" spans="1:5" x14ac:dyDescent="0.25">
      <c r="A2800" s="230">
        <v>20493.961059563499</v>
      </c>
      <c r="B2800" s="230">
        <v>0.72593392178856897</v>
      </c>
      <c r="C2800" s="230">
        <v>1.75612802152067</v>
      </c>
      <c r="D2800" s="230">
        <v>1.0499204265581701</v>
      </c>
      <c r="E2800" s="230">
        <v>1.07438448572362</v>
      </c>
    </row>
    <row r="2801" spans="1:5" x14ac:dyDescent="0.25">
      <c r="A2801" s="230">
        <v>20500.423647260701</v>
      </c>
      <c r="B2801" s="230">
        <v>1.0002364437292199</v>
      </c>
      <c r="C2801" s="230">
        <v>1.7562264914071</v>
      </c>
      <c r="D2801" s="230">
        <v>1.05010915714727</v>
      </c>
      <c r="E2801" s="230">
        <v>1.07399815167983</v>
      </c>
    </row>
    <row r="2802" spans="1:5" x14ac:dyDescent="0.25">
      <c r="A2802" s="230">
        <v>20501.786318067901</v>
      </c>
      <c r="B2802" s="230">
        <v>0.71130340464979902</v>
      </c>
      <c r="C2802" s="230">
        <v>1.7562472890989</v>
      </c>
      <c r="D2802" s="230">
        <v>1.0501492420441101</v>
      </c>
      <c r="E2802" s="230">
        <v>1.0739170917468399</v>
      </c>
    </row>
    <row r="2803" spans="1:5" x14ac:dyDescent="0.25">
      <c r="A2803" s="230">
        <v>20502.4565624149</v>
      </c>
      <c r="B2803" s="230">
        <v>1.0285549656905</v>
      </c>
      <c r="C2803" s="230">
        <v>1.7562575186681399</v>
      </c>
      <c r="D2803" s="230">
        <v>1.05016901252501</v>
      </c>
      <c r="E2803" s="230">
        <v>1.07387722154373</v>
      </c>
    </row>
    <row r="2804" spans="1:5" x14ac:dyDescent="0.25">
      <c r="A2804" s="230">
        <v>20502.5485774564</v>
      </c>
      <c r="B2804" s="230">
        <v>1.1694437821546</v>
      </c>
      <c r="C2804" s="230">
        <v>1.75625892304289</v>
      </c>
      <c r="D2804" s="230">
        <v>1.0501717267316</v>
      </c>
      <c r="E2804" s="230">
        <v>1.0738717647689699</v>
      </c>
    </row>
    <row r="2805" spans="1:5" x14ac:dyDescent="0.25">
      <c r="A2805" s="230">
        <v>20502.981436190901</v>
      </c>
      <c r="B2805" s="230">
        <v>0.79381424154512104</v>
      </c>
      <c r="C2805" s="230">
        <v>1.7562655295266401</v>
      </c>
      <c r="D2805" s="230">
        <v>1.0501845102841301</v>
      </c>
      <c r="E2805" s="230">
        <v>1.0738460949156801</v>
      </c>
    </row>
    <row r="2806" spans="1:5" x14ac:dyDescent="0.25">
      <c r="A2806" s="230">
        <v>20506.190633848801</v>
      </c>
      <c r="B2806" s="230">
        <v>0.99546304444417799</v>
      </c>
      <c r="C2806" s="230">
        <v>1.7563145314066499</v>
      </c>
      <c r="D2806" s="230">
        <v>1.0502798662894799</v>
      </c>
      <c r="E2806" s="230">
        <v>1.0736557796314401</v>
      </c>
    </row>
    <row r="2807" spans="1:5" x14ac:dyDescent="0.25">
      <c r="A2807" s="230">
        <v>20509.691907731802</v>
      </c>
      <c r="B2807" s="230">
        <v>1.2499777603668201</v>
      </c>
      <c r="C2807" s="230">
        <v>1.7563680574118401</v>
      </c>
      <c r="D2807" s="230">
        <v>1.0503841127281901</v>
      </c>
      <c r="E2807" s="230">
        <v>1.07344904835757</v>
      </c>
    </row>
    <row r="2808" spans="1:5" x14ac:dyDescent="0.25">
      <c r="A2808" s="230">
        <v>20511.1211667508</v>
      </c>
      <c r="B2808" s="230">
        <v>0.76040829238792595</v>
      </c>
      <c r="C2808" s="230">
        <v>1.7563899266907601</v>
      </c>
      <c r="D2808" s="230">
        <v>1.05042707948624</v>
      </c>
      <c r="E2808" s="230">
        <v>1.0733647599810101</v>
      </c>
    </row>
    <row r="2809" spans="1:5" x14ac:dyDescent="0.25">
      <c r="A2809" s="230">
        <v>20512.210379721801</v>
      </c>
      <c r="B2809" s="230">
        <v>1.3857104803201901</v>
      </c>
      <c r="C2809" s="230">
        <v>1.75640661417407</v>
      </c>
      <c r="D2809" s="230">
        <v>1.05045982369116</v>
      </c>
      <c r="E2809" s="230">
        <v>1.07330065650288</v>
      </c>
    </row>
    <row r="2810" spans="1:5" x14ac:dyDescent="0.25">
      <c r="A2810" s="230">
        <v>20517.528556088</v>
      </c>
      <c r="B2810" s="230">
        <v>1.43880055230305</v>
      </c>
      <c r="C2810" s="230">
        <v>1.7564880922520201</v>
      </c>
      <c r="D2810" s="230">
        <v>1.0506208291027299</v>
      </c>
      <c r="E2810" s="230">
        <v>1.0729888424576599</v>
      </c>
    </row>
    <row r="2811" spans="1:5" x14ac:dyDescent="0.25">
      <c r="A2811" s="230">
        <v>20524.258646919101</v>
      </c>
      <c r="B2811" s="230">
        <v>1.01850301968451</v>
      </c>
      <c r="C2811" s="230">
        <v>1.75659142340795</v>
      </c>
      <c r="D2811" s="230">
        <v>1.0508267383029499</v>
      </c>
      <c r="E2811" s="230">
        <v>1.07259683343753</v>
      </c>
    </row>
    <row r="2812" spans="1:5" x14ac:dyDescent="0.25">
      <c r="A2812" s="230">
        <v>20524.9547469709</v>
      </c>
      <c r="B2812" s="230">
        <v>0.69076995606121006</v>
      </c>
      <c r="C2812" s="230">
        <v>1.7566021176994799</v>
      </c>
      <c r="D2812" s="230">
        <v>1.05084810271096</v>
      </c>
      <c r="E2812" s="230">
        <v>1.0725564817025901</v>
      </c>
    </row>
    <row r="2813" spans="1:5" x14ac:dyDescent="0.25">
      <c r="A2813" s="230">
        <v>20525.003843648199</v>
      </c>
      <c r="B2813" s="230">
        <v>1.4068933577970899</v>
      </c>
      <c r="C2813" s="230">
        <v>1.7566028719792399</v>
      </c>
      <c r="D2813" s="230">
        <v>1.0508496244687</v>
      </c>
      <c r="E2813" s="230">
        <v>1.07255363565179</v>
      </c>
    </row>
    <row r="2814" spans="1:5" x14ac:dyDescent="0.25">
      <c r="A2814" s="230">
        <v>20526.894874753201</v>
      </c>
      <c r="B2814" s="230">
        <v>1.1007491464483099</v>
      </c>
      <c r="C2814" s="230">
        <v>1.75663195986058</v>
      </c>
      <c r="D2814" s="230">
        <v>1.05090823721781</v>
      </c>
      <c r="E2814" s="230">
        <v>1.0724440709801799</v>
      </c>
    </row>
    <row r="2815" spans="1:5" x14ac:dyDescent="0.25">
      <c r="A2815" s="230">
        <v>20528.778669841999</v>
      </c>
      <c r="B2815" s="230">
        <v>3.12033973323007</v>
      </c>
      <c r="C2815" s="230">
        <v>1.75666093643737</v>
      </c>
      <c r="D2815" s="230">
        <v>1.05096662568567</v>
      </c>
      <c r="E2815" s="230">
        <v>1.0723352118685201</v>
      </c>
    </row>
    <row r="2816" spans="1:5" x14ac:dyDescent="0.25">
      <c r="A2816" s="230">
        <v>20529.257268179201</v>
      </c>
      <c r="B2816" s="230">
        <v>0.93269470859853598</v>
      </c>
      <c r="C2816" s="230">
        <v>1.7566683038689299</v>
      </c>
      <c r="D2816" s="230">
        <v>1.0509814599018701</v>
      </c>
      <c r="E2816" s="230">
        <v>1.0723075550442001</v>
      </c>
    </row>
    <row r="2817" spans="1:5" x14ac:dyDescent="0.25">
      <c r="A2817" s="230">
        <v>20529.813733815001</v>
      </c>
      <c r="B2817" s="230">
        <v>1.7361336981737401</v>
      </c>
      <c r="C2817" s="230">
        <v>1.75667686997159</v>
      </c>
      <c r="D2817" s="230">
        <v>1.05099875374476</v>
      </c>
      <c r="E2817" s="230">
        <v>1.07227549086454</v>
      </c>
    </row>
    <row r="2818" spans="1:5" x14ac:dyDescent="0.25">
      <c r="A2818" s="230">
        <v>20532.263601326598</v>
      </c>
      <c r="B2818" s="230">
        <v>1.9155983570643</v>
      </c>
      <c r="C2818" s="230">
        <v>1.75671460351562</v>
      </c>
      <c r="D2818" s="230">
        <v>1.05107542974533</v>
      </c>
      <c r="E2818" s="230">
        <v>1.07213438848423</v>
      </c>
    </row>
    <row r="2819" spans="1:5" x14ac:dyDescent="0.25">
      <c r="A2819" s="230">
        <v>20537.3841066686</v>
      </c>
      <c r="B2819" s="230">
        <v>0.68616148260924903</v>
      </c>
      <c r="C2819" s="230">
        <v>1.7567935656707701</v>
      </c>
      <c r="D2819" s="230">
        <v>1.05123637719553</v>
      </c>
      <c r="E2819" s="230">
        <v>1.0718409522212999</v>
      </c>
    </row>
    <row r="2820" spans="1:5" x14ac:dyDescent="0.25">
      <c r="A2820" s="230">
        <v>20538.675363546499</v>
      </c>
      <c r="B2820" s="230">
        <v>1.398256258375</v>
      </c>
      <c r="C2820" s="230">
        <v>1.75681349808179</v>
      </c>
      <c r="D2820" s="230">
        <v>1.0512771240126</v>
      </c>
      <c r="E2820" s="230">
        <v>1.07176695530744</v>
      </c>
    </row>
    <row r="2821" spans="1:5" x14ac:dyDescent="0.25">
      <c r="A2821" s="230">
        <v>20541.8524179015</v>
      </c>
      <c r="B2821" s="230">
        <v>1.11746962584598</v>
      </c>
      <c r="C2821" s="230">
        <v>1.7568625913226199</v>
      </c>
      <c r="D2821" s="230">
        <v>1.0513780756131801</v>
      </c>
      <c r="E2821" s="230">
        <v>1.0715857716307999</v>
      </c>
    </row>
    <row r="2822" spans="1:5" x14ac:dyDescent="0.25">
      <c r="A2822" s="230">
        <v>20543.9294199006</v>
      </c>
      <c r="B2822" s="230">
        <v>1.6129068855197399</v>
      </c>
      <c r="C2822" s="230">
        <v>1.7568946860707599</v>
      </c>
      <c r="D2822" s="230">
        <v>1.05144464073804</v>
      </c>
      <c r="E2822" s="230">
        <v>1.0714681312398699</v>
      </c>
    </row>
    <row r="2823" spans="1:5" x14ac:dyDescent="0.25">
      <c r="A2823" s="230">
        <v>20550.395817333902</v>
      </c>
      <c r="B2823" s="230">
        <v>2.1982923165853898</v>
      </c>
      <c r="C2823" s="230">
        <v>1.7569948077198601</v>
      </c>
      <c r="D2823" s="230">
        <v>1.0516525085724899</v>
      </c>
      <c r="E2823" s="230">
        <v>1.0711024628648</v>
      </c>
    </row>
    <row r="2824" spans="1:5" x14ac:dyDescent="0.25">
      <c r="A2824" s="230">
        <v>20560.2075328471</v>
      </c>
      <c r="B2824" s="230">
        <v>0.98042648332989901</v>
      </c>
      <c r="C2824" s="230">
        <v>1.75714709551599</v>
      </c>
      <c r="D2824" s="230">
        <v>1.0519763502447901</v>
      </c>
      <c r="E2824" s="230">
        <v>1.07055224713775</v>
      </c>
    </row>
    <row r="2825" spans="1:5" x14ac:dyDescent="0.25">
      <c r="A2825" s="230">
        <v>20561.4539465895</v>
      </c>
      <c r="B2825" s="230">
        <v>1.8020440196302201</v>
      </c>
      <c r="C2825" s="230">
        <v>1.7571664590510601</v>
      </c>
      <c r="D2825" s="230">
        <v>1.05201748889279</v>
      </c>
      <c r="E2825" s="230">
        <v>1.0704828730437901</v>
      </c>
    </row>
    <row r="2826" spans="1:5" x14ac:dyDescent="0.25">
      <c r="A2826" s="230">
        <v>20564.380211116499</v>
      </c>
      <c r="B2826" s="230">
        <v>0.92895269899737598</v>
      </c>
      <c r="C2826" s="230">
        <v>1.75721200653349</v>
      </c>
      <c r="D2826" s="230">
        <v>1.0521140720434801</v>
      </c>
      <c r="E2826" s="230">
        <v>1.0703203454632</v>
      </c>
    </row>
    <row r="2827" spans="1:5" x14ac:dyDescent="0.25">
      <c r="A2827" s="230">
        <v>20569.455081874701</v>
      </c>
      <c r="B2827" s="230">
        <v>1.3579537182527801</v>
      </c>
      <c r="C2827" s="230">
        <v>1.7572910497546199</v>
      </c>
      <c r="D2827" s="230">
        <v>1.0522815712571301</v>
      </c>
      <c r="E2827" s="230">
        <v>1.07003983194213</v>
      </c>
    </row>
    <row r="2828" spans="1:5" x14ac:dyDescent="0.25">
      <c r="A2828" s="230">
        <v>20571.796051502901</v>
      </c>
      <c r="B2828" s="230">
        <v>0.92310166361111401</v>
      </c>
      <c r="C2828" s="230">
        <v>1.75732755571239</v>
      </c>
      <c r="D2828" s="230">
        <v>1.0523590121219999</v>
      </c>
      <c r="E2828" s="230">
        <v>1.0699110011961099</v>
      </c>
    </row>
    <row r="2829" spans="1:5" x14ac:dyDescent="0.25">
      <c r="A2829" s="230">
        <v>20572.075660814298</v>
      </c>
      <c r="B2829" s="230">
        <v>1.0045872431421901</v>
      </c>
      <c r="C2829" s="230">
        <v>1.7573319188158201</v>
      </c>
      <c r="D2829" s="230">
        <v>1.0523684276571199</v>
      </c>
      <c r="E2829" s="230">
        <v>1.06989563736801</v>
      </c>
    </row>
    <row r="2830" spans="1:5" x14ac:dyDescent="0.25">
      <c r="A2830" s="230">
        <v>20573.331175427</v>
      </c>
      <c r="B2830" s="230">
        <v>0.98373753399423303</v>
      </c>
      <c r="C2830" s="230">
        <v>1.7573515102238599</v>
      </c>
      <c r="D2830" s="230">
        <v>1.0524107609497599</v>
      </c>
      <c r="E2830" s="230">
        <v>1.06982671297982</v>
      </c>
    </row>
    <row r="2831" spans="1:5" x14ac:dyDescent="0.25">
      <c r="A2831" s="230">
        <v>20573.7547345036</v>
      </c>
      <c r="B2831" s="230">
        <v>1.4427146076397399</v>
      </c>
      <c r="C2831" s="230">
        <v>1.7573581195604699</v>
      </c>
      <c r="D2831" s="230">
        <v>1.0524250857242501</v>
      </c>
      <c r="E2831" s="230">
        <v>1.06980348738967</v>
      </c>
    </row>
    <row r="2832" spans="1:5" x14ac:dyDescent="0.25">
      <c r="A2832" s="230">
        <v>20574.0018809258</v>
      </c>
      <c r="B2832" s="230">
        <v>0.99743709200195196</v>
      </c>
      <c r="C2832" s="230">
        <v>1.75736197980055</v>
      </c>
      <c r="D2832" s="230">
        <v>1.05243344422006</v>
      </c>
      <c r="E2832" s="230">
        <v>1.0697899352742199</v>
      </c>
    </row>
    <row r="2833" spans="1:5" x14ac:dyDescent="0.25">
      <c r="A2833" s="230">
        <v>20574.6690690088</v>
      </c>
      <c r="B2833" s="230">
        <v>1.02549140154871</v>
      </c>
      <c r="C2833" s="230">
        <v>1.7573724007734699</v>
      </c>
      <c r="D2833" s="230">
        <v>1.0524560085313099</v>
      </c>
      <c r="E2833" s="230">
        <v>1.0697533796316401</v>
      </c>
    </row>
    <row r="2834" spans="1:5" x14ac:dyDescent="0.25">
      <c r="A2834" s="230">
        <v>20575.311921854402</v>
      </c>
      <c r="B2834" s="230">
        <v>1.7743272352320301</v>
      </c>
      <c r="C2834" s="230">
        <v>1.7573824416484101</v>
      </c>
      <c r="D2834" s="230">
        <v>1.05247774982445</v>
      </c>
      <c r="E2834" s="230">
        <v>1.06971818487687</v>
      </c>
    </row>
    <row r="2835" spans="1:5" x14ac:dyDescent="0.25">
      <c r="A2835" s="230">
        <v>20580.9164126664</v>
      </c>
      <c r="B2835" s="230">
        <v>0.99845311986681595</v>
      </c>
      <c r="C2835" s="230">
        <v>1.7574700590646799</v>
      </c>
      <c r="D2835" s="230">
        <v>1.0526683379902699</v>
      </c>
      <c r="E2835" s="230">
        <v>1.06941249784792</v>
      </c>
    </row>
    <row r="2836" spans="1:5" x14ac:dyDescent="0.25">
      <c r="A2836" s="230">
        <v>20586.490807826998</v>
      </c>
      <c r="B2836" s="230">
        <v>1.1309993643003899</v>
      </c>
      <c r="C2836" s="230">
        <v>1.757557346662</v>
      </c>
      <c r="D2836" s="230">
        <v>1.05286004215153</v>
      </c>
      <c r="E2836" s="230">
        <v>1.0691104958350699</v>
      </c>
    </row>
    <row r="2837" spans="1:5" x14ac:dyDescent="0.25">
      <c r="A2837" s="230">
        <v>20587.687138045199</v>
      </c>
      <c r="B2837" s="230">
        <v>1.01943794321979</v>
      </c>
      <c r="C2837" s="230">
        <v>1.7575760982764099</v>
      </c>
      <c r="D2837" s="230">
        <v>1.05290139298325</v>
      </c>
      <c r="E2837" s="230">
        <v>1.06904594875847</v>
      </c>
    </row>
    <row r="2838" spans="1:5" x14ac:dyDescent="0.25">
      <c r="A2838" s="230">
        <v>20590.973832854601</v>
      </c>
      <c r="B2838" s="230">
        <v>1.6753555903739701</v>
      </c>
      <c r="C2838" s="230">
        <v>1.7576276587406801</v>
      </c>
      <c r="D2838" s="230">
        <v>1.0530152857248101</v>
      </c>
      <c r="E2838" s="230">
        <v>1.06886934280391</v>
      </c>
    </row>
    <row r="2839" spans="1:5" x14ac:dyDescent="0.25">
      <c r="A2839" s="230">
        <v>20592.434751282399</v>
      </c>
      <c r="B2839" s="230">
        <v>1.58862758590568</v>
      </c>
      <c r="C2839" s="230">
        <v>1.7576505941600999</v>
      </c>
      <c r="D2839" s="230">
        <v>1.0530663654518799</v>
      </c>
      <c r="E2839" s="230">
        <v>1.0687911381683699</v>
      </c>
    </row>
    <row r="2840" spans="1:5" x14ac:dyDescent="0.25">
      <c r="A2840" s="230">
        <v>20592.8602330506</v>
      </c>
      <c r="B2840" s="230">
        <v>1.67827688995776</v>
      </c>
      <c r="C2840" s="230">
        <v>1.7576572759020901</v>
      </c>
      <c r="D2840" s="230">
        <v>1.05308124204744</v>
      </c>
      <c r="E2840" s="230">
        <v>1.06876836164234</v>
      </c>
    </row>
    <row r="2841" spans="1:5" x14ac:dyDescent="0.25">
      <c r="A2841" s="230">
        <v>20597.221789970601</v>
      </c>
      <c r="B2841" s="230">
        <v>0.99992117883267495</v>
      </c>
      <c r="C2841" s="230">
        <v>1.7577258557330599</v>
      </c>
      <c r="D2841" s="230">
        <v>1.0532337400465499</v>
      </c>
      <c r="E2841" s="230">
        <v>1.06853488250838</v>
      </c>
    </row>
    <row r="2842" spans="1:5" x14ac:dyDescent="0.25">
      <c r="A2842" s="230">
        <v>20598.766191724499</v>
      </c>
      <c r="B2842" s="230">
        <v>1.02897669014013</v>
      </c>
      <c r="C2842" s="230">
        <v>1.75775015222042</v>
      </c>
      <c r="D2842" s="230">
        <v>1.0532879206705701</v>
      </c>
      <c r="E2842" s="230">
        <v>1.06845266541526</v>
      </c>
    </row>
    <row r="2843" spans="1:5" x14ac:dyDescent="0.25">
      <c r="A2843" s="230">
        <v>20599.1515351784</v>
      </c>
      <c r="B2843" s="230">
        <v>0.81532934796211298</v>
      </c>
      <c r="C2843" s="230">
        <v>1.7577562144334</v>
      </c>
      <c r="D2843" s="230">
        <v>1.0533014989138401</v>
      </c>
      <c r="E2843" s="230">
        <v>1.06843223455513</v>
      </c>
    </row>
    <row r="2844" spans="1:5" x14ac:dyDescent="0.25">
      <c r="A2844" s="230">
        <v>20607.265009652401</v>
      </c>
      <c r="B2844" s="230">
        <v>0.75605809825392001</v>
      </c>
      <c r="C2844" s="230">
        <v>1.75788401210598</v>
      </c>
      <c r="D2844" s="230">
        <v>1.0535900039261099</v>
      </c>
      <c r="E2844" s="230">
        <v>1.0680036556691701</v>
      </c>
    </row>
    <row r="2845" spans="1:5" x14ac:dyDescent="0.25">
      <c r="A2845" s="230">
        <v>20609.4526854172</v>
      </c>
      <c r="B2845" s="230">
        <v>0.84307550506010898</v>
      </c>
      <c r="C2845" s="230">
        <v>1.75791854824942</v>
      </c>
      <c r="D2845" s="230">
        <v>1.0536677949422</v>
      </c>
      <c r="E2845" s="230">
        <v>1.0678886583314</v>
      </c>
    </row>
    <row r="2846" spans="1:5" x14ac:dyDescent="0.25">
      <c r="A2846" s="230">
        <v>20611.726797673498</v>
      </c>
      <c r="B2846" s="230">
        <v>1.4353281844704999</v>
      </c>
      <c r="C2846" s="230">
        <v>1.7579544489383301</v>
      </c>
      <c r="D2846" s="230">
        <v>1.0537496306013301</v>
      </c>
      <c r="E2846" s="230">
        <v>1.06776911737408</v>
      </c>
    </row>
    <row r="2847" spans="1:5" x14ac:dyDescent="0.25">
      <c r="A2847" s="230">
        <v>20612.470004503499</v>
      </c>
      <c r="B2847" s="230">
        <v>1.09754413387761</v>
      </c>
      <c r="C2847" s="230">
        <v>1.75796619327657</v>
      </c>
      <c r="D2847" s="230">
        <v>1.0537763754643601</v>
      </c>
      <c r="E2847" s="230">
        <v>1.0677300499728499</v>
      </c>
    </row>
    <row r="2848" spans="1:5" x14ac:dyDescent="0.25">
      <c r="A2848" s="230">
        <v>20615.5843985026</v>
      </c>
      <c r="B2848" s="230">
        <v>1.14863616832466</v>
      </c>
      <c r="C2848" s="230">
        <v>1.7580154874591101</v>
      </c>
      <c r="D2848" s="230">
        <v>1.05388882928936</v>
      </c>
      <c r="E2848" s="230">
        <v>1.0675675625730101</v>
      </c>
    </row>
    <row r="2849" spans="1:5" x14ac:dyDescent="0.25">
      <c r="A2849" s="230">
        <v>20615.598315247302</v>
      </c>
      <c r="B2849" s="230">
        <v>1.0280302614912999</v>
      </c>
      <c r="C2849" s="230">
        <v>1.7580157079341401</v>
      </c>
      <c r="D2849" s="230">
        <v>1.05388933451609</v>
      </c>
      <c r="E2849" s="230">
        <v>1.06756683794176</v>
      </c>
    </row>
    <row r="2850" spans="1:5" x14ac:dyDescent="0.25">
      <c r="A2850" s="230">
        <v>20621.410597259601</v>
      </c>
      <c r="B2850" s="230">
        <v>0.84760474395326701</v>
      </c>
      <c r="C2850" s="230">
        <v>1.7581077885951299</v>
      </c>
      <c r="D2850" s="230">
        <v>1.05410077170574</v>
      </c>
      <c r="E2850" s="230">
        <v>1.0672653308909199</v>
      </c>
    </row>
    <row r="2851" spans="1:5" x14ac:dyDescent="0.25">
      <c r="A2851" s="230">
        <v>20623.074461976499</v>
      </c>
      <c r="B2851" s="230">
        <v>1.5608095476210599</v>
      </c>
      <c r="C2851" s="230">
        <v>1.7581341482526001</v>
      </c>
      <c r="D2851" s="230">
        <v>1.05416178835263</v>
      </c>
      <c r="E2851" s="230">
        <v>1.0671794269638499</v>
      </c>
    </row>
    <row r="2852" spans="1:5" x14ac:dyDescent="0.25">
      <c r="A2852" s="230">
        <v>20628.070976964402</v>
      </c>
      <c r="B2852" s="230">
        <v>1.65261524378904</v>
      </c>
      <c r="C2852" s="230">
        <v>1.75821330518301</v>
      </c>
      <c r="D2852" s="230">
        <v>1.05434554189394</v>
      </c>
      <c r="E2852" s="230">
        <v>1.06692280938671</v>
      </c>
    </row>
    <row r="2853" spans="1:5" x14ac:dyDescent="0.25">
      <c r="A2853" s="230">
        <v>20631.881619476098</v>
      </c>
      <c r="B2853" s="230">
        <v>1.0639620259624201</v>
      </c>
      <c r="C2853" s="230">
        <v>1.75827388112173</v>
      </c>
      <c r="D2853" s="230">
        <v>1.0544867740841799</v>
      </c>
      <c r="E2853" s="230">
        <v>1.06672782957393</v>
      </c>
    </row>
    <row r="2854" spans="1:5" x14ac:dyDescent="0.25">
      <c r="A2854" s="230">
        <v>20634.0190710924</v>
      </c>
      <c r="B2854" s="230">
        <v>2.1086098748066799</v>
      </c>
      <c r="C2854" s="230">
        <v>1.75830787030604</v>
      </c>
      <c r="D2854" s="230">
        <v>1.0545663091277999</v>
      </c>
      <c r="E2854" s="230">
        <v>1.0666190351905001</v>
      </c>
    </row>
    <row r="2855" spans="1:5" x14ac:dyDescent="0.25">
      <c r="A2855" s="230">
        <v>20634.708247833001</v>
      </c>
      <c r="B2855" s="230">
        <v>1.0035262015984701</v>
      </c>
      <c r="C2855" s="230">
        <v>1.75831882941037</v>
      </c>
      <c r="D2855" s="230">
        <v>1.05459205767509</v>
      </c>
      <c r="E2855" s="230">
        <v>1.06658399118185</v>
      </c>
    </row>
    <row r="2856" spans="1:5" x14ac:dyDescent="0.25">
      <c r="A2856" s="230">
        <v>20639.785924420401</v>
      </c>
      <c r="B2856" s="230">
        <v>0.69292996866709999</v>
      </c>
      <c r="C2856" s="230">
        <v>1.75839965749279</v>
      </c>
      <c r="D2856" s="230">
        <v>1.05478277407805</v>
      </c>
      <c r="E2856" s="230">
        <v>1.0663269498724199</v>
      </c>
    </row>
    <row r="2857" spans="1:5" x14ac:dyDescent="0.25">
      <c r="A2857" s="230">
        <v>20642.671786014202</v>
      </c>
      <c r="B2857" s="230">
        <v>1.2116538925722999</v>
      </c>
      <c r="C2857" s="230">
        <v>1.75844566537888</v>
      </c>
      <c r="D2857" s="230">
        <v>1.0548914917598999</v>
      </c>
      <c r="E2857" s="230">
        <v>1.0661816340972301</v>
      </c>
    </row>
    <row r="2858" spans="1:5" x14ac:dyDescent="0.25">
      <c r="A2858" s="230">
        <v>20646.044704524498</v>
      </c>
      <c r="B2858" s="230">
        <v>0.85891364784664903</v>
      </c>
      <c r="C2858" s="230">
        <v>1.75849948915238</v>
      </c>
      <c r="D2858" s="230">
        <v>1.05501890351709</v>
      </c>
      <c r="E2858" s="230">
        <v>1.0660127649904501</v>
      </c>
    </row>
    <row r="2859" spans="1:5" x14ac:dyDescent="0.25">
      <c r="A2859" s="230">
        <v>20648.3517547183</v>
      </c>
      <c r="B2859" s="230">
        <v>1.0323197401417099</v>
      </c>
      <c r="C2859" s="230">
        <v>1.7585363378276</v>
      </c>
      <c r="D2859" s="230">
        <v>1.05510668821694</v>
      </c>
      <c r="E2859" s="230">
        <v>1.0658972598265</v>
      </c>
    </row>
    <row r="2860" spans="1:5" x14ac:dyDescent="0.25">
      <c r="A2860" s="230">
        <v>20648.6063780398</v>
      </c>
      <c r="B2860" s="230">
        <v>1.7748579906655</v>
      </c>
      <c r="C2860" s="230">
        <v>1.7585404047231099</v>
      </c>
      <c r="D2860" s="230">
        <v>1.0551163939064301</v>
      </c>
      <c r="E2860" s="230">
        <v>1.0658846218543601</v>
      </c>
    </row>
    <row r="2861" spans="1:5" x14ac:dyDescent="0.25">
      <c r="A2861" s="230">
        <v>20648.683393979001</v>
      </c>
      <c r="B2861" s="230">
        <v>1.26137139794646</v>
      </c>
      <c r="C2861" s="230">
        <v>1.75854163601989</v>
      </c>
      <c r="D2861" s="230">
        <v>1.0551193295872101</v>
      </c>
      <c r="E2861" s="230">
        <v>1.0658807992457799</v>
      </c>
    </row>
    <row r="2862" spans="1:5" x14ac:dyDescent="0.25">
      <c r="A2862" s="230">
        <v>20650.6019929836</v>
      </c>
      <c r="B2862" s="230">
        <v>0.768203378641097</v>
      </c>
      <c r="C2862" s="230">
        <v>1.7585723097322601</v>
      </c>
      <c r="D2862" s="230">
        <v>1.0551926015839801</v>
      </c>
      <c r="E2862" s="230">
        <v>1.0657855715162901</v>
      </c>
    </row>
    <row r="2863" spans="1:5" x14ac:dyDescent="0.25">
      <c r="A2863" s="230">
        <v>20652.379435862898</v>
      </c>
      <c r="B2863" s="230">
        <v>1.12934111436338</v>
      </c>
      <c r="C2863" s="230">
        <v>1.7586007350091599</v>
      </c>
      <c r="D2863" s="230">
        <v>1.05526067190629</v>
      </c>
      <c r="E2863" s="230">
        <v>1.0656973499289399</v>
      </c>
    </row>
    <row r="2864" spans="1:5" x14ac:dyDescent="0.25">
      <c r="A2864" s="230">
        <v>20655.4891072924</v>
      </c>
      <c r="B2864" s="230">
        <v>1.05402951556846</v>
      </c>
      <c r="C2864" s="230">
        <v>1.7586505231829801</v>
      </c>
      <c r="D2864" s="230">
        <v>1.0553802604490199</v>
      </c>
      <c r="E2864" s="230">
        <v>1.0655430045191101</v>
      </c>
    </row>
    <row r="2865" spans="1:5" x14ac:dyDescent="0.25">
      <c r="A2865" s="230">
        <v>20658.859916028399</v>
      </c>
      <c r="B2865" s="230">
        <v>1.0091694900402599</v>
      </c>
      <c r="C2865" s="230">
        <v>1.7587045114289901</v>
      </c>
      <c r="D2865" s="230">
        <v>1.0555104681581899</v>
      </c>
      <c r="E2865" s="230">
        <v>1.06537689475407</v>
      </c>
    </row>
    <row r="2866" spans="1:5" x14ac:dyDescent="0.25">
      <c r="A2866" s="230">
        <v>20661.1482891706</v>
      </c>
      <c r="B2866" s="230">
        <v>1.31189658847313</v>
      </c>
      <c r="C2866" s="230">
        <v>1.75874120170545</v>
      </c>
      <c r="D2866" s="230">
        <v>1.0555991692012201</v>
      </c>
      <c r="E2866" s="230">
        <v>1.0652645645946399</v>
      </c>
    </row>
    <row r="2867" spans="1:5" x14ac:dyDescent="0.25">
      <c r="A2867" s="230">
        <v>20661.823847946602</v>
      </c>
      <c r="B2867" s="230">
        <v>1.2495308303991599</v>
      </c>
      <c r="C2867" s="230">
        <v>1.7587520413447699</v>
      </c>
      <c r="D2867" s="230">
        <v>1.0556254206100699</v>
      </c>
      <c r="E2867" s="230">
        <v>1.06523149580026</v>
      </c>
    </row>
    <row r="2868" spans="1:5" x14ac:dyDescent="0.25">
      <c r="A2868" s="230">
        <v>20662.686789576299</v>
      </c>
      <c r="B2868" s="230">
        <v>0.77731110987477903</v>
      </c>
      <c r="C2868" s="230">
        <v>1.7587658882302399</v>
      </c>
      <c r="D2868" s="230">
        <v>1.05565899060749</v>
      </c>
      <c r="E2868" s="230">
        <v>1.06518925456186</v>
      </c>
    </row>
    <row r="2869" spans="1:5" x14ac:dyDescent="0.25">
      <c r="A2869" s="230">
        <v>20662.904947678799</v>
      </c>
      <c r="B2869" s="230">
        <v>0.94653284242949298</v>
      </c>
      <c r="C2869" s="230">
        <v>1.7587693888265199</v>
      </c>
      <c r="D2869" s="230">
        <v>1.0556674954279199</v>
      </c>
      <c r="E2869" s="230">
        <v>1.06517857566064</v>
      </c>
    </row>
    <row r="2870" spans="1:5" x14ac:dyDescent="0.25">
      <c r="A2870" s="230">
        <v>20666.061091911899</v>
      </c>
      <c r="B2870" s="230">
        <v>1.10845123934324</v>
      </c>
      <c r="C2870" s="230">
        <v>1.7588200952981801</v>
      </c>
      <c r="D2870" s="230">
        <v>1.05579075837602</v>
      </c>
      <c r="E2870" s="230">
        <v>1.0650246073878999</v>
      </c>
    </row>
    <row r="2871" spans="1:5" x14ac:dyDescent="0.25">
      <c r="A2871" s="230">
        <v>20670.061178778298</v>
      </c>
      <c r="B2871" s="230">
        <v>1.1731163759393499</v>
      </c>
      <c r="C2871" s="230">
        <v>1.7588843688553599</v>
      </c>
      <c r="D2871" s="230">
        <v>1.0559477473996099</v>
      </c>
      <c r="E2871" s="230">
        <v>1.0648305015603401</v>
      </c>
    </row>
    <row r="2872" spans="1:5" x14ac:dyDescent="0.25">
      <c r="A2872" s="230">
        <v>20673.621292867101</v>
      </c>
      <c r="B2872" s="230">
        <v>0.999653692081792</v>
      </c>
      <c r="C2872" s="230">
        <v>1.7589416644192</v>
      </c>
      <c r="D2872" s="230">
        <v>1.05608859539649</v>
      </c>
      <c r="E2872" s="230">
        <v>1.0646586266910301</v>
      </c>
    </row>
    <row r="2873" spans="1:5" x14ac:dyDescent="0.25">
      <c r="A2873" s="230">
        <v>20675.0689976188</v>
      </c>
      <c r="B2873" s="230">
        <v>1.1094438167621199</v>
      </c>
      <c r="C2873" s="230">
        <v>1.7589649912645799</v>
      </c>
      <c r="D2873" s="230">
        <v>1.0561461759160899</v>
      </c>
      <c r="E2873" s="230">
        <v>1.0645888919589199</v>
      </c>
    </row>
    <row r="2874" spans="1:5" x14ac:dyDescent="0.25">
      <c r="A2874" s="230">
        <v>20679.717088206198</v>
      </c>
      <c r="B2874" s="230">
        <v>3.1298791337597098</v>
      </c>
      <c r="C2874" s="230">
        <v>1.7590399174192</v>
      </c>
      <c r="D2874" s="230">
        <v>1.0563310475004699</v>
      </c>
      <c r="E2874" s="230">
        <v>1.0643662239087199</v>
      </c>
    </row>
    <row r="2875" spans="1:5" x14ac:dyDescent="0.25">
      <c r="A2875" s="230">
        <v>20680.634215144499</v>
      </c>
      <c r="B2875" s="230">
        <v>1.8193182428667201</v>
      </c>
      <c r="C2875" s="230">
        <v>1.7590547116489801</v>
      </c>
      <c r="D2875" s="230">
        <v>1.05636752499741</v>
      </c>
      <c r="E2875" s="230">
        <v>1.06432246447031</v>
      </c>
    </row>
    <row r="2876" spans="1:5" x14ac:dyDescent="0.25">
      <c r="A2876" s="230">
        <v>20680.685958676</v>
      </c>
      <c r="B2876" s="230">
        <v>1.3220690369781101</v>
      </c>
      <c r="C2876" s="230">
        <v>1.75905554736147</v>
      </c>
      <c r="D2876" s="230">
        <v>1.05636958302715</v>
      </c>
      <c r="E2876" s="230">
        <v>1.0643199955995499</v>
      </c>
    </row>
    <row r="2877" spans="1:5" x14ac:dyDescent="0.25">
      <c r="A2877" s="230">
        <v>20682.915538773999</v>
      </c>
      <c r="B2877" s="230">
        <v>2.8552170343820999</v>
      </c>
      <c r="C2877" s="230">
        <v>1.75909155742656</v>
      </c>
      <c r="D2877" s="230">
        <v>1.0564586201296</v>
      </c>
      <c r="E2877" s="230">
        <v>1.06421385786584</v>
      </c>
    </row>
    <row r="2878" spans="1:5" x14ac:dyDescent="0.25">
      <c r="A2878" s="230">
        <v>20686.822728756601</v>
      </c>
      <c r="B2878" s="230">
        <v>1.44910382216463</v>
      </c>
      <c r="C2878" s="230">
        <v>1.7591546713144299</v>
      </c>
      <c r="D2878" s="230">
        <v>1.05661708868717</v>
      </c>
      <c r="E2878" s="230">
        <v>1.06402907649918</v>
      </c>
    </row>
    <row r="2879" spans="1:5" x14ac:dyDescent="0.25">
      <c r="A2879" s="230">
        <v>20687.324373525102</v>
      </c>
      <c r="B2879" s="230">
        <v>1.5590332574213099</v>
      </c>
      <c r="C2879" s="230">
        <v>1.75916278239886</v>
      </c>
      <c r="D2879" s="230">
        <v>1.0566374344914999</v>
      </c>
      <c r="E2879" s="230">
        <v>1.0640053523889399</v>
      </c>
    </row>
    <row r="2880" spans="1:5" x14ac:dyDescent="0.25">
      <c r="A2880" s="230">
        <v>20687.546030130099</v>
      </c>
      <c r="B2880" s="230">
        <v>1.84760738564191</v>
      </c>
      <c r="C2880" s="230">
        <v>1.75916636675634</v>
      </c>
      <c r="D2880" s="230">
        <v>1.0566464244824301</v>
      </c>
      <c r="E2880" s="230">
        <v>1.0639948696607899</v>
      </c>
    </row>
    <row r="2881" spans="1:5" x14ac:dyDescent="0.25">
      <c r="A2881" s="230">
        <v>20701.767591116499</v>
      </c>
      <c r="B2881" s="230">
        <v>0.469742710908294</v>
      </c>
      <c r="C2881" s="230">
        <v>1.75939685242962</v>
      </c>
      <c r="D2881" s="230">
        <v>1.0572243906548999</v>
      </c>
      <c r="E2881" s="230">
        <v>1.06333259979371</v>
      </c>
    </row>
    <row r="2882" spans="1:5" x14ac:dyDescent="0.25">
      <c r="A2882" s="230">
        <v>20707.358206588</v>
      </c>
      <c r="B2882" s="230">
        <v>3.30716077775282</v>
      </c>
      <c r="C2882" s="230">
        <v>1.7594877261530699</v>
      </c>
      <c r="D2882" s="230">
        <v>1.0574554187448499</v>
      </c>
      <c r="E2882" s="230">
        <v>1.0630730186769399</v>
      </c>
    </row>
    <row r="2883" spans="1:5" x14ac:dyDescent="0.25">
      <c r="A2883" s="230">
        <v>20707.873356880202</v>
      </c>
      <c r="B2883" s="230">
        <v>0.75816251967206805</v>
      </c>
      <c r="C2883" s="230">
        <v>1.7594961079462299</v>
      </c>
      <c r="D2883" s="230">
        <v>1.0574768006400499</v>
      </c>
      <c r="E2883" s="230">
        <v>1.0630490994342601</v>
      </c>
    </row>
    <row r="2884" spans="1:5" x14ac:dyDescent="0.25">
      <c r="A2884" s="230">
        <v>20709.9459221416</v>
      </c>
      <c r="B2884" s="230">
        <v>0.95160684418702501</v>
      </c>
      <c r="C2884" s="230">
        <v>1.7595298467503599</v>
      </c>
      <c r="D2884" s="230">
        <v>1.0575629671213</v>
      </c>
      <c r="E2884" s="230">
        <v>1.0629542178449101</v>
      </c>
    </row>
    <row r="2885" spans="1:5" x14ac:dyDescent="0.25">
      <c r="A2885" s="230">
        <v>20710.318830324501</v>
      </c>
      <c r="B2885" s="230">
        <v>0.87252178696488603</v>
      </c>
      <c r="C2885" s="230">
        <v>1.7595359194471301</v>
      </c>
      <c r="D2885" s="230">
        <v>1.0575784773035</v>
      </c>
      <c r="E2885" s="230">
        <v>1.0629372268084001</v>
      </c>
    </row>
    <row r="2886" spans="1:5" x14ac:dyDescent="0.25">
      <c r="A2886" s="230">
        <v>20710.780932899499</v>
      </c>
      <c r="B2886" s="230">
        <v>1.1447457228587601</v>
      </c>
      <c r="C2886" s="230">
        <v>1.75954344464755</v>
      </c>
      <c r="D2886" s="230">
        <v>1.05759772946597</v>
      </c>
      <c r="E2886" s="230">
        <v>1.06291617175496</v>
      </c>
    </row>
    <row r="2887" spans="1:5" x14ac:dyDescent="0.25">
      <c r="A2887" s="230">
        <v>20713.0331107975</v>
      </c>
      <c r="B2887" s="230">
        <v>1.22344116745203</v>
      </c>
      <c r="C2887" s="230">
        <v>1.7595801374245701</v>
      </c>
      <c r="D2887" s="230">
        <v>1.05769177654972</v>
      </c>
      <c r="E2887" s="230">
        <v>1.0628135544388699</v>
      </c>
    </row>
    <row r="2888" spans="1:5" x14ac:dyDescent="0.25">
      <c r="A2888" s="230">
        <v>20713.730660638601</v>
      </c>
      <c r="B2888" s="230">
        <v>0.67756444146407402</v>
      </c>
      <c r="C2888" s="230">
        <v>1.7595915062579099</v>
      </c>
      <c r="D2888" s="230">
        <v>1.05772090503392</v>
      </c>
      <c r="E2888" s="230">
        <v>1.06278188888251</v>
      </c>
    </row>
    <row r="2889" spans="1:5" x14ac:dyDescent="0.25">
      <c r="A2889" s="230">
        <v>20721.577565768399</v>
      </c>
      <c r="B2889" s="230">
        <v>3.4385634075413201</v>
      </c>
      <c r="C2889" s="230">
        <v>1.7597195657618001</v>
      </c>
      <c r="D2889" s="230">
        <v>1.0580511211389301</v>
      </c>
      <c r="E2889" s="230">
        <v>1.06242810565304</v>
      </c>
    </row>
    <row r="2890" spans="1:5" x14ac:dyDescent="0.25">
      <c r="A2890" s="230">
        <v>20722.305441175798</v>
      </c>
      <c r="B2890" s="230">
        <v>0.81784010723142697</v>
      </c>
      <c r="C2890" s="230">
        <v>1.7597314613075901</v>
      </c>
      <c r="D2890" s="230">
        <v>1.05808175523105</v>
      </c>
      <c r="E2890" s="230">
        <v>1.0623953247839499</v>
      </c>
    </row>
    <row r="2891" spans="1:5" x14ac:dyDescent="0.25">
      <c r="A2891" s="230">
        <v>20727.629173453901</v>
      </c>
      <c r="B2891" s="230">
        <v>1.6975691006956299</v>
      </c>
      <c r="C2891" s="230">
        <v>1.75981853806412</v>
      </c>
      <c r="D2891" s="230">
        <v>1.05830828519652</v>
      </c>
      <c r="E2891" s="230">
        <v>1.0621576406261299</v>
      </c>
    </row>
    <row r="2892" spans="1:5" x14ac:dyDescent="0.25">
      <c r="A2892" s="230">
        <v>20731.544883921499</v>
      </c>
      <c r="B2892" s="230">
        <v>1.1233852496111101</v>
      </c>
      <c r="C2892" s="230">
        <v>1.7598826751074801</v>
      </c>
      <c r="D2892" s="230">
        <v>1.05847569506706</v>
      </c>
      <c r="E2892" s="230">
        <v>1.0619839790718</v>
      </c>
    </row>
    <row r="2893" spans="1:5" x14ac:dyDescent="0.25">
      <c r="A2893" s="230">
        <v>20731.585153447701</v>
      </c>
      <c r="B2893" s="230">
        <v>1.4313826925353501</v>
      </c>
      <c r="C2893" s="230">
        <v>1.75988333509363</v>
      </c>
      <c r="D2893" s="230">
        <v>1.05847741672555</v>
      </c>
      <c r="E2893" s="230">
        <v>1.06198220076157</v>
      </c>
    </row>
    <row r="2894" spans="1:5" x14ac:dyDescent="0.25">
      <c r="A2894" s="230">
        <v>20732.620563906199</v>
      </c>
      <c r="B2894" s="230">
        <v>0.94308554604098904</v>
      </c>
      <c r="C2894" s="230">
        <v>1.7599003106395401</v>
      </c>
      <c r="D2894" s="230">
        <v>1.0585216840257601</v>
      </c>
      <c r="E2894" s="230">
        <v>1.0619364768313899</v>
      </c>
    </row>
    <row r="2895" spans="1:5" x14ac:dyDescent="0.25">
      <c r="A2895" s="230">
        <v>20736.809959867202</v>
      </c>
      <c r="B2895" s="230">
        <v>0.69833005245332203</v>
      </c>
      <c r="C2895" s="230">
        <v>1.75996903380586</v>
      </c>
      <c r="D2895" s="230">
        <v>1.0587016193999099</v>
      </c>
      <c r="E2895" s="230">
        <v>1.0617524156057101</v>
      </c>
    </row>
    <row r="2896" spans="1:5" x14ac:dyDescent="0.25">
      <c r="A2896" s="230">
        <v>20737.635365411399</v>
      </c>
      <c r="B2896" s="230">
        <v>1.0212119080993001</v>
      </c>
      <c r="C2896" s="230">
        <v>1.75998258561773</v>
      </c>
      <c r="D2896" s="230">
        <v>1.0587372660158001</v>
      </c>
      <c r="E2896" s="230">
        <v>1.06171621906304</v>
      </c>
    </row>
    <row r="2897" spans="1:5" x14ac:dyDescent="0.25">
      <c r="A2897" s="230">
        <v>20740.359203263899</v>
      </c>
      <c r="B2897" s="230">
        <v>3.1032584213712502</v>
      </c>
      <c r="C2897" s="230">
        <v>1.7600273267023401</v>
      </c>
      <c r="D2897" s="230">
        <v>1.05885500124947</v>
      </c>
      <c r="E2897" s="230">
        <v>1.0615975696087201</v>
      </c>
    </row>
    <row r="2898" spans="1:5" x14ac:dyDescent="0.25">
      <c r="A2898" s="230">
        <v>20742.9807386209</v>
      </c>
      <c r="B2898" s="230">
        <v>1.80249301229554</v>
      </c>
      <c r="C2898" s="230">
        <v>1.76007044304117</v>
      </c>
      <c r="D2898" s="230">
        <v>1.0589689441514001</v>
      </c>
      <c r="E2898" s="230">
        <v>1.06148337641644</v>
      </c>
    </row>
    <row r="2899" spans="1:5" x14ac:dyDescent="0.25">
      <c r="A2899" s="230">
        <v>20746.0587757832</v>
      </c>
      <c r="B2899" s="230">
        <v>0.717362189133675</v>
      </c>
      <c r="C2899" s="230">
        <v>1.76012106745592</v>
      </c>
      <c r="D2899" s="230">
        <v>1.0591030144175899</v>
      </c>
      <c r="E2899" s="230">
        <v>1.06135020849832</v>
      </c>
    </row>
    <row r="2900" spans="1:5" x14ac:dyDescent="0.25">
      <c r="A2900" s="230">
        <v>20746.3183941569</v>
      </c>
      <c r="B2900" s="230">
        <v>1.1374763647685699</v>
      </c>
      <c r="C2900" s="230">
        <v>1.7601253421365699</v>
      </c>
      <c r="D2900" s="230">
        <v>1.05911432263209</v>
      </c>
      <c r="E2900" s="230">
        <v>1.06133900335239</v>
      </c>
    </row>
    <row r="2901" spans="1:5" x14ac:dyDescent="0.25">
      <c r="A2901" s="230">
        <v>20747.059821487499</v>
      </c>
      <c r="B2901" s="230">
        <v>2.0924616997333798</v>
      </c>
      <c r="C2901" s="230">
        <v>1.7601375499206799</v>
      </c>
      <c r="D2901" s="230"/>
      <c r="E2901" s="230">
        <v>1.0613070551100301</v>
      </c>
    </row>
    <row r="2902" spans="1:5" x14ac:dyDescent="0.25">
      <c r="A2902" s="230">
        <v>20747.059821487499</v>
      </c>
      <c r="B2902" s="230">
        <v>2.0894687528653502</v>
      </c>
      <c r="C2902" s="230">
        <v>1.7601375499206799</v>
      </c>
      <c r="D2902" s="230"/>
      <c r="E2902" s="230">
        <v>1.0613070551100301</v>
      </c>
    </row>
    <row r="2903" spans="1:5" x14ac:dyDescent="0.25">
      <c r="A2903" s="230">
        <v>20747.7084262231</v>
      </c>
      <c r="B2903" s="230">
        <v>1.2376857227457201</v>
      </c>
      <c r="C2903" s="230">
        <v>1.7601482293578401</v>
      </c>
      <c r="D2903" s="230">
        <v>1.05917499151797</v>
      </c>
      <c r="E2903" s="230">
        <v>1.0612791066106599</v>
      </c>
    </row>
    <row r="2904" spans="1:5" x14ac:dyDescent="0.25">
      <c r="A2904" s="230">
        <v>20747.7204981707</v>
      </c>
      <c r="B2904" s="230">
        <v>1.4887266492942499</v>
      </c>
      <c r="C2904" s="230">
        <v>1.76014842812544</v>
      </c>
      <c r="D2904" s="230">
        <v>1.05917551964791</v>
      </c>
      <c r="E2904" s="230">
        <v>1.0612785874599999</v>
      </c>
    </row>
    <row r="2905" spans="1:5" x14ac:dyDescent="0.25">
      <c r="A2905" s="230">
        <v>20748.7560825398</v>
      </c>
      <c r="B2905" s="230">
        <v>1.34591280117655</v>
      </c>
      <c r="C2905" s="230">
        <v>1.76016548951729</v>
      </c>
      <c r="D2905" s="230">
        <v>1.0592208383245301</v>
      </c>
      <c r="E2905" s="230">
        <v>1.0612340524505699</v>
      </c>
    </row>
    <row r="2906" spans="1:5" x14ac:dyDescent="0.25">
      <c r="A2906" s="230">
        <v>20748.799071830701</v>
      </c>
      <c r="B2906" s="230">
        <v>0.75474824720709299</v>
      </c>
      <c r="C2906" s="230">
        <v>1.7601661977716501</v>
      </c>
      <c r="D2906" s="230">
        <v>1.05922272109311</v>
      </c>
      <c r="E2906" s="230">
        <v>1.0612322097556599</v>
      </c>
    </row>
    <row r="2907" spans="1:5" x14ac:dyDescent="0.25">
      <c r="A2907" s="230">
        <v>20758.4890019751</v>
      </c>
      <c r="B2907" s="230">
        <v>1.41776856806539</v>
      </c>
      <c r="C2907" s="230">
        <v>1.7603260665122999</v>
      </c>
      <c r="D2907" s="230">
        <v>1.05964981913184</v>
      </c>
      <c r="E2907" s="230">
        <v>1.0608192489538799</v>
      </c>
    </row>
    <row r="2908" spans="1:5" x14ac:dyDescent="0.25">
      <c r="A2908" s="230">
        <v>20759.511270020201</v>
      </c>
      <c r="B2908" s="230">
        <v>1.56537859437733</v>
      </c>
      <c r="C2908" s="230">
        <v>1.7603429600010301</v>
      </c>
      <c r="D2908" s="230">
        <v>1.05969516422651</v>
      </c>
      <c r="E2908" s="230">
        <v>1.06077598728391</v>
      </c>
    </row>
    <row r="2909" spans="1:5" x14ac:dyDescent="0.25">
      <c r="A2909" s="230">
        <v>20759.588876133901</v>
      </c>
      <c r="B2909" s="230">
        <v>1.05969860662753</v>
      </c>
      <c r="C2909" s="230">
        <v>1.7603442438177199</v>
      </c>
      <c r="D2909" s="230">
        <v>1.05969860662753</v>
      </c>
      <c r="E2909" s="230">
        <v>1.06077271426789</v>
      </c>
    </row>
    <row r="2910" spans="1:5" x14ac:dyDescent="0.25">
      <c r="A2910" s="230">
        <v>20763.1980449369</v>
      </c>
      <c r="B2910" s="230">
        <v>1.9812611429882201</v>
      </c>
      <c r="C2910" s="230">
        <v>1.7604040316367999</v>
      </c>
      <c r="D2910" s="230">
        <v>1.05985923135236</v>
      </c>
      <c r="E2910" s="230">
        <v>1.06062112516161</v>
      </c>
    </row>
    <row r="2911" spans="1:5" x14ac:dyDescent="0.25">
      <c r="A2911" s="230">
        <v>20771.487141430502</v>
      </c>
      <c r="B2911" s="230">
        <v>1.5382812879310499</v>
      </c>
      <c r="C2911" s="230">
        <v>1.76054134497084</v>
      </c>
      <c r="D2911" s="230">
        <v>1.0602308637395701</v>
      </c>
      <c r="E2911" s="230">
        <v>1.0602756071943</v>
      </c>
    </row>
    <row r="2912" spans="1:5" x14ac:dyDescent="0.25">
      <c r="A2912" s="230">
        <v>20772.3799698025</v>
      </c>
      <c r="B2912" s="230">
        <v>0.98677979640977598</v>
      </c>
      <c r="C2912" s="230">
        <v>1.7605561351522001</v>
      </c>
      <c r="D2912" s="230">
        <v>1.0602711248295</v>
      </c>
      <c r="E2912" s="230">
        <v>1.0602386190783499</v>
      </c>
    </row>
    <row r="2913" spans="1:5" x14ac:dyDescent="0.25">
      <c r="A2913" s="230">
        <v>20774.1425534751</v>
      </c>
      <c r="B2913" s="230">
        <v>1.04311161056776</v>
      </c>
      <c r="C2913" s="230">
        <v>1.76058533329711</v>
      </c>
      <c r="D2913" s="230">
        <v>1.0603507511609001</v>
      </c>
      <c r="E2913" s="230">
        <v>1.0601659291614101</v>
      </c>
    </row>
    <row r="2914" spans="1:5" x14ac:dyDescent="0.25">
      <c r="A2914" s="230">
        <v>20774.177115959301</v>
      </c>
      <c r="B2914" s="230">
        <v>1.211996381419</v>
      </c>
      <c r="C2914" s="230">
        <v>1.7605859058432201</v>
      </c>
      <c r="D2914" s="230">
        <v>1.06035231304599</v>
      </c>
      <c r="E2914" s="230">
        <v>1.0601645059854901</v>
      </c>
    </row>
    <row r="2915" spans="1:5" x14ac:dyDescent="0.25">
      <c r="A2915" s="230">
        <v>20776.8467118154</v>
      </c>
      <c r="B2915" s="230">
        <v>2.2758366967268899</v>
      </c>
      <c r="C2915" s="230">
        <v>1.7606302263348601</v>
      </c>
      <c r="D2915" s="230">
        <v>1.0604731742387801</v>
      </c>
      <c r="E2915" s="230">
        <v>1.06005487113492</v>
      </c>
    </row>
    <row r="2916" spans="1:5" x14ac:dyDescent="0.25">
      <c r="A2916" s="230">
        <v>20784.529465962201</v>
      </c>
      <c r="B2916" s="230">
        <v>1.3848209049320399</v>
      </c>
      <c r="C2916" s="230">
        <v>1.7607580146769599</v>
      </c>
      <c r="D2916" s="230">
        <v>1.06082378756712</v>
      </c>
      <c r="E2916" s="230">
        <v>1.0597429286656701</v>
      </c>
    </row>
    <row r="2917" spans="1:5" x14ac:dyDescent="0.25">
      <c r="A2917" s="230">
        <v>20785.9206150973</v>
      </c>
      <c r="B2917" s="230">
        <v>1.2164930077332501</v>
      </c>
      <c r="C2917" s="230">
        <v>1.7607811853867401</v>
      </c>
      <c r="D2917" s="230">
        <v>1.0608872746212601</v>
      </c>
      <c r="E2917" s="230">
        <v>1.0596865349662601</v>
      </c>
    </row>
    <row r="2918" spans="1:5" x14ac:dyDescent="0.25">
      <c r="A2918" s="230">
        <v>20786.9419322301</v>
      </c>
      <c r="B2918" s="230">
        <v>0.88288110010585896</v>
      </c>
      <c r="C2918" s="230">
        <v>1.7607982043237</v>
      </c>
      <c r="D2918" s="230">
        <v>1.06093388387002</v>
      </c>
      <c r="E2918" s="230">
        <v>1.05964513332935</v>
      </c>
    </row>
    <row r="2919" spans="1:5" x14ac:dyDescent="0.25">
      <c r="A2919" s="230">
        <v>20787.7068064753</v>
      </c>
      <c r="B2919" s="230">
        <v>1.64567389104218</v>
      </c>
      <c r="C2919" s="230">
        <v>1.76081094996964</v>
      </c>
      <c r="D2919" s="230">
        <v>1.06096907314954</v>
      </c>
      <c r="E2919" s="230">
        <v>1.05961412724439</v>
      </c>
    </row>
    <row r="2920" spans="1:5" x14ac:dyDescent="0.25">
      <c r="A2920" s="230">
        <v>20788.3419478662</v>
      </c>
      <c r="B2920" s="230">
        <v>3.4412622198110898</v>
      </c>
      <c r="C2920" s="230">
        <v>1.7608215489061001</v>
      </c>
      <c r="D2920" s="230">
        <v>1.0609982938588001</v>
      </c>
      <c r="E2920" s="230">
        <v>1.0595883802042101</v>
      </c>
    </row>
    <row r="2921" spans="1:5" x14ac:dyDescent="0.25">
      <c r="A2921" s="230">
        <v>20795.8302162375</v>
      </c>
      <c r="B2921" s="230">
        <v>1.4901891012699899</v>
      </c>
      <c r="C2921" s="230">
        <v>1.76094651896131</v>
      </c>
      <c r="D2921" s="230">
        <v>1.06134414649435</v>
      </c>
      <c r="E2921" s="230">
        <v>1.05928977291822</v>
      </c>
    </row>
    <row r="2922" spans="1:5" x14ac:dyDescent="0.25">
      <c r="A2922" s="230">
        <v>20797.133726452499</v>
      </c>
      <c r="B2922" s="230">
        <v>1.03473812534509</v>
      </c>
      <c r="C2922" s="230">
        <v>1.7609683066617601</v>
      </c>
      <c r="D2922" s="230">
        <v>1.0614046774319801</v>
      </c>
      <c r="E2922" s="230">
        <v>1.0592381150235799</v>
      </c>
    </row>
    <row r="2923" spans="1:5" x14ac:dyDescent="0.25">
      <c r="A2923" s="230">
        <v>20799.912495914501</v>
      </c>
      <c r="B2923" s="230">
        <v>0.87851357545027897</v>
      </c>
      <c r="C2923" s="230">
        <v>1.7610147673337899</v>
      </c>
      <c r="D2923" s="230">
        <v>1.0615340980421399</v>
      </c>
      <c r="E2923" s="230">
        <v>1.0591291424107201</v>
      </c>
    </row>
    <row r="2924" spans="1:5" x14ac:dyDescent="0.25">
      <c r="A2924" s="230">
        <v>20807.576647827402</v>
      </c>
      <c r="B2924" s="230">
        <v>0.84885759139654604</v>
      </c>
      <c r="C2924" s="230">
        <v>1.7611431279404199</v>
      </c>
      <c r="D2924" s="230">
        <v>1.06189296603843</v>
      </c>
      <c r="E2924" s="230">
        <v>1.05883063934755</v>
      </c>
    </row>
    <row r="2925" spans="1:5" x14ac:dyDescent="0.25">
      <c r="A2925" s="230">
        <v>20812.630354211498</v>
      </c>
      <c r="B2925" s="230">
        <v>1.3538858365020401</v>
      </c>
      <c r="C2925" s="230">
        <v>1.7612279283618599</v>
      </c>
      <c r="D2925" s="230">
        <v>1.0621314033635401</v>
      </c>
      <c r="E2925" s="230">
        <v>1.0586338078059501</v>
      </c>
    </row>
    <row r="2926" spans="1:5" x14ac:dyDescent="0.25">
      <c r="A2926" s="230">
        <v>20813.681362586602</v>
      </c>
      <c r="B2926" s="230">
        <v>1.3526526199042901</v>
      </c>
      <c r="C2926" s="230">
        <v>1.76124557862061</v>
      </c>
      <c r="D2926" s="230">
        <v>1.06218120411512</v>
      </c>
      <c r="E2926" s="230">
        <v>1.0585934705545199</v>
      </c>
    </row>
    <row r="2927" spans="1:5" x14ac:dyDescent="0.25">
      <c r="A2927" s="230">
        <v>20814.063422007901</v>
      </c>
      <c r="B2927" s="230">
        <v>0.98581233546413105</v>
      </c>
      <c r="C2927" s="230">
        <v>1.7612519974748599</v>
      </c>
      <c r="D2927" s="230">
        <v>1.0621993075353999</v>
      </c>
      <c r="E2927" s="230">
        <v>1.05857880727752</v>
      </c>
    </row>
    <row r="2928" spans="1:5" x14ac:dyDescent="0.25">
      <c r="A2928" s="230">
        <v>20816.041791682401</v>
      </c>
      <c r="B2928" s="230">
        <v>1.0603682873662399</v>
      </c>
      <c r="C2928" s="230">
        <v>1.76128524679192</v>
      </c>
      <c r="D2928" s="230">
        <v>1.0622931872169199</v>
      </c>
      <c r="E2928" s="230">
        <v>1.0585031210682101</v>
      </c>
    </row>
    <row r="2929" spans="1:5" x14ac:dyDescent="0.25">
      <c r="A2929" s="230">
        <v>20820.311289941699</v>
      </c>
      <c r="B2929" s="230">
        <v>0.80357680852862801</v>
      </c>
      <c r="C2929" s="230">
        <v>1.76135705515859</v>
      </c>
      <c r="D2929" s="230">
        <v>1.0624979728736099</v>
      </c>
      <c r="E2929" s="230">
        <v>1.05834180649678</v>
      </c>
    </row>
    <row r="2930" spans="1:5" x14ac:dyDescent="0.25">
      <c r="A2930" s="230">
        <v>20830.221861538499</v>
      </c>
      <c r="B2930" s="230">
        <v>1.2781681529458999</v>
      </c>
      <c r="C2930" s="230">
        <v>1.76152410198957</v>
      </c>
      <c r="D2930" s="230">
        <v>1.06297631115769</v>
      </c>
      <c r="E2930" s="230">
        <v>1.0579695177261601</v>
      </c>
    </row>
    <row r="2931" spans="1:5" x14ac:dyDescent="0.25">
      <c r="A2931" s="230">
        <v>20831.490633613099</v>
      </c>
      <c r="B2931" s="230">
        <v>1.48101911064151</v>
      </c>
      <c r="C2931" s="230">
        <v>1.7615455230852799</v>
      </c>
      <c r="D2931" s="230">
        <v>1.0630375490238599</v>
      </c>
      <c r="E2931" s="230">
        <v>1.0579218565402</v>
      </c>
    </row>
    <row r="2932" spans="1:5" x14ac:dyDescent="0.25">
      <c r="A2932" s="230">
        <v>20832.036208770001</v>
      </c>
      <c r="B2932" s="230">
        <v>1.0534252954541099</v>
      </c>
      <c r="C2932" s="230">
        <v>1.76155473703139</v>
      </c>
      <c r="D2932" s="230">
        <v>1.0630638814590601</v>
      </c>
      <c r="E2932" s="230">
        <v>1.0579015906336799</v>
      </c>
    </row>
    <row r="2933" spans="1:5" x14ac:dyDescent="0.25">
      <c r="A2933" s="230">
        <v>20832.292752320402</v>
      </c>
      <c r="B2933" s="230">
        <v>1.86925513842395</v>
      </c>
      <c r="C2933" s="230">
        <v>1.7615590696671699</v>
      </c>
      <c r="D2933" s="230">
        <v>1.0630762636511999</v>
      </c>
      <c r="E2933" s="230">
        <v>1.05789215330393</v>
      </c>
    </row>
    <row r="2934" spans="1:5" x14ac:dyDescent="0.25">
      <c r="A2934" s="230">
        <v>20836.391182905601</v>
      </c>
      <c r="B2934" s="230">
        <v>1.73787629030528</v>
      </c>
      <c r="C2934" s="230">
        <v>1.7616283361773699</v>
      </c>
      <c r="D2934" s="230">
        <v>1.0632740762833399</v>
      </c>
      <c r="E2934" s="230">
        <v>1.0577413865399099</v>
      </c>
    </row>
    <row r="2935" spans="1:5" x14ac:dyDescent="0.25">
      <c r="A2935" s="230">
        <v>20838.775583243601</v>
      </c>
      <c r="B2935" s="230">
        <v>1.01808808246833</v>
      </c>
      <c r="C2935" s="230">
        <v>1.7616686813884099</v>
      </c>
      <c r="D2935" s="230">
        <v>1.0633891604593699</v>
      </c>
      <c r="E2935" s="230">
        <v>1.05765367288571</v>
      </c>
    </row>
    <row r="2936" spans="1:5" x14ac:dyDescent="0.25">
      <c r="A2936" s="230">
        <v>20845.7580838992</v>
      </c>
      <c r="B2936" s="230">
        <v>1.7762143697747099</v>
      </c>
      <c r="C2936" s="230">
        <v>1.76178695887402</v>
      </c>
      <c r="D2936" s="230">
        <v>1.0637291551701999</v>
      </c>
      <c r="E2936" s="230">
        <v>1.0574015433362201</v>
      </c>
    </row>
    <row r="2937" spans="1:5" x14ac:dyDescent="0.25">
      <c r="A2937" s="230">
        <v>20851.466369174901</v>
      </c>
      <c r="B2937" s="230">
        <v>1.20414644614781</v>
      </c>
      <c r="C2937" s="230">
        <v>1.7618838889253301</v>
      </c>
      <c r="D2937" s="230">
        <v>1.0640099410934001</v>
      </c>
      <c r="E2937" s="230">
        <v>1.0571957827020899</v>
      </c>
    </row>
    <row r="2938" spans="1:5" x14ac:dyDescent="0.25">
      <c r="A2938" s="230">
        <v>20851.545240955398</v>
      </c>
      <c r="B2938" s="230">
        <v>0.98838653912247698</v>
      </c>
      <c r="C2938" s="230">
        <v>1.76188522821469</v>
      </c>
      <c r="D2938" s="230">
        <v>1.0640138556296199</v>
      </c>
      <c r="E2938" s="230">
        <v>1.0571929736488199</v>
      </c>
    </row>
    <row r="2939" spans="1:5" x14ac:dyDescent="0.25">
      <c r="A2939" s="230">
        <v>20854.173517470801</v>
      </c>
      <c r="B2939" s="230">
        <v>1.0282513299423499</v>
      </c>
      <c r="C2939" s="230">
        <v>1.7619298579003499</v>
      </c>
      <c r="D2939" s="230">
        <v>1.0641443013168299</v>
      </c>
      <c r="E2939" s="230">
        <v>1.0570996260569401</v>
      </c>
    </row>
    <row r="2940" spans="1:5" x14ac:dyDescent="0.25">
      <c r="A2940" s="230">
        <v>20854.874253601702</v>
      </c>
      <c r="B2940" s="230">
        <v>2.0542036828138599</v>
      </c>
      <c r="C2940" s="230">
        <v>1.7619417568132101</v>
      </c>
      <c r="D2940" s="230">
        <v>1.06417908000377</v>
      </c>
      <c r="E2940" s="230">
        <v>1.05707489392562</v>
      </c>
    </row>
    <row r="2941" spans="1:5" x14ac:dyDescent="0.25">
      <c r="A2941" s="230">
        <v>20855.956473000999</v>
      </c>
      <c r="B2941" s="230">
        <v>0.96052032875062499</v>
      </c>
      <c r="C2941" s="230">
        <v>1.76196016114141</v>
      </c>
      <c r="D2941" s="230">
        <v>1.06423279233291</v>
      </c>
      <c r="E2941" s="230">
        <v>1.0570366975331</v>
      </c>
    </row>
    <row r="2942" spans="1:5" x14ac:dyDescent="0.25">
      <c r="A2942" s="230">
        <v>20857.914429723201</v>
      </c>
      <c r="B2942" s="230">
        <v>1.35883232560992</v>
      </c>
      <c r="C2942" s="230">
        <v>1.76199347323583</v>
      </c>
      <c r="D2942" s="230">
        <v>1.0643299689460499</v>
      </c>
      <c r="E2942" s="230">
        <v>1.05696768933942</v>
      </c>
    </row>
    <row r="2943" spans="1:5" x14ac:dyDescent="0.25">
      <c r="A2943" s="230">
        <v>20858.926150867799</v>
      </c>
      <c r="B2943" s="230">
        <v>1.3982867920100801</v>
      </c>
      <c r="C2943" s="230">
        <v>1.7620106938765201</v>
      </c>
      <c r="D2943" s="230">
        <v>1.0643801823308201</v>
      </c>
      <c r="E2943" s="230">
        <v>1.0569323241531701</v>
      </c>
    </row>
    <row r="2944" spans="1:5" x14ac:dyDescent="0.25">
      <c r="A2944" s="230">
        <v>20859.752441779801</v>
      </c>
      <c r="B2944" s="230">
        <v>0.87443188430666996</v>
      </c>
      <c r="C2944" s="230">
        <v>1.76202476679159</v>
      </c>
      <c r="D2944" s="230">
        <v>1.06442119250811</v>
      </c>
      <c r="E2944" s="230">
        <v>1.05690344076751</v>
      </c>
    </row>
    <row r="2945" spans="1:5" x14ac:dyDescent="0.25">
      <c r="A2945" s="230">
        <v>20864.779095993799</v>
      </c>
      <c r="B2945" s="230">
        <v>0.88206592307773501</v>
      </c>
      <c r="C2945" s="230">
        <v>1.7621104240808101</v>
      </c>
      <c r="D2945" s="230">
        <v>1.0646725809558499</v>
      </c>
      <c r="E2945" s="230">
        <v>1.0567280814264699</v>
      </c>
    </row>
    <row r="2946" spans="1:5" x14ac:dyDescent="0.25">
      <c r="A2946" s="230">
        <v>20871.002867859501</v>
      </c>
      <c r="B2946" s="230">
        <v>1.42858567296376</v>
      </c>
      <c r="C2946" s="230">
        <v>1.7622166489263</v>
      </c>
      <c r="D2946" s="230">
        <v>1.0649858076445</v>
      </c>
      <c r="E2946" s="230">
        <v>1.05651391413917</v>
      </c>
    </row>
    <row r="2947" spans="1:5" x14ac:dyDescent="0.25">
      <c r="A2947" s="230">
        <v>20885.540278294498</v>
      </c>
      <c r="B2947" s="230">
        <v>1.0087040884632701</v>
      </c>
      <c r="C2947" s="230">
        <v>1.7624655850470801</v>
      </c>
      <c r="D2947" s="230">
        <v>1.06572510360939</v>
      </c>
      <c r="E2947" s="230">
        <v>1.05602465911719</v>
      </c>
    </row>
    <row r="2948" spans="1:5" x14ac:dyDescent="0.25">
      <c r="A2948" s="230">
        <v>20887.543780784301</v>
      </c>
      <c r="B2948" s="230">
        <v>0.73524543594054603</v>
      </c>
      <c r="C2948" s="230">
        <v>1.76249992157463</v>
      </c>
      <c r="D2948" s="230">
        <v>1.06582828156668</v>
      </c>
      <c r="E2948" s="230">
        <v>1.05595851003526</v>
      </c>
    </row>
    <row r="2949" spans="1:5" x14ac:dyDescent="0.25">
      <c r="A2949" s="230">
        <v>20889.457510407701</v>
      </c>
      <c r="B2949" s="230">
        <v>1.1073740619499399</v>
      </c>
      <c r="C2949" s="230">
        <v>1.7625327859561399</v>
      </c>
      <c r="D2949" s="230">
        <v>1.06592683632982</v>
      </c>
      <c r="E2949" s="230">
        <v>1.05589550082577</v>
      </c>
    </row>
    <row r="2950" spans="1:5" x14ac:dyDescent="0.25">
      <c r="A2950" s="230">
        <v>20896.907110227399</v>
      </c>
      <c r="B2950" s="230">
        <v>1.22361277520182</v>
      </c>
      <c r="C2950" s="230">
        <v>1.76266090296357</v>
      </c>
      <c r="D2950" s="230">
        <v>1.0663104817187701</v>
      </c>
      <c r="E2950" s="230">
        <v>1.05565372722219</v>
      </c>
    </row>
    <row r="2951" spans="1:5" x14ac:dyDescent="0.25">
      <c r="A2951" s="230">
        <v>20898.419809502298</v>
      </c>
      <c r="B2951" s="230">
        <v>1.43256139696795</v>
      </c>
      <c r="C2951" s="230">
        <v>1.76268692743621</v>
      </c>
      <c r="D2951" s="230">
        <v>1.0663891351991499</v>
      </c>
      <c r="E2951" s="230">
        <v>1.0556046981865601</v>
      </c>
    </row>
    <row r="2952" spans="1:5" x14ac:dyDescent="0.25">
      <c r="A2952" s="230">
        <v>20910.805897738999</v>
      </c>
      <c r="B2952" s="230">
        <v>1.03785648806618</v>
      </c>
      <c r="C2952" s="230">
        <v>1.7629006322205101</v>
      </c>
      <c r="D2952" s="230">
        <v>1.06703701117587</v>
      </c>
      <c r="E2952" s="230">
        <v>1.0552116028680201</v>
      </c>
    </row>
    <row r="2953" spans="1:5" x14ac:dyDescent="0.25">
      <c r="A2953" s="230">
        <v>20913.585869590399</v>
      </c>
      <c r="B2953" s="230">
        <v>1.36630051627105</v>
      </c>
      <c r="C2953" s="230">
        <v>1.76294868869959</v>
      </c>
      <c r="D2953" s="230">
        <v>1.0671831958984901</v>
      </c>
      <c r="E2953" s="230">
        <v>1.05512590429961</v>
      </c>
    </row>
    <row r="2954" spans="1:5" x14ac:dyDescent="0.25">
      <c r="A2954" s="230">
        <v>20921.895350747302</v>
      </c>
      <c r="B2954" s="230">
        <v>1.07745287437278</v>
      </c>
      <c r="C2954" s="230">
        <v>1.7630926154544</v>
      </c>
      <c r="D2954" s="230">
        <v>1.0676222017319099</v>
      </c>
      <c r="E2954" s="230">
        <v>1.0548697467996799</v>
      </c>
    </row>
    <row r="2955" spans="1:5" x14ac:dyDescent="0.25">
      <c r="A2955" s="230">
        <v>20921.976746989501</v>
      </c>
      <c r="B2955" s="230">
        <v>2.3561603136792701</v>
      </c>
      <c r="C2955" s="230">
        <v>1.76309402643293</v>
      </c>
      <c r="D2955" s="230">
        <v>1.06762652167314</v>
      </c>
      <c r="E2955" s="230">
        <v>1.05486727158172</v>
      </c>
    </row>
    <row r="2956" spans="1:5" x14ac:dyDescent="0.25">
      <c r="A2956" s="230">
        <v>20931.870480304999</v>
      </c>
      <c r="B2956" s="230">
        <v>1.3802042655614699</v>
      </c>
      <c r="C2956" s="230">
        <v>1.76326583404003</v>
      </c>
      <c r="D2956" s="230">
        <v>1.0681548803110601</v>
      </c>
      <c r="E2956" s="230">
        <v>1.05457037213461</v>
      </c>
    </row>
    <row r="2957" spans="1:5" x14ac:dyDescent="0.25">
      <c r="A2957" s="230">
        <v>20936.231636206699</v>
      </c>
      <c r="B2957" s="230">
        <v>0.93188438354763203</v>
      </c>
      <c r="C2957" s="230">
        <v>1.763341706491</v>
      </c>
      <c r="D2957" s="230">
        <v>1.06838948891505</v>
      </c>
      <c r="E2957" s="230">
        <v>1.0544414518673799</v>
      </c>
    </row>
    <row r="2958" spans="1:5" x14ac:dyDescent="0.25">
      <c r="A2958" s="230">
        <v>20936.894594884401</v>
      </c>
      <c r="B2958" s="230">
        <v>0.29330574880626098</v>
      </c>
      <c r="C2958" s="230">
        <v>1.76335324577598</v>
      </c>
      <c r="D2958" s="230">
        <v>1.06842516471614</v>
      </c>
      <c r="E2958" s="230">
        <v>1.0544220211595801</v>
      </c>
    </row>
    <row r="2959" spans="1:5" x14ac:dyDescent="0.25">
      <c r="A2959" s="230">
        <v>20937.104210962701</v>
      </c>
      <c r="B2959" s="230">
        <v>1.3240082889593801</v>
      </c>
      <c r="C2959" s="230">
        <v>1.7633568942985001</v>
      </c>
      <c r="D2959" s="230">
        <v>1.06843647481378</v>
      </c>
      <c r="E2959" s="230">
        <v>1.0544158823997201</v>
      </c>
    </row>
    <row r="2960" spans="1:5" x14ac:dyDescent="0.25">
      <c r="A2960" s="230">
        <v>20946.038870187898</v>
      </c>
      <c r="B2960" s="230">
        <v>0.81782280430524601</v>
      </c>
      <c r="C2960" s="230">
        <v>1.76351270098506</v>
      </c>
      <c r="D2960" s="230">
        <v>1.06892077188002</v>
      </c>
      <c r="E2960" s="230">
        <v>1.05415750599324</v>
      </c>
    </row>
    <row r="2961" spans="1:5" x14ac:dyDescent="0.25">
      <c r="A2961" s="230">
        <v>20949.1296447514</v>
      </c>
      <c r="B2961" s="230">
        <v>1.83496018892921</v>
      </c>
      <c r="C2961" s="230">
        <v>1.76356674236397</v>
      </c>
      <c r="D2961" s="230">
        <v>1.0690892600492301</v>
      </c>
      <c r="E2961" s="230">
        <v>1.0540693421387399</v>
      </c>
    </row>
    <row r="2962" spans="1:5" x14ac:dyDescent="0.25">
      <c r="A2962" s="230">
        <v>20955.705883624902</v>
      </c>
      <c r="B2962" s="230">
        <v>1.20050269481107</v>
      </c>
      <c r="C2962" s="230">
        <v>1.7636818226461899</v>
      </c>
      <c r="D2962" s="230">
        <v>1.0694487962760399</v>
      </c>
      <c r="E2962" s="230">
        <v>1.0538845646605299</v>
      </c>
    </row>
    <row r="2963" spans="1:5" x14ac:dyDescent="0.25">
      <c r="A2963" s="230">
        <v>20960.050132594199</v>
      </c>
      <c r="B2963" s="230">
        <v>0.73453279664010795</v>
      </c>
      <c r="C2963" s="230">
        <v>1.76375784663544</v>
      </c>
      <c r="D2963" s="230">
        <v>1.0696877926957</v>
      </c>
      <c r="E2963" s="230">
        <v>1.05376411705059</v>
      </c>
    </row>
    <row r="2964" spans="1:5" x14ac:dyDescent="0.25">
      <c r="A2964" s="230">
        <v>20964.034364887699</v>
      </c>
      <c r="B2964" s="230">
        <v>0.99384767039116795</v>
      </c>
      <c r="C2964" s="230">
        <v>1.7638277364746999</v>
      </c>
      <c r="D2964" s="230">
        <v>1.06990855259979</v>
      </c>
      <c r="E2964" s="230">
        <v>1.05365500966207</v>
      </c>
    </row>
    <row r="2965" spans="1:5" x14ac:dyDescent="0.25">
      <c r="A2965" s="230">
        <v>20965.639637135399</v>
      </c>
      <c r="B2965" s="230">
        <v>0.50930242888103106</v>
      </c>
      <c r="C2965" s="230">
        <v>1.7638559182101201</v>
      </c>
      <c r="D2965" s="230">
        <v>1.0699974981535001</v>
      </c>
      <c r="E2965" s="230">
        <v>1.05361182811392</v>
      </c>
    </row>
    <row r="2966" spans="1:5" x14ac:dyDescent="0.25">
      <c r="A2966" s="230">
        <v>20971.0102450546</v>
      </c>
      <c r="B2966" s="230">
        <v>0.26728357028584798</v>
      </c>
      <c r="C2966" s="230">
        <v>1.7639503012919699</v>
      </c>
      <c r="D2966" s="230">
        <v>1.0702950749015001</v>
      </c>
      <c r="E2966" s="230">
        <v>1.0534673596819599</v>
      </c>
    </row>
    <row r="2967" spans="1:5" x14ac:dyDescent="0.25">
      <c r="A2967" s="230">
        <v>20978.4603902903</v>
      </c>
      <c r="B2967" s="230">
        <v>1.5975979888794001</v>
      </c>
      <c r="C2967" s="230">
        <v>1.76408146483226</v>
      </c>
      <c r="D2967" s="230">
        <v>1.07071193079125</v>
      </c>
      <c r="E2967" s="230">
        <v>1.0532700669475299</v>
      </c>
    </row>
    <row r="2968" spans="1:5" x14ac:dyDescent="0.25">
      <c r="A2968" s="230">
        <v>20978.7202363332</v>
      </c>
      <c r="B2968" s="230">
        <v>0.75112622146975605</v>
      </c>
      <c r="C2968" s="230">
        <v>1.7640860425668701</v>
      </c>
      <c r="D2968" s="230">
        <v>1.0707264698841099</v>
      </c>
      <c r="E2968" s="230">
        <v>1.0532632963726201</v>
      </c>
    </row>
    <row r="2969" spans="1:5" x14ac:dyDescent="0.25">
      <c r="A2969" s="230">
        <v>20980.489940947002</v>
      </c>
      <c r="B2969" s="230">
        <v>0.99165298849090999</v>
      </c>
      <c r="C2969" s="230">
        <v>1.76411725648532</v>
      </c>
      <c r="D2969" s="230">
        <v>1.0708254896707099</v>
      </c>
      <c r="E2969" s="230">
        <v>1.0532171847693601</v>
      </c>
    </row>
    <row r="2970" spans="1:5" x14ac:dyDescent="0.25">
      <c r="A2970" s="230">
        <v>20982.663297965599</v>
      </c>
      <c r="B2970" s="230">
        <v>1.03083280674707</v>
      </c>
      <c r="C2970" s="230">
        <v>1.76415558999487</v>
      </c>
      <c r="D2970" s="230">
        <v>1.07094760658703</v>
      </c>
      <c r="E2970" s="230">
        <v>1.05316090482242</v>
      </c>
    </row>
    <row r="2971" spans="1:5" x14ac:dyDescent="0.25">
      <c r="A2971" s="230">
        <v>20983.5211005786</v>
      </c>
      <c r="B2971" s="230">
        <v>2.2804677724854101</v>
      </c>
      <c r="C2971" s="230">
        <v>1.7641707198536001</v>
      </c>
      <c r="D2971" s="230">
        <v>1.07099593085714</v>
      </c>
      <c r="E2971" s="230">
        <v>1.05313882071567</v>
      </c>
    </row>
    <row r="2972" spans="1:5" x14ac:dyDescent="0.25">
      <c r="A2972" s="230">
        <v>20985.357640788799</v>
      </c>
      <c r="B2972" s="230">
        <v>1.0045527224861399</v>
      </c>
      <c r="C2972" s="230">
        <v>1.76420314490075</v>
      </c>
      <c r="D2972" s="230">
        <v>1.07109939226402</v>
      </c>
      <c r="E2972" s="230">
        <v>1.05309163562685</v>
      </c>
    </row>
    <row r="2973" spans="1:5" x14ac:dyDescent="0.25">
      <c r="A2973" s="230">
        <v>20985.687156664899</v>
      </c>
      <c r="B2973" s="230">
        <v>1.10868660144043</v>
      </c>
      <c r="C2973" s="230">
        <v>1.7642089642257801</v>
      </c>
      <c r="D2973" s="230">
        <v>1.0711179555254999</v>
      </c>
      <c r="E2973" s="230">
        <v>1.05308320221561</v>
      </c>
    </row>
    <row r="2974" spans="1:5" x14ac:dyDescent="0.25">
      <c r="A2974" s="230">
        <v>20986.686732808801</v>
      </c>
      <c r="B2974" s="230">
        <v>1.7193562686342401</v>
      </c>
      <c r="C2974" s="230">
        <v>1.7642266187154401</v>
      </c>
      <c r="D2974" s="230">
        <v>1.07117459835343</v>
      </c>
      <c r="E2974" s="230">
        <v>1.0530578825442001</v>
      </c>
    </row>
    <row r="2975" spans="1:5" x14ac:dyDescent="0.25">
      <c r="A2975" s="230">
        <v>20992.216505550601</v>
      </c>
      <c r="B2975" s="230">
        <v>1.04598106593972</v>
      </c>
      <c r="C2975" s="230">
        <v>1.76432439633383</v>
      </c>
      <c r="D2975" s="230">
        <v>1.07148809269649</v>
      </c>
      <c r="E2975" s="230">
        <v>1.05291781114525</v>
      </c>
    </row>
    <row r="2976" spans="1:5" x14ac:dyDescent="0.25">
      <c r="A2976" s="230">
        <v>20997.3509094947</v>
      </c>
      <c r="B2976" s="230">
        <v>1.53582973009454</v>
      </c>
      <c r="C2976" s="230">
        <v>1.76441529972858</v>
      </c>
      <c r="D2976" s="230">
        <v>1.0717797704296099</v>
      </c>
      <c r="E2976" s="230">
        <v>1.0527901243465101</v>
      </c>
    </row>
    <row r="2977" spans="1:5" x14ac:dyDescent="0.25">
      <c r="A2977" s="230">
        <v>20998.250369933099</v>
      </c>
      <c r="B2977" s="230">
        <v>1.9601499042027899</v>
      </c>
      <c r="C2977" s="230">
        <v>1.7644312401425699</v>
      </c>
      <c r="D2977" s="230">
        <v>1.07183104888333</v>
      </c>
      <c r="E2977" s="230">
        <v>1.05276789595107</v>
      </c>
    </row>
    <row r="2978" spans="1:5" x14ac:dyDescent="0.25">
      <c r="A2978" s="230">
        <v>21000.7568044012</v>
      </c>
      <c r="B2978" s="230">
        <v>1.8740585081805601</v>
      </c>
      <c r="C2978" s="230">
        <v>1.76447568124383</v>
      </c>
      <c r="D2978" s="230">
        <v>1.0719744204794599</v>
      </c>
      <c r="E2978" s="230">
        <v>1.05270643235165</v>
      </c>
    </row>
    <row r="2979" spans="1:5" x14ac:dyDescent="0.25">
      <c r="A2979" s="230">
        <v>21003.6640660583</v>
      </c>
      <c r="B2979" s="230">
        <v>0.88414433151333705</v>
      </c>
      <c r="C2979" s="230">
        <v>1.7645272778057099</v>
      </c>
      <c r="D2979" s="230">
        <v>1.07214082725939</v>
      </c>
      <c r="E2979" s="230">
        <v>1.0526357457703099</v>
      </c>
    </row>
    <row r="2980" spans="1:5" x14ac:dyDescent="0.25">
      <c r="A2980" s="230">
        <v>21009.569976389201</v>
      </c>
      <c r="B2980" s="230">
        <v>1.2433220709087101</v>
      </c>
      <c r="C2980" s="230">
        <v>1.7646321981303701</v>
      </c>
      <c r="D2980" s="230">
        <v>1.07248081635296</v>
      </c>
      <c r="E2980" s="230">
        <v>1.0524941745924801</v>
      </c>
    </row>
    <row r="2981" spans="1:5" x14ac:dyDescent="0.25">
      <c r="A2981" s="230">
        <v>21009.7065393265</v>
      </c>
      <c r="B2981" s="230">
        <v>1.0524909321595599</v>
      </c>
      <c r="C2981" s="230">
        <v>1.7646346265436801</v>
      </c>
      <c r="D2981" s="230">
        <v>1.07248867922407</v>
      </c>
      <c r="E2981" s="230">
        <v>1.0524909321595599</v>
      </c>
    </row>
    <row r="2982" spans="1:5" x14ac:dyDescent="0.25">
      <c r="A2982" s="230">
        <v>21009.829636833201</v>
      </c>
      <c r="B2982" s="230">
        <v>1.3850351624621799</v>
      </c>
      <c r="C2982" s="230">
        <v>1.7646368155096499</v>
      </c>
      <c r="D2982" s="230">
        <v>1.07249576679738</v>
      </c>
      <c r="E2982" s="230">
        <v>1.0524880157212</v>
      </c>
    </row>
    <row r="2983" spans="1:5" x14ac:dyDescent="0.25">
      <c r="A2983" s="230">
        <v>21011.384436767399</v>
      </c>
      <c r="B2983" s="230">
        <v>1.38937571406617</v>
      </c>
      <c r="C2983" s="230">
        <v>1.7646644706816099</v>
      </c>
      <c r="D2983" s="230">
        <v>1.07258528736373</v>
      </c>
      <c r="E2983" s="230">
        <v>1.0524512256379399</v>
      </c>
    </row>
    <row r="2984" spans="1:5" x14ac:dyDescent="0.25">
      <c r="A2984" s="230">
        <v>21012.2677333375</v>
      </c>
      <c r="B2984" s="230">
        <v>1.4556677106931</v>
      </c>
      <c r="C2984" s="230">
        <v>1.7646801894819799</v>
      </c>
      <c r="D2984" s="230">
        <v>1.07263614484544</v>
      </c>
      <c r="E2984" s="230">
        <v>1.0524304507707101</v>
      </c>
    </row>
    <row r="2985" spans="1:5" x14ac:dyDescent="0.25">
      <c r="A2985" s="230">
        <v>21014.644625257301</v>
      </c>
      <c r="B2985" s="230">
        <v>0.88669195499966302</v>
      </c>
      <c r="C2985" s="230">
        <v>1.7647225046097099</v>
      </c>
      <c r="D2985" s="230">
        <v>1.07277371161996</v>
      </c>
      <c r="E2985" s="230">
        <v>1.0523746807840799</v>
      </c>
    </row>
    <row r="2986" spans="1:5" x14ac:dyDescent="0.25">
      <c r="A2986" s="230">
        <v>21015.692620145499</v>
      </c>
      <c r="B2986" s="230">
        <v>0.89352614379059103</v>
      </c>
      <c r="C2986" s="230">
        <v>1.7647411812086899</v>
      </c>
      <c r="D2986" s="230">
        <v>1.0728343661559501</v>
      </c>
      <c r="E2986" s="230">
        <v>1.0523502540129099</v>
      </c>
    </row>
    <row r="2987" spans="1:5" x14ac:dyDescent="0.25">
      <c r="A2987" s="230">
        <v>21017.473987273199</v>
      </c>
      <c r="B2987" s="230">
        <v>0.81149703069429702</v>
      </c>
      <c r="C2987" s="230">
        <v>1.7647729274317401</v>
      </c>
      <c r="D2987" s="230">
        <v>1.0729377159540801</v>
      </c>
      <c r="E2987" s="230">
        <v>1.05230894114747</v>
      </c>
    </row>
    <row r="2988" spans="1:5" x14ac:dyDescent="0.25">
      <c r="A2988" s="230">
        <v>21017.735022316301</v>
      </c>
      <c r="B2988" s="230">
        <v>1.05621988038527</v>
      </c>
      <c r="C2988" s="230">
        <v>1.7647775794075</v>
      </c>
      <c r="D2988" s="230">
        <v>1.0729528604566201</v>
      </c>
      <c r="E2988" s="230">
        <v>1.05230288731082</v>
      </c>
    </row>
    <row r="2989" spans="1:5" x14ac:dyDescent="0.25">
      <c r="A2989" s="230">
        <v>21020.487057702499</v>
      </c>
      <c r="B2989" s="230">
        <v>0.92206200251880899</v>
      </c>
      <c r="C2989" s="230">
        <v>1.7648266241708499</v>
      </c>
      <c r="D2989" s="230">
        <v>1.0731128581861</v>
      </c>
      <c r="E2989" s="230">
        <v>1.05223963030371</v>
      </c>
    </row>
    <row r="2990" spans="1:5" x14ac:dyDescent="0.25">
      <c r="A2990" s="230">
        <v>21022.360605633301</v>
      </c>
      <c r="B2990" s="230">
        <v>1.7926554245475601</v>
      </c>
      <c r="C2990" s="230">
        <v>1.76486005148494</v>
      </c>
      <c r="D2990" s="230">
        <v>1.0732220851643699</v>
      </c>
      <c r="E2990" s="230">
        <v>1.0521968458981801</v>
      </c>
    </row>
    <row r="2991" spans="1:5" x14ac:dyDescent="0.25">
      <c r="A2991" s="230">
        <v>21027.290439194599</v>
      </c>
      <c r="B2991" s="230">
        <v>1.23400361600043</v>
      </c>
      <c r="C2991" s="230">
        <v>1.76494809818341</v>
      </c>
      <c r="D2991" s="230">
        <v>1.07351019261495</v>
      </c>
      <c r="E2991" s="230">
        <v>1.05208558906645</v>
      </c>
    </row>
    <row r="2992" spans="1:5" x14ac:dyDescent="0.25">
      <c r="A2992" s="230">
        <v>21028.0413143691</v>
      </c>
      <c r="B2992" s="230">
        <v>1.1351085327346599</v>
      </c>
      <c r="C2992" s="230">
        <v>1.76496152000166</v>
      </c>
      <c r="D2992" s="230">
        <v>1.0735542116525401</v>
      </c>
      <c r="E2992" s="230">
        <v>1.05206881404903</v>
      </c>
    </row>
    <row r="2993" spans="1:5" x14ac:dyDescent="0.25">
      <c r="A2993" s="230">
        <v>21036.304253538699</v>
      </c>
      <c r="B2993" s="230">
        <v>0.89412186704724805</v>
      </c>
      <c r="C2993" s="230">
        <v>1.76510940762757</v>
      </c>
      <c r="D2993" s="230">
        <v>1.0740398241158899</v>
      </c>
      <c r="E2993" s="230">
        <v>1.05188711343756</v>
      </c>
    </row>
    <row r="2994" spans="1:5" x14ac:dyDescent="0.25">
      <c r="A2994" s="230">
        <v>21038.1722746864</v>
      </c>
      <c r="B2994" s="230">
        <v>1.1193416744206901</v>
      </c>
      <c r="C2994" s="230">
        <v>1.7651428672538401</v>
      </c>
      <c r="D2994" s="230">
        <v>1.0741501161004301</v>
      </c>
      <c r="E2994" s="230">
        <v>1.05184677341124</v>
      </c>
    </row>
    <row r="2995" spans="1:5" x14ac:dyDescent="0.25">
      <c r="A2995" s="230">
        <v>21041.324494697801</v>
      </c>
      <c r="B2995" s="230">
        <v>0.89779073790443598</v>
      </c>
      <c r="C2995" s="230">
        <v>1.7651994166689999</v>
      </c>
      <c r="D2995" s="230">
        <v>1.0743365841644501</v>
      </c>
      <c r="E2995" s="230">
        <v>1.0517793360546599</v>
      </c>
    </row>
    <row r="2996" spans="1:5" x14ac:dyDescent="0.25">
      <c r="A2996" s="230">
        <v>21041.466027662598</v>
      </c>
      <c r="B2996" s="230">
        <v>1.9208716520578799</v>
      </c>
      <c r="C2996" s="230">
        <v>1.7652019557541001</v>
      </c>
      <c r="D2996" s="230">
        <v>1.07434497080348</v>
      </c>
      <c r="E2996" s="230">
        <v>1.0517763081540099</v>
      </c>
    </row>
    <row r="2997" spans="1:5" x14ac:dyDescent="0.25">
      <c r="A2997" s="230">
        <v>21049.5285044107</v>
      </c>
      <c r="B2997" s="230">
        <v>1.94280885000586</v>
      </c>
      <c r="C2997" s="230">
        <v>1.76534680893716</v>
      </c>
      <c r="D2997" s="230">
        <v>1.0748243466543499</v>
      </c>
      <c r="E2997" s="230">
        <v>1.05160793592484</v>
      </c>
    </row>
    <row r="2998" spans="1:5" x14ac:dyDescent="0.25">
      <c r="A2998" s="230">
        <v>21055.489568662</v>
      </c>
      <c r="B2998" s="230">
        <v>1.04289170156626</v>
      </c>
      <c r="C2998" s="230">
        <v>1.76545412270834</v>
      </c>
      <c r="D2998" s="230">
        <v>1.0751808911705101</v>
      </c>
      <c r="E2998" s="230">
        <v>1.0514857930194701</v>
      </c>
    </row>
    <row r="2999" spans="1:5" x14ac:dyDescent="0.25">
      <c r="A2999" s="230">
        <v>21061.088751531199</v>
      </c>
      <c r="B2999" s="230">
        <v>1.40255067472088</v>
      </c>
      <c r="C2999" s="230">
        <v>1.76555501319223</v>
      </c>
      <c r="D2999" s="230">
        <v>1.07551734385394</v>
      </c>
      <c r="E2999" s="230">
        <v>1.0513747766780299</v>
      </c>
    </row>
    <row r="3000" spans="1:5" x14ac:dyDescent="0.25">
      <c r="A3000" s="230">
        <v>21064.125975988802</v>
      </c>
      <c r="B3000" s="230">
        <v>1.1581625404915901</v>
      </c>
      <c r="C3000" s="230">
        <v>1.76560984273857</v>
      </c>
      <c r="D3000" s="230">
        <v>1.07570055253931</v>
      </c>
      <c r="E3000" s="230">
        <v>1.0513145569003799</v>
      </c>
    </row>
    <row r="3001" spans="1:5" x14ac:dyDescent="0.25">
      <c r="A3001" s="230">
        <v>21066.079357719202</v>
      </c>
      <c r="B3001" s="230">
        <v>1.03250179835359</v>
      </c>
      <c r="C3001" s="230">
        <v>1.76564512425299</v>
      </c>
      <c r="D3001" s="230">
        <v>1.0758185549319299</v>
      </c>
      <c r="E3001" s="230">
        <v>1.0512769988375299</v>
      </c>
    </row>
    <row r="3002" spans="1:5" x14ac:dyDescent="0.25">
      <c r="A3002" s="230">
        <v>21073.239331345401</v>
      </c>
      <c r="B3002" s="230">
        <v>0.74647250452690705</v>
      </c>
      <c r="C3002" s="230">
        <v>1.76577464242532</v>
      </c>
      <c r="D3002" s="230">
        <v>1.0762528489827301</v>
      </c>
      <c r="E3002" s="230">
        <v>1.0511402431326</v>
      </c>
    </row>
    <row r="3003" spans="1:5" x14ac:dyDescent="0.25">
      <c r="A3003" s="230">
        <v>21073.333587306101</v>
      </c>
      <c r="B3003" s="230">
        <v>1.3426266408008001</v>
      </c>
      <c r="C3003" s="230">
        <v>1.76577634951616</v>
      </c>
      <c r="D3003" s="230">
        <v>1.07625859109163</v>
      </c>
      <c r="E3003" s="230">
        <v>1.0511384650887601</v>
      </c>
    </row>
    <row r="3004" spans="1:5" x14ac:dyDescent="0.25">
      <c r="A3004" s="230">
        <v>21076.0731977791</v>
      </c>
      <c r="B3004" s="230">
        <v>1.0378690335794101</v>
      </c>
      <c r="C3004" s="230">
        <v>1.76582596721566</v>
      </c>
      <c r="D3004" s="230">
        <v>1.0764254892013601</v>
      </c>
      <c r="E3004" s="230">
        <v>1.05108736305935</v>
      </c>
    </row>
    <row r="3005" spans="1:5" x14ac:dyDescent="0.25">
      <c r="A3005" s="230">
        <v>21078.735876141502</v>
      </c>
      <c r="B3005" s="230">
        <v>2.3156452467891802</v>
      </c>
      <c r="C3005" s="230">
        <v>1.7658742088868</v>
      </c>
      <c r="D3005" s="230">
        <v>1.0765879950694499</v>
      </c>
      <c r="E3005" s="230">
        <v>1.0510389555633299</v>
      </c>
    </row>
    <row r="3006" spans="1:5" x14ac:dyDescent="0.25">
      <c r="A3006" s="230">
        <v>21082.446715988699</v>
      </c>
      <c r="B3006" s="230">
        <v>1.34881213248363</v>
      </c>
      <c r="C3006" s="230">
        <v>1.7659415308320801</v>
      </c>
      <c r="D3006" s="230">
        <v>1.0768152237712501</v>
      </c>
      <c r="E3006" s="230">
        <v>1.0509714924901901</v>
      </c>
    </row>
    <row r="3007" spans="1:5" x14ac:dyDescent="0.25">
      <c r="A3007" s="230">
        <v>21085.288733157198</v>
      </c>
      <c r="B3007" s="230">
        <v>1.2233081736184399</v>
      </c>
      <c r="C3007" s="230">
        <v>1.76599318406588</v>
      </c>
      <c r="D3007" s="230">
        <v>1.0769894994228499</v>
      </c>
      <c r="E3007" s="230">
        <v>1.05091982461445</v>
      </c>
    </row>
    <row r="3008" spans="1:5" x14ac:dyDescent="0.25">
      <c r="A3008" s="230">
        <v>21085.888018429501</v>
      </c>
      <c r="B3008" s="230">
        <v>0.68867812573916198</v>
      </c>
      <c r="C3008" s="230">
        <v>1.7660040759853901</v>
      </c>
      <c r="D3008" s="230">
        <v>1.07702624826183</v>
      </c>
      <c r="E3008" s="230">
        <v>1.0509091811956099</v>
      </c>
    </row>
    <row r="3009" spans="1:5" x14ac:dyDescent="0.25">
      <c r="A3009" s="230">
        <v>21086.667255474</v>
      </c>
      <c r="B3009" s="230">
        <v>1.0399294804392101</v>
      </c>
      <c r="C3009" s="230">
        <v>1.7660182385012599</v>
      </c>
      <c r="D3009" s="230">
        <v>1.0770741582538199</v>
      </c>
      <c r="E3009" s="230">
        <v>1.0508953417995499</v>
      </c>
    </row>
    <row r="3010" spans="1:5" x14ac:dyDescent="0.25">
      <c r="A3010" s="230">
        <v>21087.702013715301</v>
      </c>
      <c r="B3010" s="230">
        <v>0.96428367535064097</v>
      </c>
      <c r="C3010" s="230">
        <v>1.76603704507637</v>
      </c>
      <c r="D3010" s="230">
        <v>1.0771378586001501</v>
      </c>
      <c r="E3010" s="230">
        <v>1.05087706338669</v>
      </c>
    </row>
    <row r="3011" spans="1:5" x14ac:dyDescent="0.25">
      <c r="A3011" s="230">
        <v>21089.4365251495</v>
      </c>
      <c r="B3011" s="230">
        <v>1.38614186932815</v>
      </c>
      <c r="C3011" s="230">
        <v>1.76606856956033</v>
      </c>
      <c r="D3011" s="230">
        <v>1.07724470546952</v>
      </c>
      <c r="E3011" s="230">
        <v>1.0508466149206399</v>
      </c>
    </row>
    <row r="3012" spans="1:5" x14ac:dyDescent="0.25">
      <c r="A3012" s="230">
        <v>21092.596076562299</v>
      </c>
      <c r="B3012" s="230">
        <v>0.67164059134541299</v>
      </c>
      <c r="C3012" s="230">
        <v>1.7661260213546199</v>
      </c>
      <c r="D3012" s="230">
        <v>1.07743959793255</v>
      </c>
      <c r="E3012" s="230">
        <v>1.05079176931385</v>
      </c>
    </row>
    <row r="3013" spans="1:5" x14ac:dyDescent="0.25">
      <c r="A3013" s="230">
        <v>21095.015823591799</v>
      </c>
      <c r="B3013" s="230">
        <v>1.11514421935646</v>
      </c>
      <c r="C3013" s="230">
        <v>1.76617012293549</v>
      </c>
      <c r="D3013" s="230">
        <v>1.07758929815681</v>
      </c>
      <c r="E3013" s="230">
        <v>1.0507502946717699</v>
      </c>
    </row>
    <row r="3014" spans="1:5" x14ac:dyDescent="0.25">
      <c r="A3014" s="230">
        <v>21095.440666600902</v>
      </c>
      <c r="B3014" s="230">
        <v>1.1340385996370099</v>
      </c>
      <c r="C3014" s="230">
        <v>1.76617787864633</v>
      </c>
      <c r="D3014" s="230">
        <v>1.07761560021494</v>
      </c>
      <c r="E3014" s="230">
        <v>1.0507430616908799</v>
      </c>
    </row>
    <row r="3015" spans="1:5" x14ac:dyDescent="0.25">
      <c r="A3015" s="230">
        <v>21096.679268526699</v>
      </c>
      <c r="B3015" s="230">
        <v>0.84958204219258704</v>
      </c>
      <c r="C3015" s="230">
        <v>1.7662004899125701</v>
      </c>
      <c r="D3015" s="230">
        <v>1.07769228214016</v>
      </c>
      <c r="E3015" s="230">
        <v>1.05072206748466</v>
      </c>
    </row>
    <row r="3016" spans="1:5" x14ac:dyDescent="0.25">
      <c r="A3016" s="230">
        <v>21097.261313168801</v>
      </c>
      <c r="B3016" s="230">
        <v>0.96542348698429603</v>
      </c>
      <c r="C3016" s="230">
        <v>1.76621111541386</v>
      </c>
      <c r="D3016" s="230">
        <v>1.07772838348914</v>
      </c>
      <c r="E3016" s="230">
        <v>1.05071222780288</v>
      </c>
    </row>
    <row r="3017" spans="1:5" x14ac:dyDescent="0.25">
      <c r="A3017" s="230">
        <v>21114.356731754699</v>
      </c>
      <c r="B3017" s="230">
        <v>1.0943507528396601</v>
      </c>
      <c r="C3017" s="230">
        <v>1.7665233456176901</v>
      </c>
      <c r="D3017" s="230">
        <v>1.07879561338514</v>
      </c>
      <c r="E3017" s="230">
        <v>1.05043600007014</v>
      </c>
    </row>
    <row r="3018" spans="1:5" x14ac:dyDescent="0.25">
      <c r="A3018" s="230">
        <v>21117.694916701599</v>
      </c>
      <c r="B3018" s="230">
        <v>1.4571339794201801</v>
      </c>
      <c r="C3018" s="230">
        <v>1.7665844974415299</v>
      </c>
      <c r="D3018" s="230">
        <v>1.0790057237826201</v>
      </c>
      <c r="E3018" s="230">
        <v>1.05038538352351</v>
      </c>
    </row>
    <row r="3019" spans="1:5" x14ac:dyDescent="0.25">
      <c r="A3019" s="230">
        <v>21122.082392184398</v>
      </c>
      <c r="B3019" s="230">
        <v>1.5192698292806599</v>
      </c>
      <c r="C3019" s="230">
        <v>1.76666497292683</v>
      </c>
      <c r="D3019" s="230">
        <v>1.0792827294459899</v>
      </c>
      <c r="E3019" s="230">
        <v>1.0503188566950501</v>
      </c>
    </row>
    <row r="3020" spans="1:5" x14ac:dyDescent="0.25">
      <c r="A3020" s="230">
        <v>21123.817112476499</v>
      </c>
      <c r="B3020" s="230">
        <v>1.37893058201382</v>
      </c>
      <c r="C3020" s="230">
        <v>1.7666968211458201</v>
      </c>
      <c r="D3020" s="230">
        <v>1.0793923126729901</v>
      </c>
      <c r="E3020" s="230">
        <v>1.05029259831913</v>
      </c>
    </row>
    <row r="3021" spans="1:5" x14ac:dyDescent="0.25">
      <c r="A3021" s="230">
        <v>21129.1706741175</v>
      </c>
      <c r="B3021" s="230">
        <v>1.67341224568951</v>
      </c>
      <c r="C3021" s="230">
        <v>1.7667951976517799</v>
      </c>
      <c r="D3021" s="230">
        <v>1.0797324163089901</v>
      </c>
      <c r="E3021" s="230">
        <v>1.0502148328815299</v>
      </c>
    </row>
    <row r="3022" spans="1:5" x14ac:dyDescent="0.25">
      <c r="A3022" s="230">
        <v>21135.298170004498</v>
      </c>
      <c r="B3022" s="230">
        <v>0.73352800022297204</v>
      </c>
      <c r="C3022" s="230">
        <v>1.7669080234479</v>
      </c>
      <c r="D3022" s="230">
        <v>1.08012227066776</v>
      </c>
      <c r="E3022" s="230">
        <v>1.05012901758947</v>
      </c>
    </row>
    <row r="3023" spans="1:5" x14ac:dyDescent="0.25">
      <c r="A3023" s="230">
        <v>21145.243701059</v>
      </c>
      <c r="B3023" s="230">
        <v>1.62627225643537</v>
      </c>
      <c r="C3023" s="230">
        <v>1.7670914306487</v>
      </c>
      <c r="D3023" s="230">
        <v>1.0807597268361999</v>
      </c>
      <c r="E3023" s="230">
        <v>1.0499958024426801</v>
      </c>
    </row>
    <row r="3024" spans="1:5" x14ac:dyDescent="0.25">
      <c r="A3024" s="230">
        <v>21150.267087778298</v>
      </c>
      <c r="B3024" s="230">
        <v>1.58715216593421</v>
      </c>
      <c r="C3024" s="230">
        <v>1.76718428179368</v>
      </c>
      <c r="D3024" s="230">
        <v>1.0810837224249901</v>
      </c>
      <c r="E3024" s="230">
        <v>1.0499312245927801</v>
      </c>
    </row>
    <row r="3025" spans="1:5" x14ac:dyDescent="0.25">
      <c r="A3025" s="230">
        <v>21152.350413182201</v>
      </c>
      <c r="B3025" s="230">
        <v>1.0000447053091199</v>
      </c>
      <c r="C3025" s="230">
        <v>1.76722282864086</v>
      </c>
      <c r="D3025" s="230">
        <v>1.0812183383796701</v>
      </c>
      <c r="E3025" s="230">
        <v>1.0499048732219001</v>
      </c>
    </row>
    <row r="3026" spans="1:5" x14ac:dyDescent="0.25">
      <c r="A3026" s="230">
        <v>21159.6164021644</v>
      </c>
      <c r="B3026" s="230">
        <v>1.2807036768770701</v>
      </c>
      <c r="C3026" s="230">
        <v>1.7673574411774999</v>
      </c>
      <c r="D3026" s="230">
        <v>1.08168931759498</v>
      </c>
      <c r="E3026" s="230">
        <v>1.0498172707334801</v>
      </c>
    </row>
    <row r="3027" spans="1:5" x14ac:dyDescent="0.25">
      <c r="A3027" s="230">
        <v>21169.226351401099</v>
      </c>
      <c r="B3027" s="230">
        <v>1.74792176736891</v>
      </c>
      <c r="C3027" s="230">
        <v>1.76753595576925</v>
      </c>
      <c r="D3027" s="230">
        <v>1.08231704665063</v>
      </c>
      <c r="E3027" s="230">
        <v>1.0497066173366201</v>
      </c>
    </row>
    <row r="3028" spans="1:5" x14ac:dyDescent="0.25">
      <c r="A3028" s="230">
        <v>21170.190302737301</v>
      </c>
      <c r="B3028" s="230">
        <v>1.03608828335999</v>
      </c>
      <c r="C3028" s="230">
        <v>1.7675538650431299</v>
      </c>
      <c r="D3028" s="230">
        <v>1.0823801526657799</v>
      </c>
      <c r="E3028" s="230">
        <v>1.04969599347924</v>
      </c>
    </row>
    <row r="3029" spans="1:5" x14ac:dyDescent="0.25">
      <c r="A3029" s="230">
        <v>21172.015191885399</v>
      </c>
      <c r="B3029" s="230">
        <v>1.33825687636306</v>
      </c>
      <c r="C3029" s="230">
        <v>1.76758776970026</v>
      </c>
      <c r="D3029" s="230">
        <v>1.08249962081516</v>
      </c>
      <c r="E3029" s="230">
        <v>1.0496762538639699</v>
      </c>
    </row>
    <row r="3030" spans="1:5" x14ac:dyDescent="0.25">
      <c r="A3030" s="230">
        <v>21174.2289112295</v>
      </c>
      <c r="B3030" s="230">
        <v>1.9543969894500799</v>
      </c>
      <c r="C3030" s="230">
        <v>1.76762897992116</v>
      </c>
      <c r="D3030" s="230">
        <v>1.08264454411286</v>
      </c>
      <c r="E3030" s="230">
        <v>1.0496523083173599</v>
      </c>
    </row>
    <row r="3031" spans="1:5" x14ac:dyDescent="0.25">
      <c r="A3031" s="230">
        <v>21174.527066069601</v>
      </c>
      <c r="B3031" s="230">
        <v>0.25522061399745299</v>
      </c>
      <c r="C3031" s="230">
        <v>1.76763453032069</v>
      </c>
      <c r="D3031" s="230">
        <v>1.0826640788430699</v>
      </c>
      <c r="E3031" s="230">
        <v>1.0496491872343301</v>
      </c>
    </row>
    <row r="3032" spans="1:5" x14ac:dyDescent="0.25">
      <c r="A3032" s="230">
        <v>21178.725569493101</v>
      </c>
      <c r="B3032" s="230">
        <v>1.6266374230515099</v>
      </c>
      <c r="C3032" s="230">
        <v>1.76771278202895</v>
      </c>
      <c r="D3032" s="230">
        <v>1.08294052568668</v>
      </c>
      <c r="E3032" s="230">
        <v>1.04960523732638</v>
      </c>
    </row>
    <row r="3033" spans="1:5" x14ac:dyDescent="0.25">
      <c r="A3033" s="230">
        <v>21186.663705747698</v>
      </c>
      <c r="B3033" s="230">
        <v>2.7431695711024799</v>
      </c>
      <c r="C3033" s="230">
        <v>1.76786090473167</v>
      </c>
      <c r="D3033" s="230">
        <v>1.0834655577274299</v>
      </c>
      <c r="E3033" s="230">
        <v>1.0495271401761801</v>
      </c>
    </row>
    <row r="3034" spans="1:5" x14ac:dyDescent="0.25">
      <c r="A3034" s="230">
        <v>21190.291204322701</v>
      </c>
      <c r="B3034" s="230">
        <v>1.0157633848868901</v>
      </c>
      <c r="C3034" s="230">
        <v>1.76792871259034</v>
      </c>
      <c r="D3034" s="230">
        <v>1.0837061209912</v>
      </c>
      <c r="E3034" s="230">
        <v>1.04949239034641</v>
      </c>
    </row>
    <row r="3035" spans="1:5" x14ac:dyDescent="0.25">
      <c r="A3035" s="230">
        <v>21192.4402329447</v>
      </c>
      <c r="B3035" s="230">
        <v>1.40427145196074</v>
      </c>
      <c r="C3035" s="230">
        <v>1.76796891561806</v>
      </c>
      <c r="D3035" s="230">
        <v>1.0838490800566101</v>
      </c>
      <c r="E3035" s="230">
        <v>1.0494719166234701</v>
      </c>
    </row>
    <row r="3036" spans="1:5" x14ac:dyDescent="0.25">
      <c r="A3036" s="230">
        <v>21193.5081311676</v>
      </c>
      <c r="B3036" s="230">
        <v>5.3310071968778203</v>
      </c>
      <c r="C3036" s="230">
        <v>1.767988902166</v>
      </c>
      <c r="D3036" s="230">
        <v>1.08392021573486</v>
      </c>
      <c r="E3036" s="230">
        <v>1.0494621984565999</v>
      </c>
    </row>
    <row r="3037" spans="1:5" x14ac:dyDescent="0.25">
      <c r="A3037" s="230">
        <v>21197.8453067345</v>
      </c>
      <c r="B3037" s="230">
        <v>1.1665086234653701</v>
      </c>
      <c r="C3037" s="230">
        <v>1.7680701504179499</v>
      </c>
      <c r="D3037" s="230">
        <v>1.0842095592205001</v>
      </c>
      <c r="E3037" s="230">
        <v>1.04942367351332</v>
      </c>
    </row>
    <row r="3038" spans="1:5" x14ac:dyDescent="0.25">
      <c r="A3038" s="230">
        <v>21200.1737968626</v>
      </c>
      <c r="B3038" s="230">
        <v>1.7791125790061399</v>
      </c>
      <c r="C3038" s="230">
        <v>1.7681138057277901</v>
      </c>
      <c r="D3038" s="230">
        <v>1.08436537550478</v>
      </c>
      <c r="E3038" s="230">
        <v>1.0494035397163</v>
      </c>
    </row>
    <row r="3039" spans="1:5" x14ac:dyDescent="0.25">
      <c r="A3039" s="230">
        <v>21202.125150808599</v>
      </c>
      <c r="B3039" s="230">
        <v>1.67612881747057</v>
      </c>
      <c r="C3039" s="230">
        <v>1.7681503903626501</v>
      </c>
      <c r="D3039" s="230">
        <v>1.08449600364603</v>
      </c>
      <c r="E3039" s="230">
        <v>1.0493873375767899</v>
      </c>
    </row>
    <row r="3040" spans="1:5" x14ac:dyDescent="0.25">
      <c r="A3040" s="230">
        <v>21205.476181764901</v>
      </c>
      <c r="B3040" s="230">
        <v>1.0050916329881201</v>
      </c>
      <c r="C3040" s="230">
        <v>1.76821329360401</v>
      </c>
      <c r="D3040" s="230">
        <v>1.08472091816883</v>
      </c>
      <c r="E3040" s="230">
        <v>1.0493595138848399</v>
      </c>
    </row>
    <row r="3041" spans="1:5" x14ac:dyDescent="0.25">
      <c r="A3041" s="230">
        <v>21206.535871748401</v>
      </c>
      <c r="B3041" s="230">
        <v>1.1552453620074601</v>
      </c>
      <c r="C3041" s="230">
        <v>1.7682331995829299</v>
      </c>
      <c r="D3041" s="230">
        <v>1.0847920832759399</v>
      </c>
      <c r="E3041" s="230">
        <v>1.0493510401236199</v>
      </c>
    </row>
    <row r="3042" spans="1:5" x14ac:dyDescent="0.25">
      <c r="A3042" s="230">
        <v>21210.2255128176</v>
      </c>
      <c r="B3042" s="230">
        <v>0.96230095950158301</v>
      </c>
      <c r="C3042" s="230">
        <v>1.7683025579048699</v>
      </c>
      <c r="D3042" s="230">
        <v>1.0850406703311199</v>
      </c>
      <c r="E3042" s="230">
        <v>1.0493220515661099</v>
      </c>
    </row>
    <row r="3043" spans="1:5" x14ac:dyDescent="0.25">
      <c r="A3043" s="230">
        <v>21212.206831323001</v>
      </c>
      <c r="B3043" s="230">
        <v>1.4319134473344699</v>
      </c>
      <c r="C3043" s="230">
        <v>1.76833981071874</v>
      </c>
      <c r="D3043" s="230">
        <v>1.08517423614093</v>
      </c>
      <c r="E3043" s="230">
        <v>1.04930722997763</v>
      </c>
    </row>
    <row r="3044" spans="1:5" x14ac:dyDescent="0.25">
      <c r="A3044" s="230">
        <v>21219.0128900907</v>
      </c>
      <c r="B3044" s="230">
        <v>3.7681257277088598</v>
      </c>
      <c r="C3044" s="230">
        <v>1.76846799900282</v>
      </c>
      <c r="D3044" s="230">
        <v>1.0856345757000201</v>
      </c>
      <c r="E3044" s="230">
        <v>1.0492582414104501</v>
      </c>
    </row>
    <row r="3045" spans="1:5" x14ac:dyDescent="0.25">
      <c r="A3045" s="230">
        <v>21222.341383185201</v>
      </c>
      <c r="B3045" s="230">
        <v>1.36253922581495</v>
      </c>
      <c r="C3045" s="230">
        <v>1.7685307503158101</v>
      </c>
      <c r="D3045" s="230">
        <v>1.0858606425941999</v>
      </c>
      <c r="E3045" s="230">
        <v>1.04923521527473</v>
      </c>
    </row>
    <row r="3046" spans="1:5" x14ac:dyDescent="0.25">
      <c r="A3046" s="230">
        <v>21223.3456379817</v>
      </c>
      <c r="B3046" s="230">
        <v>1.00139928414762</v>
      </c>
      <c r="C3046" s="230">
        <v>1.76854972057333</v>
      </c>
      <c r="D3046" s="230">
        <v>1.0859288723413101</v>
      </c>
      <c r="E3046" s="230">
        <v>1.0492282679545499</v>
      </c>
    </row>
    <row r="3047" spans="1:5" x14ac:dyDescent="0.25">
      <c r="A3047" s="230">
        <v>21224.2939117231</v>
      </c>
      <c r="B3047" s="230">
        <v>1.31862827338258</v>
      </c>
      <c r="C3047" s="230">
        <v>1.7685676333551701</v>
      </c>
      <c r="D3047" s="230">
        <v>1.0859934051603699</v>
      </c>
      <c r="E3047" s="230">
        <v>1.0492220431038</v>
      </c>
    </row>
    <row r="3048" spans="1:5" x14ac:dyDescent="0.25">
      <c r="A3048" s="230">
        <v>21228.0161074811</v>
      </c>
      <c r="B3048" s="230">
        <v>1.0213536821986</v>
      </c>
      <c r="C3048" s="230">
        <v>1.7686379452046399</v>
      </c>
      <c r="D3048" s="230">
        <v>1.08624712638499</v>
      </c>
      <c r="E3048" s="230">
        <v>1.0491983317606099</v>
      </c>
    </row>
    <row r="3049" spans="1:5" x14ac:dyDescent="0.25">
      <c r="A3049" s="230">
        <v>21228.5278154558</v>
      </c>
      <c r="B3049" s="230">
        <v>1.08668950729387</v>
      </c>
      <c r="C3049" s="230">
        <v>1.7686476113093901</v>
      </c>
      <c r="D3049" s="230">
        <v>1.08628200664987</v>
      </c>
      <c r="E3049" s="230">
        <v>1.0491951621600699</v>
      </c>
    </row>
    <row r="3050" spans="1:5" x14ac:dyDescent="0.25">
      <c r="A3050" s="230">
        <v>21237.304743998498</v>
      </c>
      <c r="B3050" s="230">
        <v>2.0421319179405599</v>
      </c>
      <c r="C3050" s="230">
        <v>1.76881364236391</v>
      </c>
      <c r="D3050" s="230">
        <v>1.08688290104737</v>
      </c>
      <c r="E3050" s="230">
        <v>1.0491441921295901</v>
      </c>
    </row>
    <row r="3051" spans="1:5" x14ac:dyDescent="0.25">
      <c r="A3051" s="230">
        <v>21237.6880882144</v>
      </c>
      <c r="B3051" s="230">
        <v>2.6911581734593701</v>
      </c>
      <c r="C3051" s="230">
        <v>1.76882089913893</v>
      </c>
      <c r="D3051" s="230">
        <v>1.0869092558317399</v>
      </c>
      <c r="E3051" s="230"/>
    </row>
    <row r="3052" spans="1:5" x14ac:dyDescent="0.25">
      <c r="A3052" s="230">
        <v>21237.6880882144</v>
      </c>
      <c r="B3052" s="230">
        <v>1.3375708420566801</v>
      </c>
      <c r="C3052" s="230">
        <v>1.76882089913893</v>
      </c>
      <c r="D3052" s="230">
        <v>1.0869092558317399</v>
      </c>
      <c r="E3052" s="230"/>
    </row>
    <row r="3053" spans="1:5" x14ac:dyDescent="0.25">
      <c r="A3053" s="230">
        <v>21237.6880882144</v>
      </c>
      <c r="B3053" s="230">
        <v>1.3839362781948199</v>
      </c>
      <c r="C3053" s="230">
        <v>1.76882089913893</v>
      </c>
      <c r="D3053" s="230">
        <v>1.0869092558317399</v>
      </c>
      <c r="E3053" s="230"/>
    </row>
    <row r="3054" spans="1:5" x14ac:dyDescent="0.25">
      <c r="A3054" s="230">
        <v>21237.6880882144</v>
      </c>
      <c r="B3054" s="230">
        <v>1.5371736210803</v>
      </c>
      <c r="C3054" s="230">
        <v>1.76882089913893</v>
      </c>
      <c r="D3054" s="230">
        <v>1.0869092558317399</v>
      </c>
      <c r="E3054" s="230"/>
    </row>
    <row r="3055" spans="1:5" x14ac:dyDescent="0.25">
      <c r="A3055" s="230">
        <v>21237.6880882144</v>
      </c>
      <c r="B3055" s="230">
        <v>1.2992675325138601</v>
      </c>
      <c r="C3055" s="230">
        <v>1.76882089913893</v>
      </c>
      <c r="D3055" s="230">
        <v>1.0869092558317399</v>
      </c>
      <c r="E3055" s="230"/>
    </row>
    <row r="3056" spans="1:5" x14ac:dyDescent="0.25">
      <c r="A3056" s="230">
        <v>21239.103721850301</v>
      </c>
      <c r="B3056" s="230">
        <v>1.3187936006007399</v>
      </c>
      <c r="C3056" s="230">
        <v>1.7688477196794099</v>
      </c>
      <c r="D3056" s="230">
        <v>1.08700658016241</v>
      </c>
      <c r="E3056" s="230">
        <v>1.0491345383819599</v>
      </c>
    </row>
    <row r="3057" spans="1:5" x14ac:dyDescent="0.25">
      <c r="A3057" s="230">
        <v>21239.386848577498</v>
      </c>
      <c r="B3057" s="230">
        <v>1.3362383014616801</v>
      </c>
      <c r="C3057" s="230">
        <v>1.76885308515795</v>
      </c>
      <c r="D3057" s="230">
        <v>1.0870260450285401</v>
      </c>
      <c r="E3057" s="230">
        <v>1.0491330436680999</v>
      </c>
    </row>
    <row r="3058" spans="1:5" x14ac:dyDescent="0.25">
      <c r="A3058" s="230">
        <v>21239.471652996301</v>
      </c>
      <c r="B3058" s="230">
        <v>0.977518408896905</v>
      </c>
      <c r="C3058" s="230">
        <v>1.7688546922696999</v>
      </c>
      <c r="D3058" s="230">
        <v>1.08703187530347</v>
      </c>
      <c r="E3058" s="230">
        <v>1.04913259896749</v>
      </c>
    </row>
    <row r="3059" spans="1:5" x14ac:dyDescent="0.25">
      <c r="A3059" s="230">
        <v>21240.519355486202</v>
      </c>
      <c r="B3059" s="230">
        <v>2.1503436870867501</v>
      </c>
      <c r="C3059" s="230">
        <v>1.7688745601118301</v>
      </c>
      <c r="D3059" s="230">
        <v>1.0871039044930799</v>
      </c>
      <c r="E3059" s="230"/>
    </row>
    <row r="3060" spans="1:5" x14ac:dyDescent="0.25">
      <c r="A3060" s="230">
        <v>21241.7934257585</v>
      </c>
      <c r="B3060" s="230">
        <v>1.6281623853363401</v>
      </c>
      <c r="C3060" s="230">
        <v>1.7688987206223501</v>
      </c>
      <c r="D3060" s="230">
        <v>1.0871914963906799</v>
      </c>
      <c r="E3060" s="230">
        <v>1.0491206089859</v>
      </c>
    </row>
    <row r="3061" spans="1:5" x14ac:dyDescent="0.25">
      <c r="A3061" s="230">
        <v>21242.309192770299</v>
      </c>
      <c r="B3061" s="230">
        <v>0.94497496238483703</v>
      </c>
      <c r="C3061" s="230">
        <v>1.76890850124009</v>
      </c>
      <c r="D3061" s="230">
        <v>1.08722695519719</v>
      </c>
      <c r="E3061" s="230">
        <v>1.04911801888361</v>
      </c>
    </row>
    <row r="3062" spans="1:5" x14ac:dyDescent="0.25">
      <c r="A3062" s="230">
        <v>21243.067496030901</v>
      </c>
      <c r="B3062" s="230">
        <v>4.5785021601227198</v>
      </c>
      <c r="C3062" s="230">
        <v>1.76892288565372</v>
      </c>
      <c r="D3062" s="230">
        <v>1.0872792158104401</v>
      </c>
      <c r="E3062" s="230">
        <v>1.0491142218863401</v>
      </c>
    </row>
    <row r="3063" spans="1:5" x14ac:dyDescent="0.25">
      <c r="A3063" s="230">
        <v>21244.494773021899</v>
      </c>
      <c r="B3063" s="230">
        <v>1.5941074064601799</v>
      </c>
      <c r="C3063" s="230">
        <v>1.76894998254216</v>
      </c>
      <c r="D3063" s="230">
        <v>1.08737764403671</v>
      </c>
      <c r="E3063" s="230">
        <v>1.0491072279507101</v>
      </c>
    </row>
    <row r="3064" spans="1:5" x14ac:dyDescent="0.25">
      <c r="A3064" s="230">
        <v>21245.3325098483</v>
      </c>
      <c r="B3064" s="230">
        <v>2.1209978483165202</v>
      </c>
      <c r="C3064" s="230">
        <v>1.7689658869962099</v>
      </c>
      <c r="D3064" s="230">
        <v>1.08743551512768</v>
      </c>
      <c r="E3064" s="230">
        <v>1.0491032022461999</v>
      </c>
    </row>
    <row r="3065" spans="1:5" x14ac:dyDescent="0.25">
      <c r="A3065" s="230">
        <v>21245.898763302699</v>
      </c>
      <c r="B3065" s="230">
        <v>2.57394917884353</v>
      </c>
      <c r="C3065" s="230">
        <v>1.7689766373318401</v>
      </c>
      <c r="D3065" s="230">
        <v>1.08747463207244</v>
      </c>
      <c r="E3065" s="230"/>
    </row>
    <row r="3066" spans="1:5" x14ac:dyDescent="0.25">
      <c r="A3066" s="230">
        <v>21248.960667524701</v>
      </c>
      <c r="B3066" s="230">
        <v>1.2747035814530101</v>
      </c>
      <c r="C3066" s="230">
        <v>1.76903478372273</v>
      </c>
      <c r="D3066" s="230">
        <v>1.0876863001914301</v>
      </c>
      <c r="E3066" s="230">
        <v>1.0490864503533299</v>
      </c>
    </row>
    <row r="3067" spans="1:5" x14ac:dyDescent="0.25">
      <c r="A3067" s="230">
        <v>21256.091325481299</v>
      </c>
      <c r="B3067" s="230">
        <v>1.37277490838592</v>
      </c>
      <c r="C3067" s="230">
        <v>1.7691704242214199</v>
      </c>
      <c r="D3067" s="230">
        <v>1.08818119811701</v>
      </c>
      <c r="E3067" s="230">
        <v>1.04905672740944</v>
      </c>
    </row>
    <row r="3068" spans="1:5" x14ac:dyDescent="0.25">
      <c r="A3068" s="230">
        <v>21260.291964303899</v>
      </c>
      <c r="B3068" s="230">
        <v>1.1569626953793299</v>
      </c>
      <c r="C3068" s="230">
        <v>1.7692504576008801</v>
      </c>
      <c r="D3068" s="230">
        <v>1.0884732953662299</v>
      </c>
      <c r="E3068" s="230">
        <v>1.0490412186240099</v>
      </c>
    </row>
    <row r="3069" spans="1:5" x14ac:dyDescent="0.25">
      <c r="A3069" s="230">
        <v>21267.847090155199</v>
      </c>
      <c r="B3069" s="230">
        <v>1.2890245164924701</v>
      </c>
      <c r="C3069" s="230">
        <v>1.76939460742748</v>
      </c>
      <c r="D3069" s="230">
        <v>1.0890012345262201</v>
      </c>
      <c r="E3069" s="230">
        <v>1.04901716116427</v>
      </c>
    </row>
    <row r="3070" spans="1:5" x14ac:dyDescent="0.25">
      <c r="A3070" s="230">
        <v>21270.490109598901</v>
      </c>
      <c r="B3070" s="230">
        <v>0.66360082118015495</v>
      </c>
      <c r="C3070" s="230">
        <v>1.76944515225012</v>
      </c>
      <c r="D3070" s="230">
        <v>1.08918656084577</v>
      </c>
      <c r="E3070" s="230">
        <v>1.0490097470767299</v>
      </c>
    </row>
    <row r="3071" spans="1:5" x14ac:dyDescent="0.25">
      <c r="A3071" s="230">
        <v>21271.5155673396</v>
      </c>
      <c r="B3071" s="230">
        <v>1.4406392020569501</v>
      </c>
      <c r="C3071" s="230">
        <v>1.76946476575419</v>
      </c>
      <c r="D3071" s="230">
        <v>1.08925855762063</v>
      </c>
      <c r="E3071" s="230">
        <v>1.04900706543871</v>
      </c>
    </row>
    <row r="3072" spans="1:5" x14ac:dyDescent="0.25">
      <c r="A3072" s="230">
        <v>21273.645182566699</v>
      </c>
      <c r="B3072" s="230">
        <v>2.5665246679481299</v>
      </c>
      <c r="C3072" s="230">
        <v>1.76950549801968</v>
      </c>
      <c r="D3072" s="230">
        <v>1.0894082285934099</v>
      </c>
      <c r="E3072" s="230">
        <v>1.04900178392434</v>
      </c>
    </row>
    <row r="3073" spans="1:5" x14ac:dyDescent="0.25">
      <c r="A3073" s="230">
        <v>21273.648295623199</v>
      </c>
      <c r="B3073" s="230">
        <v>0.99765791633745804</v>
      </c>
      <c r="C3073" s="230">
        <v>1.7695055575618199</v>
      </c>
      <c r="D3073" s="230">
        <v>1.0894084474250201</v>
      </c>
      <c r="E3073" s="230">
        <v>1.0490017764841599</v>
      </c>
    </row>
    <row r="3074" spans="1:5" x14ac:dyDescent="0.25">
      <c r="A3074" s="230">
        <v>21274.494562748201</v>
      </c>
      <c r="B3074" s="230">
        <v>1.2913776943111099</v>
      </c>
      <c r="C3074" s="230">
        <v>1.7695217437614501</v>
      </c>
      <c r="D3074" s="230">
        <v>1.0894679564959899</v>
      </c>
      <c r="E3074" s="230">
        <v>1.0489997842699501</v>
      </c>
    </row>
    <row r="3075" spans="1:5" x14ac:dyDescent="0.25">
      <c r="A3075" s="230">
        <v>21277.638245711099</v>
      </c>
      <c r="B3075" s="230">
        <v>1.12696917360555</v>
      </c>
      <c r="C3075" s="230">
        <v>1.7695818716791201</v>
      </c>
      <c r="D3075" s="230">
        <v>1.08968938752411</v>
      </c>
      <c r="E3075" s="230">
        <v>1.0489930493141399</v>
      </c>
    </row>
    <row r="3076" spans="1:5" x14ac:dyDescent="0.25">
      <c r="A3076" s="230">
        <v>21279.445789195601</v>
      </c>
      <c r="B3076" s="230">
        <v>1.4088286521942299</v>
      </c>
      <c r="C3076" s="230">
        <v>1.76961649654931</v>
      </c>
      <c r="D3076" s="230">
        <v>1.08981690536891</v>
      </c>
      <c r="E3076" s="230">
        <v>1.04898955103533</v>
      </c>
    </row>
    <row r="3077" spans="1:5" x14ac:dyDescent="0.25">
      <c r="A3077" s="230">
        <v>21281.572730927801</v>
      </c>
      <c r="B3077" s="230">
        <v>1.53853310454162</v>
      </c>
      <c r="C3077" s="230">
        <v>1.7696572713194201</v>
      </c>
      <c r="D3077" s="230">
        <v>1.0899671449622801</v>
      </c>
      <c r="E3077" s="230">
        <v>1.0489854922620101</v>
      </c>
    </row>
    <row r="3078" spans="1:5" x14ac:dyDescent="0.25">
      <c r="A3078" s="230">
        <v>21282.306855376799</v>
      </c>
      <c r="B3078" s="230">
        <v>1.1496439671980101</v>
      </c>
      <c r="C3078" s="230">
        <v>1.7696713449328101</v>
      </c>
      <c r="D3078" s="230">
        <v>1.0900190402725101</v>
      </c>
      <c r="E3078" s="230">
        <v>1.0489842525839601</v>
      </c>
    </row>
    <row r="3079" spans="1:5" x14ac:dyDescent="0.25">
      <c r="A3079" s="230">
        <v>21283.395940681301</v>
      </c>
      <c r="B3079" s="230">
        <v>1.3358911643169999</v>
      </c>
      <c r="C3079" s="230">
        <v>1.7696922233622701</v>
      </c>
      <c r="D3079" s="230">
        <v>1.09009607476373</v>
      </c>
      <c r="E3079" s="230">
        <v>1.0489825179705401</v>
      </c>
    </row>
    <row r="3080" spans="1:5" x14ac:dyDescent="0.25">
      <c r="A3080" s="230">
        <v>21285.835540137701</v>
      </c>
      <c r="B3080" s="230">
        <v>1.0363538569166699</v>
      </c>
      <c r="C3080" s="230">
        <v>1.7697390335649701</v>
      </c>
      <c r="D3080" s="230">
        <v>1.0902689816809801</v>
      </c>
      <c r="E3080" s="230">
        <v>1.04897893104608</v>
      </c>
    </row>
    <row r="3081" spans="1:5" x14ac:dyDescent="0.25">
      <c r="A3081" s="230">
        <v>21286.0551951528</v>
      </c>
      <c r="B3081" s="230">
        <v>1.37642498323913</v>
      </c>
      <c r="C3081" s="230">
        <v>1.76974324823052</v>
      </c>
      <c r="D3081" s="230">
        <v>1.0902845572981801</v>
      </c>
      <c r="E3081" s="230">
        <v>1.04897864039816</v>
      </c>
    </row>
    <row r="3082" spans="1:5" x14ac:dyDescent="0.25">
      <c r="A3082" s="230">
        <v>21291.850803059398</v>
      </c>
      <c r="B3082" s="230">
        <v>0.66830916380618</v>
      </c>
      <c r="C3082" s="230">
        <v>1.7698545788910001</v>
      </c>
      <c r="D3082" s="230">
        <v>1.0906962083701699</v>
      </c>
      <c r="E3082" s="230">
        <v>1.0489722940364099</v>
      </c>
    </row>
    <row r="3083" spans="1:5" x14ac:dyDescent="0.25">
      <c r="A3083" s="230">
        <v>21297.206998374</v>
      </c>
      <c r="B3083" s="230">
        <v>1.08704186187056</v>
      </c>
      <c r="C3083" s="230">
        <v>1.7699576254596701</v>
      </c>
      <c r="D3083" s="230">
        <v>1.0910777117171899</v>
      </c>
      <c r="E3083" s="230">
        <v>1.04896897117537</v>
      </c>
    </row>
    <row r="3084" spans="1:5" x14ac:dyDescent="0.25">
      <c r="A3084" s="230">
        <v>21298.507474800001</v>
      </c>
      <c r="B3084" s="230">
        <v>1.21810900105688</v>
      </c>
      <c r="C3084" s="230">
        <v>1.7699826862666299</v>
      </c>
      <c r="D3084" s="230">
        <v>1.0911706344690599</v>
      </c>
      <c r="E3084" s="230">
        <v>1.0489685325731699</v>
      </c>
    </row>
    <row r="3085" spans="1:5" x14ac:dyDescent="0.25">
      <c r="A3085" s="230">
        <v>21300.204765358099</v>
      </c>
      <c r="B3085" s="230">
        <v>0.37236244284215603</v>
      </c>
      <c r="C3085" s="230">
        <v>1.7700153938729899</v>
      </c>
      <c r="D3085" s="230">
        <v>1.0912919107230801</v>
      </c>
      <c r="E3085" s="230">
        <v>1.0489681767341501</v>
      </c>
    </row>
    <row r="3086" spans="1:5" x14ac:dyDescent="0.25">
      <c r="A3086" s="230">
        <v>21301.391601830601</v>
      </c>
      <c r="B3086" s="230">
        <v>1.52565678322905</v>
      </c>
      <c r="C3086" s="230">
        <v>1.7700382647833199</v>
      </c>
      <c r="D3086" s="230">
        <v>1.09137683103123</v>
      </c>
      <c r="E3086" s="230">
        <v>1.0489680736901299</v>
      </c>
    </row>
    <row r="3087" spans="1:5" x14ac:dyDescent="0.25">
      <c r="A3087" s="230">
        <v>21302.776287710902</v>
      </c>
      <c r="B3087" s="230">
        <v>1.46659723783928</v>
      </c>
      <c r="C3087" s="230">
        <v>1.7700649483470099</v>
      </c>
      <c r="D3087" s="230">
        <v>1.09147599103723</v>
      </c>
      <c r="E3087" s="230">
        <v>1.0489681051820801</v>
      </c>
    </row>
    <row r="3088" spans="1:5" x14ac:dyDescent="0.25">
      <c r="A3088" s="230">
        <v>21304.476535864502</v>
      </c>
      <c r="B3088" s="230">
        <v>3.86227930524139</v>
      </c>
      <c r="C3088" s="230">
        <v>1.77009771294767</v>
      </c>
      <c r="D3088" s="230">
        <v>1.09159789843906</v>
      </c>
      <c r="E3088" s="230">
        <v>1.0489683882646399</v>
      </c>
    </row>
    <row r="3089" spans="1:5" x14ac:dyDescent="0.25">
      <c r="A3089" s="230">
        <v>21313.694373027101</v>
      </c>
      <c r="B3089" s="230">
        <v>1.01509610261812</v>
      </c>
      <c r="C3089" s="230">
        <v>1.7702757412652801</v>
      </c>
      <c r="D3089" s="230">
        <v>1.09226078600382</v>
      </c>
      <c r="E3089" s="230">
        <v>1.04897432297912</v>
      </c>
    </row>
    <row r="3090" spans="1:5" x14ac:dyDescent="0.25">
      <c r="A3090" s="230">
        <v>21314.082581886902</v>
      </c>
      <c r="B3090" s="230">
        <v>2.0265650339980299</v>
      </c>
      <c r="C3090" s="230">
        <v>1.77028325886404</v>
      </c>
      <c r="D3090" s="230">
        <v>1.09228878551488</v>
      </c>
      <c r="E3090" s="230">
        <v>1.0489746777298199</v>
      </c>
    </row>
    <row r="3091" spans="1:5" x14ac:dyDescent="0.25">
      <c r="A3091" s="230">
        <v>21315.156401541499</v>
      </c>
      <c r="B3091" s="230">
        <v>1.66635709727432</v>
      </c>
      <c r="C3091" s="230">
        <v>1.7703040531996099</v>
      </c>
      <c r="D3091" s="230">
        <v>1.0923663954767699</v>
      </c>
      <c r="E3091" s="230">
        <v>1.04897565900126</v>
      </c>
    </row>
    <row r="3092" spans="1:5" x14ac:dyDescent="0.25">
      <c r="A3092" s="230">
        <v>21317.5298252801</v>
      </c>
      <c r="B3092" s="230">
        <v>1.5672889761056299</v>
      </c>
      <c r="C3092" s="230">
        <v>1.77035001414795</v>
      </c>
      <c r="D3092" s="230">
        <v>1.0925379338958301</v>
      </c>
      <c r="E3092" s="230">
        <v>1.0489786040581</v>
      </c>
    </row>
    <row r="3093" spans="1:5" x14ac:dyDescent="0.25">
      <c r="A3093" s="230">
        <v>21322.624263267699</v>
      </c>
      <c r="B3093" s="230">
        <v>1.52284338238595</v>
      </c>
      <c r="C3093" s="230">
        <v>1.7704486670759501</v>
      </c>
      <c r="D3093" s="230">
        <v>1.0929071917806601</v>
      </c>
      <c r="E3093" s="230">
        <v>1.0489865552505699</v>
      </c>
    </row>
    <row r="3094" spans="1:5" x14ac:dyDescent="0.25">
      <c r="A3094" s="230">
        <v>21337.000840508899</v>
      </c>
      <c r="B3094" s="230">
        <v>0.640282926231173</v>
      </c>
      <c r="C3094" s="230">
        <v>1.77072783001581</v>
      </c>
      <c r="D3094" s="230">
        <v>1.0939542201688499</v>
      </c>
      <c r="E3094" s="230">
        <v>1.0490210132421101</v>
      </c>
    </row>
    <row r="3095" spans="1:5" x14ac:dyDescent="0.25">
      <c r="A3095" s="230">
        <v>21338.198197489299</v>
      </c>
      <c r="B3095" s="230">
        <v>1.26082245561152</v>
      </c>
      <c r="C3095" s="230">
        <v>1.77075113176002</v>
      </c>
      <c r="D3095" s="230">
        <v>1.0940417911417799</v>
      </c>
      <c r="E3095" s="230">
        <v>1.04902470601361</v>
      </c>
    </row>
    <row r="3096" spans="1:5" x14ac:dyDescent="0.25">
      <c r="A3096" s="230">
        <v>21338.366008405701</v>
      </c>
      <c r="B3096" s="230">
        <v>2.13620689552938</v>
      </c>
      <c r="C3096" s="230">
        <v>1.7707543981187099</v>
      </c>
      <c r="D3096" s="230">
        <v>1.0940540643113199</v>
      </c>
      <c r="E3096" s="230">
        <v>1.04902522422384</v>
      </c>
    </row>
    <row r="3097" spans="1:5" x14ac:dyDescent="0.25">
      <c r="A3097" s="230">
        <v>21341.7342746412</v>
      </c>
      <c r="B3097" s="230">
        <v>1.6677986586223199</v>
      </c>
      <c r="C3097" s="230">
        <v>1.7708199906450399</v>
      </c>
      <c r="D3097" s="230">
        <v>1.0943006528317201</v>
      </c>
      <c r="E3097" s="230">
        <v>1.04903629535962</v>
      </c>
    </row>
    <row r="3098" spans="1:5" x14ac:dyDescent="0.25">
      <c r="A3098" s="230">
        <v>21342.756807547099</v>
      </c>
      <c r="B3098" s="230">
        <v>0.98202505288924602</v>
      </c>
      <c r="C3098" s="230">
        <v>1.7708399163180299</v>
      </c>
      <c r="D3098" s="230">
        <v>1.0943757015048501</v>
      </c>
      <c r="E3098" s="230">
        <v>1.0490397979169199</v>
      </c>
    </row>
    <row r="3099" spans="1:5" x14ac:dyDescent="0.25">
      <c r="A3099" s="230">
        <v>21344.143737635299</v>
      </c>
      <c r="B3099" s="230">
        <v>1.47415658591212</v>
      </c>
      <c r="C3099" s="230">
        <v>1.77086694852791</v>
      </c>
      <c r="D3099" s="230">
        <v>1.0944776995860099</v>
      </c>
      <c r="E3099" s="230"/>
    </row>
    <row r="3100" spans="1:5" x14ac:dyDescent="0.25">
      <c r="A3100" s="230">
        <v>21347.894264077899</v>
      </c>
      <c r="B3100" s="230">
        <v>2.0748347140430199</v>
      </c>
      <c r="C3100" s="230">
        <v>1.7709401014830899</v>
      </c>
      <c r="D3100" s="230">
        <v>1.09475352206887</v>
      </c>
      <c r="E3100" s="230">
        <v>1.0490589800822001</v>
      </c>
    </row>
    <row r="3101" spans="1:5" x14ac:dyDescent="0.25">
      <c r="A3101" s="230">
        <v>21348.045239670599</v>
      </c>
      <c r="B3101" s="230">
        <v>1.3567545834151999</v>
      </c>
      <c r="C3101" s="230">
        <v>1.7709430465719</v>
      </c>
      <c r="D3101" s="230">
        <v>1.0947646251669201</v>
      </c>
      <c r="E3101" s="230">
        <v>1.04905958055335</v>
      </c>
    </row>
    <row r="3102" spans="1:5" x14ac:dyDescent="0.25">
      <c r="A3102" s="230">
        <v>21348.3906385431</v>
      </c>
      <c r="B3102" s="230">
        <v>1.56800181538042</v>
      </c>
      <c r="C3102" s="230">
        <v>1.77094978880012</v>
      </c>
      <c r="D3102" s="230">
        <v>1.0947900266074999</v>
      </c>
      <c r="E3102" s="230">
        <v>1.0490609542989699</v>
      </c>
    </row>
    <row r="3103" spans="1:5" x14ac:dyDescent="0.25">
      <c r="A3103" s="230">
        <v>21348.962400970599</v>
      </c>
      <c r="B3103" s="230">
        <v>1.03358626904526</v>
      </c>
      <c r="C3103" s="230">
        <v>1.77096094967261</v>
      </c>
      <c r="D3103" s="230">
        <v>1.0948321450710601</v>
      </c>
      <c r="E3103" s="230">
        <v>1.0490632547659899</v>
      </c>
    </row>
    <row r="3104" spans="1:5" x14ac:dyDescent="0.25">
      <c r="A3104" s="230">
        <v>21351.329119449099</v>
      </c>
      <c r="B3104" s="230">
        <v>1.4383928744855301</v>
      </c>
      <c r="C3104" s="230">
        <v>1.7710071809546399</v>
      </c>
      <c r="D3104" s="230">
        <v>1.0950071831906101</v>
      </c>
      <c r="E3104" s="230">
        <v>1.0490730780497599</v>
      </c>
    </row>
    <row r="3105" spans="1:5" x14ac:dyDescent="0.25">
      <c r="A3105" s="230">
        <v>21352.9575260563</v>
      </c>
      <c r="B3105" s="230">
        <v>1.21304125788679</v>
      </c>
      <c r="C3105" s="230">
        <v>1.7710390071354001</v>
      </c>
      <c r="D3105" s="230">
        <v>1.09512761713025</v>
      </c>
      <c r="E3105" s="230">
        <v>1.04908011848867</v>
      </c>
    </row>
    <row r="3106" spans="1:5" x14ac:dyDescent="0.25">
      <c r="A3106" s="230">
        <v>21359.108130059602</v>
      </c>
      <c r="B3106" s="230">
        <v>0.98602502038440698</v>
      </c>
      <c r="C3106" s="230">
        <v>1.7711592572360599</v>
      </c>
      <c r="D3106" s="230">
        <v>1.0955825044219201</v>
      </c>
      <c r="E3106" s="230">
        <v>1.0491087902377201</v>
      </c>
    </row>
    <row r="3107" spans="1:5" x14ac:dyDescent="0.25">
      <c r="A3107" s="230">
        <v>21361.839158084302</v>
      </c>
      <c r="B3107" s="230">
        <v>1.6171315884494499</v>
      </c>
      <c r="C3107" s="230">
        <v>1.7712127420058299</v>
      </c>
      <c r="D3107" s="230">
        <v>1.09578458223623</v>
      </c>
      <c r="E3107" s="230">
        <v>1.0491225641306601</v>
      </c>
    </row>
    <row r="3108" spans="1:5" x14ac:dyDescent="0.25">
      <c r="A3108" s="230">
        <v>21363.396355083802</v>
      </c>
      <c r="B3108" s="230">
        <v>1.4762161503320199</v>
      </c>
      <c r="C3108" s="230">
        <v>1.77124323833257</v>
      </c>
      <c r="D3108" s="230">
        <v>1.09590025245962</v>
      </c>
      <c r="E3108" s="230"/>
    </row>
    <row r="3109" spans="1:5" x14ac:dyDescent="0.25">
      <c r="A3109" s="230">
        <v>21367.100289247501</v>
      </c>
      <c r="B3109" s="230">
        <v>1.6182787526840099</v>
      </c>
      <c r="C3109" s="230">
        <v>1.77131588283386</v>
      </c>
      <c r="D3109" s="230">
        <v>1.0961758477191701</v>
      </c>
      <c r="E3109" s="230">
        <v>1.0491509375133099</v>
      </c>
    </row>
    <row r="3110" spans="1:5" x14ac:dyDescent="0.25">
      <c r="A3110" s="230">
        <v>21370.812239007599</v>
      </c>
      <c r="B3110" s="230">
        <v>1.37545724022452</v>
      </c>
      <c r="C3110" s="230">
        <v>1.77138869080227</v>
      </c>
      <c r="D3110" s="230">
        <v>1.0964526225351701</v>
      </c>
      <c r="E3110" s="230">
        <v>1.0491726709962399</v>
      </c>
    </row>
    <row r="3111" spans="1:5" x14ac:dyDescent="0.25">
      <c r="A3111" s="230">
        <v>21371.723580407299</v>
      </c>
      <c r="B3111" s="230">
        <v>1.47485424171712</v>
      </c>
      <c r="C3111" s="230">
        <v>1.771406585499</v>
      </c>
      <c r="D3111" s="230">
        <v>1.0965206927508</v>
      </c>
      <c r="E3111" s="230">
        <v>1.0491781659044199</v>
      </c>
    </row>
    <row r="3112" spans="1:5" x14ac:dyDescent="0.25">
      <c r="A3112" s="230">
        <v>21380.100831987598</v>
      </c>
      <c r="B3112" s="230">
        <v>1.62367093461886</v>
      </c>
      <c r="C3112" s="230">
        <v>1.7715713008527201</v>
      </c>
      <c r="D3112" s="230">
        <v>1.09714784434943</v>
      </c>
      <c r="E3112" s="230">
        <v>1.0492313857600399</v>
      </c>
    </row>
    <row r="3113" spans="1:5" x14ac:dyDescent="0.25">
      <c r="A3113" s="230">
        <v>21380.1226536221</v>
      </c>
      <c r="B3113" s="230">
        <v>0.93073267579928398</v>
      </c>
      <c r="C3113" s="230">
        <v>1.77157172991447</v>
      </c>
      <c r="D3113" s="230">
        <v>1.0971494818555001</v>
      </c>
      <c r="E3113" s="230">
        <v>1.04923153318912</v>
      </c>
    </row>
    <row r="3114" spans="1:5" x14ac:dyDescent="0.25">
      <c r="A3114" s="230">
        <v>21383.087378997901</v>
      </c>
      <c r="B3114" s="230">
        <v>2.6035228782034201</v>
      </c>
      <c r="C3114" s="230">
        <v>1.7716300848878801</v>
      </c>
      <c r="D3114" s="230">
        <v>1.09737232490943</v>
      </c>
      <c r="E3114" s="230">
        <v>1.04925195002412</v>
      </c>
    </row>
    <row r="3115" spans="1:5" x14ac:dyDescent="0.25">
      <c r="A3115" s="230">
        <v>21383.604658198401</v>
      </c>
      <c r="B3115" s="230">
        <v>1.4419881854130601</v>
      </c>
      <c r="C3115" s="230">
        <v>1.77164027170542</v>
      </c>
      <c r="D3115" s="230">
        <v>1.09741129472434</v>
      </c>
      <c r="E3115" s="230">
        <v>1.0492556687052601</v>
      </c>
    </row>
    <row r="3116" spans="1:5" x14ac:dyDescent="0.25">
      <c r="A3116" s="230">
        <v>21384.497598002399</v>
      </c>
      <c r="B3116" s="230">
        <v>2.1598707335236198</v>
      </c>
      <c r="C3116" s="230">
        <v>1.7716578643593599</v>
      </c>
      <c r="D3116" s="230">
        <v>1.0974785653566399</v>
      </c>
      <c r="E3116" s="230">
        <v>1.0492620879821299</v>
      </c>
    </row>
    <row r="3117" spans="1:5" x14ac:dyDescent="0.25">
      <c r="A3117" s="230">
        <v>21387.016435651902</v>
      </c>
      <c r="B3117" s="230">
        <v>3.4995116528574499</v>
      </c>
      <c r="C3117" s="230">
        <v>1.77170751269635</v>
      </c>
      <c r="D3117" s="230">
        <v>1.0976683248461101</v>
      </c>
      <c r="E3117" s="230">
        <v>1.0492801957159099</v>
      </c>
    </row>
    <row r="3118" spans="1:5" x14ac:dyDescent="0.25">
      <c r="A3118" s="230">
        <v>21387.037436803599</v>
      </c>
      <c r="B3118" s="230">
        <v>2.4917254675423299</v>
      </c>
      <c r="C3118" s="230">
        <v>1.7717079268962901</v>
      </c>
      <c r="D3118" s="230">
        <v>1.09766990699168</v>
      </c>
      <c r="E3118" s="230">
        <v>1.0492803466916101</v>
      </c>
    </row>
    <row r="3119" spans="1:5" x14ac:dyDescent="0.25">
      <c r="A3119" s="230">
        <v>21388.114879668301</v>
      </c>
      <c r="B3119" s="230">
        <v>0.87107017494882899</v>
      </c>
      <c r="C3119" s="230">
        <v>1.77172917700564</v>
      </c>
      <c r="D3119" s="230">
        <v>1.09775107737119</v>
      </c>
      <c r="E3119" s="230">
        <v>1.04928832938737</v>
      </c>
    </row>
    <row r="3120" spans="1:5" x14ac:dyDescent="0.25">
      <c r="A3120" s="230">
        <v>21393.361147575401</v>
      </c>
      <c r="B3120" s="230">
        <v>1.04392428178344</v>
      </c>
      <c r="C3120" s="230">
        <v>1.7718327219751899</v>
      </c>
      <c r="D3120" s="230">
        <v>1.09814694179428</v>
      </c>
      <c r="E3120" s="230">
        <v>1.0493286519235301</v>
      </c>
    </row>
    <row r="3121" spans="1:5" x14ac:dyDescent="0.25">
      <c r="A3121" s="230">
        <v>21395.621522477901</v>
      </c>
      <c r="B3121" s="230">
        <v>1.0147734925235199</v>
      </c>
      <c r="C3121" s="230">
        <v>1.77187741601775</v>
      </c>
      <c r="D3121" s="230">
        <v>1.0983181742966199</v>
      </c>
      <c r="E3121" s="230">
        <v>1.0493467690071701</v>
      </c>
    </row>
    <row r="3122" spans="1:5" x14ac:dyDescent="0.25">
      <c r="A3122" s="230">
        <v>21401.2389807777</v>
      </c>
      <c r="B3122" s="230">
        <v>1.3262904576307299</v>
      </c>
      <c r="C3122" s="230">
        <v>1.7719885347723201</v>
      </c>
      <c r="D3122" s="230">
        <v>1.09874371938668</v>
      </c>
      <c r="E3122" s="230">
        <v>1.0493944161801101</v>
      </c>
    </row>
    <row r="3123" spans="1:5" x14ac:dyDescent="0.25">
      <c r="A3123" s="230">
        <v>21405.0055553241</v>
      </c>
      <c r="B3123" s="230">
        <v>0.93830984381655402</v>
      </c>
      <c r="C3123" s="230">
        <v>1.77206306160275</v>
      </c>
      <c r="D3123" s="230">
        <v>1.0990303218188699</v>
      </c>
      <c r="E3123" s="230">
        <v>1.0494267822129399</v>
      </c>
    </row>
    <row r="3124" spans="1:5" x14ac:dyDescent="0.25">
      <c r="A3124" s="230">
        <v>21408.1303779788</v>
      </c>
      <c r="B3124" s="230">
        <v>1.51285184272942</v>
      </c>
      <c r="C3124" s="230">
        <v>1.7721250476694099</v>
      </c>
      <c r="D3124" s="230">
        <v>1.09926824534579</v>
      </c>
      <c r="E3124" s="230">
        <v>1.04945514554484</v>
      </c>
    </row>
    <row r="3125" spans="1:5" x14ac:dyDescent="0.25">
      <c r="A3125" s="230">
        <v>21412.722855983098</v>
      </c>
      <c r="B3125" s="230">
        <v>0.97638395027011005</v>
      </c>
      <c r="C3125" s="230">
        <v>1.77221614712662</v>
      </c>
      <c r="D3125" s="230">
        <v>1.09961880966075</v>
      </c>
      <c r="E3125" s="230">
        <v>1.04949839226038</v>
      </c>
    </row>
    <row r="3126" spans="1:5" x14ac:dyDescent="0.25">
      <c r="A3126" s="230">
        <v>21413.490825776498</v>
      </c>
      <c r="B3126" s="230">
        <v>1.0132254086034</v>
      </c>
      <c r="C3126" s="230">
        <v>1.7722313810877299</v>
      </c>
      <c r="D3126" s="230">
        <v>1.0996776841617</v>
      </c>
      <c r="E3126" s="230">
        <v>1.0495058056902</v>
      </c>
    </row>
    <row r="3127" spans="1:5" x14ac:dyDescent="0.25">
      <c r="A3127" s="230">
        <v>21422.394820177298</v>
      </c>
      <c r="B3127" s="230">
        <v>1.00919841553391</v>
      </c>
      <c r="C3127" s="230">
        <v>1.77240835638408</v>
      </c>
      <c r="D3127" s="230">
        <v>1.10036059886535</v>
      </c>
      <c r="E3127" s="230">
        <v>1.04959556236275</v>
      </c>
    </row>
    <row r="3128" spans="1:5" x14ac:dyDescent="0.25">
      <c r="A3128" s="230">
        <v>21426.674558889601</v>
      </c>
      <c r="B3128" s="230">
        <v>1.9290447405828</v>
      </c>
      <c r="C3128" s="230">
        <v>1.77249355669383</v>
      </c>
      <c r="D3128" s="230">
        <v>1.1006896778339901</v>
      </c>
      <c r="E3128" s="230">
        <v>1.0496412103688799</v>
      </c>
    </row>
    <row r="3129" spans="1:5" x14ac:dyDescent="0.25">
      <c r="A3129" s="230">
        <v>21432.865773049201</v>
      </c>
      <c r="B3129" s="230">
        <v>1.05968016909908</v>
      </c>
      <c r="C3129" s="230">
        <v>1.7726170087689399</v>
      </c>
      <c r="D3129" s="230">
        <v>1.1011673302893099</v>
      </c>
      <c r="E3129" s="230">
        <v>1.04971085912183</v>
      </c>
    </row>
    <row r="3130" spans="1:5" x14ac:dyDescent="0.25">
      <c r="A3130" s="230">
        <v>21437.743428600501</v>
      </c>
      <c r="B3130" s="230">
        <v>1.1419609079463999</v>
      </c>
      <c r="C3130" s="230">
        <v>1.7727144324450199</v>
      </c>
      <c r="D3130" s="230">
        <v>1.10154511707294</v>
      </c>
      <c r="E3130" s="230">
        <v>1.04976676828117</v>
      </c>
    </row>
    <row r="3131" spans="1:5" x14ac:dyDescent="0.25">
      <c r="A3131" s="230">
        <v>21439.449376713401</v>
      </c>
      <c r="B3131" s="230">
        <v>1.03894066809302</v>
      </c>
      <c r="C3131" s="230">
        <v>1.7727485061377199</v>
      </c>
      <c r="D3131" s="230">
        <v>1.10167763043612</v>
      </c>
      <c r="E3131" s="230">
        <v>1.0497870890930801</v>
      </c>
    </row>
    <row r="3132" spans="1:5" x14ac:dyDescent="0.25">
      <c r="A3132" s="230">
        <v>21441.300721776199</v>
      </c>
      <c r="B3132" s="230">
        <v>1.76795016191309</v>
      </c>
      <c r="C3132" s="230">
        <v>1.77278552227</v>
      </c>
      <c r="D3132" s="230">
        <v>1.10182143783496</v>
      </c>
      <c r="E3132" s="230">
        <v>1.0498094580261501</v>
      </c>
    </row>
    <row r="3133" spans="1:5" x14ac:dyDescent="0.25">
      <c r="A3133" s="230">
        <v>21444.740751731399</v>
      </c>
      <c r="B3133" s="230">
        <v>1.3332372466229501</v>
      </c>
      <c r="C3133" s="230">
        <v>1.77285435376786</v>
      </c>
      <c r="D3133" s="230">
        <v>1.1020886499121401</v>
      </c>
      <c r="E3133" s="230">
        <v>1.0498519541938001</v>
      </c>
    </row>
    <row r="3134" spans="1:5" x14ac:dyDescent="0.25">
      <c r="A3134" s="230">
        <v>21447.049341293801</v>
      </c>
      <c r="B3134" s="230">
        <v>0.86917075048249504</v>
      </c>
      <c r="C3134" s="230">
        <v>1.7729005813296601</v>
      </c>
      <c r="D3134" s="230">
        <v>1.10226797480765</v>
      </c>
      <c r="E3134" s="230">
        <v>1.0498810340440199</v>
      </c>
    </row>
    <row r="3135" spans="1:5" x14ac:dyDescent="0.25">
      <c r="A3135" s="230">
        <v>21448.276957094698</v>
      </c>
      <c r="B3135" s="230">
        <v>1.0973623729083799</v>
      </c>
      <c r="C3135" s="230">
        <v>1.7729251740004299</v>
      </c>
      <c r="D3135" s="230">
        <v>1.1023639354581001</v>
      </c>
      <c r="E3135" s="230">
        <v>1.04989681320381</v>
      </c>
    </row>
    <row r="3136" spans="1:5" x14ac:dyDescent="0.25">
      <c r="A3136" s="230">
        <v>21453.274636047801</v>
      </c>
      <c r="B3136" s="230">
        <v>0.38099870550356602</v>
      </c>
      <c r="C3136" s="230">
        <v>1.7730253782308301</v>
      </c>
      <c r="D3136" s="230">
        <v>1.10275459556748</v>
      </c>
      <c r="E3136" s="230">
        <v>1.04996133614882</v>
      </c>
    </row>
    <row r="3137" spans="1:5" x14ac:dyDescent="0.25">
      <c r="A3137" s="230">
        <v>21457.278992217602</v>
      </c>
      <c r="B3137" s="230">
        <v>1.6533059963991901</v>
      </c>
      <c r="C3137" s="230">
        <v>1.7731057539942101</v>
      </c>
      <c r="D3137" s="230">
        <v>1.10306760931526</v>
      </c>
      <c r="E3137" s="230">
        <v>1.05001535718273</v>
      </c>
    </row>
    <row r="3138" spans="1:5" x14ac:dyDescent="0.25">
      <c r="A3138" s="230">
        <v>21457.938884967702</v>
      </c>
      <c r="B3138" s="230">
        <v>1.4743915868494799</v>
      </c>
      <c r="C3138" s="230">
        <v>1.7731190080277801</v>
      </c>
      <c r="D3138" s="230">
        <v>1.1031191920152199</v>
      </c>
      <c r="E3138" s="230">
        <v>1.0500242595098801</v>
      </c>
    </row>
    <row r="3139" spans="1:5" x14ac:dyDescent="0.25">
      <c r="A3139" s="230">
        <v>21459.1735211343</v>
      </c>
      <c r="B3139" s="230">
        <v>1.83703759012173</v>
      </c>
      <c r="C3139" s="230">
        <v>1.77314381196754</v>
      </c>
      <c r="D3139" s="230">
        <v>1.10321570143578</v>
      </c>
      <c r="E3139" s="230">
        <v>1.0500409154514101</v>
      </c>
    </row>
    <row r="3140" spans="1:5" x14ac:dyDescent="0.25">
      <c r="A3140" s="230">
        <v>21459.320397179301</v>
      </c>
      <c r="B3140" s="230">
        <v>1.10718836671104</v>
      </c>
      <c r="C3140" s="230">
        <v>1.77314676382062</v>
      </c>
      <c r="D3140" s="230">
        <v>1.10322718248775</v>
      </c>
      <c r="E3140" s="230">
        <v>1.05004289689248</v>
      </c>
    </row>
    <row r="3141" spans="1:5" x14ac:dyDescent="0.25">
      <c r="A3141" s="230">
        <v>21468.752213207401</v>
      </c>
      <c r="B3141" s="230">
        <v>1.68532121990477</v>
      </c>
      <c r="C3141" s="230">
        <v>1.7733365192194599</v>
      </c>
      <c r="D3141" s="230">
        <v>1.1039693196206199</v>
      </c>
      <c r="E3141" s="230">
        <v>1.05017688650015</v>
      </c>
    </row>
    <row r="3142" spans="1:5" x14ac:dyDescent="0.25">
      <c r="A3142" s="230">
        <v>21475.5459245989</v>
      </c>
      <c r="B3142" s="230">
        <v>0.27961665970410698</v>
      </c>
      <c r="C3142" s="230">
        <v>1.77347348858701</v>
      </c>
      <c r="D3142" s="230">
        <v>1.1045048905280901</v>
      </c>
      <c r="E3142" s="230">
        <v>1.0502779788535801</v>
      </c>
    </row>
    <row r="3143" spans="1:5" x14ac:dyDescent="0.25">
      <c r="A3143" s="230">
        <v>21481.1658878206</v>
      </c>
      <c r="B3143" s="230">
        <v>1.7128095965466501</v>
      </c>
      <c r="C3143" s="230">
        <v>1.7735869750892299</v>
      </c>
      <c r="D3143" s="230">
        <v>1.1049501058237401</v>
      </c>
      <c r="E3143" s="230">
        <v>1.05036528403916</v>
      </c>
    </row>
    <row r="3144" spans="1:5" x14ac:dyDescent="0.25">
      <c r="A3144" s="230">
        <v>21481.822612766398</v>
      </c>
      <c r="B3144" s="230">
        <v>1.28071173928781</v>
      </c>
      <c r="C3144" s="230">
        <v>1.7736002495847201</v>
      </c>
      <c r="D3144" s="230">
        <v>1.10500213982148</v>
      </c>
      <c r="E3144" s="230">
        <v>1.0503755396594301</v>
      </c>
    </row>
    <row r="3145" spans="1:5" x14ac:dyDescent="0.25">
      <c r="A3145" s="230">
        <v>21483.063722543098</v>
      </c>
      <c r="B3145" s="230">
        <v>1.1063214004606301</v>
      </c>
      <c r="C3145" s="230">
        <v>1.7736253370681301</v>
      </c>
      <c r="D3145" s="230">
        <v>1.10510059822381</v>
      </c>
      <c r="E3145" s="230">
        <v>1.05039492121431</v>
      </c>
    </row>
    <row r="3146" spans="1:5" x14ac:dyDescent="0.25">
      <c r="A3146" s="230">
        <v>21486.447291926699</v>
      </c>
      <c r="B3146" s="230">
        <v>1.0872548367152599</v>
      </c>
      <c r="C3146" s="230">
        <v>1.77369377657973</v>
      </c>
      <c r="D3146" s="230">
        <v>1.1053695226576601</v>
      </c>
      <c r="E3146" s="230">
        <v>1.0504492161308401</v>
      </c>
    </row>
    <row r="3147" spans="1:5" x14ac:dyDescent="0.25">
      <c r="A3147" s="230">
        <v>21490.590009176201</v>
      </c>
      <c r="B3147" s="230">
        <v>1.3019191653542299</v>
      </c>
      <c r="C3147" s="230">
        <v>1.77377765258328</v>
      </c>
      <c r="D3147" s="230">
        <v>1.10569941109336</v>
      </c>
      <c r="E3147" s="230">
        <v>1.0505172313867699</v>
      </c>
    </row>
    <row r="3148" spans="1:5" x14ac:dyDescent="0.25">
      <c r="A3148" s="230">
        <v>21493.099809002</v>
      </c>
      <c r="B3148" s="230">
        <v>1.45177355107924</v>
      </c>
      <c r="C3148" s="230">
        <v>1.77382851154423</v>
      </c>
      <c r="D3148" s="230">
        <v>1.1058996411467901</v>
      </c>
      <c r="E3148" s="230">
        <v>1.05055912410952</v>
      </c>
    </row>
    <row r="3149" spans="1:5" x14ac:dyDescent="0.25">
      <c r="A3149" s="230">
        <v>21494.856165938301</v>
      </c>
      <c r="B3149" s="230">
        <v>1.1598023292959101</v>
      </c>
      <c r="C3149" s="230">
        <v>1.7738641224498699</v>
      </c>
      <c r="D3149" s="230">
        <v>1.10603987211504</v>
      </c>
      <c r="E3149" s="230">
        <v>1.0505886273978999</v>
      </c>
    </row>
    <row r="3150" spans="1:5" x14ac:dyDescent="0.25">
      <c r="A3150" s="230">
        <v>21496.134412523901</v>
      </c>
      <c r="B3150" s="230">
        <v>1.0650139977784301</v>
      </c>
      <c r="C3150" s="230">
        <v>1.7738900540912399</v>
      </c>
      <c r="D3150" s="230">
        <v>1.10614192981906</v>
      </c>
      <c r="E3150" s="230">
        <v>1.0506104679780199</v>
      </c>
    </row>
    <row r="3151" spans="1:5" x14ac:dyDescent="0.25">
      <c r="A3151" s="230">
        <v>21497.859124686802</v>
      </c>
      <c r="B3151" s="230">
        <v>1.32399243932801</v>
      </c>
      <c r="C3151" s="230">
        <v>1.7739250456031801</v>
      </c>
      <c r="D3151" s="230">
        <v>1.10627987525615</v>
      </c>
      <c r="E3151" s="230">
        <v>1.0506399802028099</v>
      </c>
    </row>
    <row r="3152" spans="1:5" x14ac:dyDescent="0.25">
      <c r="A3152" s="230">
        <v>21499.8099150831</v>
      </c>
      <c r="B3152" s="230">
        <v>0.961011374034482</v>
      </c>
      <c r="C3152" s="230">
        <v>1.7739646533347799</v>
      </c>
      <c r="D3152" s="230">
        <v>1.1064360754960201</v>
      </c>
      <c r="E3152" s="230">
        <v>1.0506737496496901</v>
      </c>
    </row>
    <row r="3153" spans="1:5" x14ac:dyDescent="0.25">
      <c r="A3153" s="230">
        <v>21500.831955322301</v>
      </c>
      <c r="B3153" s="230">
        <v>2.5496058353806901</v>
      </c>
      <c r="C3153" s="230">
        <v>1.7739854042548</v>
      </c>
      <c r="D3153" s="230">
        <v>1.1065179328330801</v>
      </c>
      <c r="E3153" s="230">
        <v>1.05069175996985</v>
      </c>
    </row>
    <row r="3154" spans="1:5" x14ac:dyDescent="0.25">
      <c r="A3154" s="230">
        <v>21505.843476640301</v>
      </c>
      <c r="B3154" s="230">
        <v>0.65488452513220397</v>
      </c>
      <c r="C3154" s="230">
        <v>1.7740872601247399</v>
      </c>
      <c r="D3154" s="230">
        <v>1.1069200486855499</v>
      </c>
      <c r="E3154" s="230">
        <v>1.0507805332929601</v>
      </c>
    </row>
    <row r="3155" spans="1:5" x14ac:dyDescent="0.25">
      <c r="A3155" s="230">
        <v>21506.415119879101</v>
      </c>
      <c r="B3155" s="230">
        <v>1.1733305278649699</v>
      </c>
      <c r="C3155" s="230">
        <v>1.7740988892412899</v>
      </c>
      <c r="D3155" s="230">
        <v>1.1069659296413801</v>
      </c>
      <c r="E3155" s="230">
        <v>1.0507908080019801</v>
      </c>
    </row>
    <row r="3156" spans="1:5" x14ac:dyDescent="0.25">
      <c r="A3156" s="230">
        <v>21507.570415102698</v>
      </c>
      <c r="B3156" s="230">
        <v>1.0061991324873001</v>
      </c>
      <c r="C3156" s="230">
        <v>1.7741223917720399</v>
      </c>
      <c r="D3156" s="230">
        <v>1.10705888248173</v>
      </c>
      <c r="E3156" s="230">
        <v>1.05081157326509</v>
      </c>
    </row>
    <row r="3157" spans="1:5" x14ac:dyDescent="0.25">
      <c r="A3157" s="230">
        <v>21511.177095001502</v>
      </c>
      <c r="B3157" s="230">
        <v>1.54836704333645</v>
      </c>
      <c r="C3157" s="230">
        <v>1.77419581157178</v>
      </c>
      <c r="D3157" s="230">
        <v>1.10734914393557</v>
      </c>
      <c r="E3157" s="230">
        <v>1.0508774876946601</v>
      </c>
    </row>
    <row r="3158" spans="1:5" x14ac:dyDescent="0.25">
      <c r="A3158" s="230">
        <v>21511.781373595601</v>
      </c>
      <c r="B3158" s="230">
        <v>1.0661281759954699</v>
      </c>
      <c r="C3158" s="230">
        <v>1.7742081146529201</v>
      </c>
      <c r="D3158" s="230">
        <v>1.10739777558244</v>
      </c>
      <c r="E3158" s="230">
        <v>1.0508886469324801</v>
      </c>
    </row>
    <row r="3159" spans="1:5" x14ac:dyDescent="0.25">
      <c r="A3159" s="230">
        <v>21513.424728722101</v>
      </c>
      <c r="B3159" s="230">
        <v>0.73266449716797899</v>
      </c>
      <c r="C3159" s="230">
        <v>1.77424160094521</v>
      </c>
      <c r="D3159" s="230">
        <v>1.1075302081998599</v>
      </c>
      <c r="E3159" s="230">
        <v>1.05091931362374</v>
      </c>
    </row>
    <row r="3160" spans="1:5" x14ac:dyDescent="0.25">
      <c r="A3160" s="230">
        <v>21520.119281045299</v>
      </c>
      <c r="B3160" s="230">
        <v>1.38008106739962</v>
      </c>
      <c r="C3160" s="230">
        <v>1.77437819556273</v>
      </c>
      <c r="D3160" s="230">
        <v>1.10807127395201</v>
      </c>
      <c r="E3160" s="230">
        <v>1.05104614194433</v>
      </c>
    </row>
    <row r="3161" spans="1:5" x14ac:dyDescent="0.25">
      <c r="A3161" s="230">
        <v>21521.0421766236</v>
      </c>
      <c r="B3161" s="230">
        <v>1.7522761593844001</v>
      </c>
      <c r="C3161" s="230">
        <v>1.77439703352372</v>
      </c>
      <c r="D3161" s="230">
        <v>1.10814602146646</v>
      </c>
      <c r="E3161" s="230">
        <v>1.05106382441266</v>
      </c>
    </row>
    <row r="3162" spans="1:5" x14ac:dyDescent="0.25">
      <c r="A3162" s="230">
        <v>21526.079552720399</v>
      </c>
      <c r="B3162" s="230">
        <v>1.20533349142142</v>
      </c>
      <c r="C3162" s="230">
        <v>1.7744998978748701</v>
      </c>
      <c r="D3162" s="230">
        <v>1.1085540105732199</v>
      </c>
      <c r="E3162" s="230">
        <v>1.05116243477963</v>
      </c>
    </row>
    <row r="3163" spans="1:5" x14ac:dyDescent="0.25">
      <c r="A3163" s="230">
        <v>21531.388659686701</v>
      </c>
      <c r="B3163" s="230">
        <v>1.6842085457793801</v>
      </c>
      <c r="C3163" s="230">
        <v>1.7746084953293599</v>
      </c>
      <c r="D3163" s="230">
        <v>1.1089856425598399</v>
      </c>
      <c r="E3163" s="230">
        <v>1.05127034462032</v>
      </c>
    </row>
    <row r="3164" spans="1:5" x14ac:dyDescent="0.25">
      <c r="A3164" s="230">
        <v>21542.052738829701</v>
      </c>
      <c r="B3164" s="230">
        <v>0.95250312247718805</v>
      </c>
      <c r="C3164" s="230">
        <v>1.7748271102569999</v>
      </c>
      <c r="D3164" s="230">
        <v>1.10985566063868</v>
      </c>
      <c r="E3164" s="230">
        <v>1.05149029568258</v>
      </c>
    </row>
    <row r="3165" spans="1:5" x14ac:dyDescent="0.25">
      <c r="A3165" s="230">
        <v>21551.035517789202</v>
      </c>
      <c r="B3165" s="230">
        <v>0.73609455166760995</v>
      </c>
      <c r="C3165" s="230">
        <v>1.7750117086820201</v>
      </c>
      <c r="D3165" s="230">
        <v>1.1105941513008999</v>
      </c>
      <c r="E3165" s="230">
        <v>1.05168509644436</v>
      </c>
    </row>
    <row r="3166" spans="1:5" x14ac:dyDescent="0.25">
      <c r="A3166" s="230">
        <v>21553.171314235002</v>
      </c>
      <c r="B3166" s="230">
        <v>0.72280906545119095</v>
      </c>
      <c r="C3166" s="230">
        <v>1.77505566395906</v>
      </c>
      <c r="D3166" s="230">
        <v>1.11076993281392</v>
      </c>
      <c r="E3166" s="230">
        <v>1.0517324716583101</v>
      </c>
    </row>
    <row r="3167" spans="1:5" x14ac:dyDescent="0.25">
      <c r="A3167" s="230">
        <v>21554.863140687899</v>
      </c>
      <c r="B3167" s="230">
        <v>1.4215253253089499</v>
      </c>
      <c r="C3167" s="230">
        <v>1.77509049923455</v>
      </c>
      <c r="D3167" s="230">
        <v>1.1109091744604001</v>
      </c>
      <c r="E3167" s="230">
        <v>1.0517702696029501</v>
      </c>
    </row>
    <row r="3168" spans="1:5" x14ac:dyDescent="0.25">
      <c r="A3168" s="230">
        <v>21557.7741226824</v>
      </c>
      <c r="B3168" s="230">
        <v>1.20369073244182</v>
      </c>
      <c r="C3168" s="230">
        <v>1.7751505005211199</v>
      </c>
      <c r="D3168" s="230">
        <v>1.1111487557277899</v>
      </c>
      <c r="E3168" s="230">
        <v>1.0518358907597301</v>
      </c>
    </row>
    <row r="3169" spans="1:5" x14ac:dyDescent="0.25">
      <c r="A3169" s="230">
        <v>21561.2810402045</v>
      </c>
      <c r="B3169" s="230">
        <v>1.0727676474558501</v>
      </c>
      <c r="C3169" s="230">
        <v>1.7752227852565201</v>
      </c>
      <c r="D3169" s="230">
        <v>1.1114373840141001</v>
      </c>
      <c r="E3169" s="230">
        <v>1.0519160862938299</v>
      </c>
    </row>
    <row r="3170" spans="1:5" x14ac:dyDescent="0.25">
      <c r="A3170" s="230">
        <v>21561.9956211104</v>
      </c>
      <c r="B3170" s="230">
        <v>0.92543048711577502</v>
      </c>
      <c r="C3170" s="230">
        <v>1.77523752489592</v>
      </c>
      <c r="D3170" s="230">
        <v>1.1114961958512799</v>
      </c>
      <c r="E3170" s="230">
        <v>1.0519328105929999</v>
      </c>
    </row>
    <row r="3171" spans="1:5" x14ac:dyDescent="0.25">
      <c r="A3171" s="230">
        <v>21565.6370410809</v>
      </c>
      <c r="B3171" s="230">
        <v>0.98179218876444097</v>
      </c>
      <c r="C3171" s="230">
        <v>1.77531269087378</v>
      </c>
      <c r="D3171" s="230">
        <v>1.1117958940332899</v>
      </c>
      <c r="E3171" s="230">
        <v>1.05201803564797</v>
      </c>
    </row>
    <row r="3172" spans="1:5" x14ac:dyDescent="0.25">
      <c r="A3172" s="230">
        <v>21572.0456162515</v>
      </c>
      <c r="B3172" s="230">
        <v>1.0339340437308699</v>
      </c>
      <c r="C3172" s="230">
        <v>1.77544514598335</v>
      </c>
      <c r="D3172" s="230">
        <v>1.1123272662160899</v>
      </c>
      <c r="E3172" s="230">
        <v>1.05216934295284</v>
      </c>
    </row>
    <row r="3173" spans="1:5" x14ac:dyDescent="0.25">
      <c r="A3173" s="230">
        <v>21572.536437977298</v>
      </c>
      <c r="B3173" s="230">
        <v>1.33309421590015</v>
      </c>
      <c r="C3173" s="230">
        <v>1.7754552989269401</v>
      </c>
      <c r="D3173" s="230">
        <v>1.1123680197617301</v>
      </c>
      <c r="E3173" s="230">
        <v>1.0521811717100999</v>
      </c>
    </row>
    <row r="3174" spans="1:5" x14ac:dyDescent="0.25">
      <c r="A3174" s="230">
        <v>21576.328506979298</v>
      </c>
      <c r="B3174" s="230">
        <v>1.0426620600462</v>
      </c>
      <c r="C3174" s="230">
        <v>1.77553379288123</v>
      </c>
      <c r="D3174" s="230">
        <v>1.1126828800236599</v>
      </c>
      <c r="E3174" s="230">
        <v>1.05227308743935</v>
      </c>
    </row>
    <row r="3175" spans="1:5" x14ac:dyDescent="0.25">
      <c r="A3175" s="230">
        <v>21578.6434273616</v>
      </c>
      <c r="B3175" s="230">
        <v>1.1742781878402799</v>
      </c>
      <c r="C3175" s="230">
        <v>1.7755817386863999</v>
      </c>
      <c r="D3175" s="230">
        <v>1.1128757101484701</v>
      </c>
      <c r="E3175" s="230">
        <v>1.0523298695728001</v>
      </c>
    </row>
    <row r="3176" spans="1:5" x14ac:dyDescent="0.25">
      <c r="A3176" s="230">
        <v>21578.7789244745</v>
      </c>
      <c r="B3176" s="230">
        <v>1.39788670347354</v>
      </c>
      <c r="C3176" s="230">
        <v>1.77558454505426</v>
      </c>
      <c r="D3176" s="230">
        <v>1.1128870065260501</v>
      </c>
      <c r="E3176" s="230">
        <v>1.05233320854628</v>
      </c>
    </row>
    <row r="3177" spans="1:5" x14ac:dyDescent="0.25">
      <c r="A3177" s="230">
        <v>21580.5939635467</v>
      </c>
      <c r="B3177" s="230">
        <v>1.0581972466164</v>
      </c>
      <c r="C3177" s="230">
        <v>1.7756221842695299</v>
      </c>
      <c r="D3177" s="230">
        <v>1.1130383261094501</v>
      </c>
      <c r="E3177" s="230">
        <v>1.05237809969956</v>
      </c>
    </row>
    <row r="3178" spans="1:5" x14ac:dyDescent="0.25">
      <c r="A3178" s="230">
        <v>21583.090249548099</v>
      </c>
      <c r="B3178" s="230">
        <v>0.95029403255622003</v>
      </c>
      <c r="C3178" s="230">
        <v>1.7756739542698201</v>
      </c>
      <c r="D3178" s="230">
        <v>1.1132464411652601</v>
      </c>
      <c r="E3178" s="230">
        <v>1.05244033955883</v>
      </c>
    </row>
    <row r="3179" spans="1:5" x14ac:dyDescent="0.25">
      <c r="A3179" s="230">
        <v>21583.385822105301</v>
      </c>
      <c r="B3179" s="230">
        <v>1.8235789547254899</v>
      </c>
      <c r="C3179" s="230">
        <v>1.77568008409283</v>
      </c>
      <c r="D3179" s="230">
        <v>1.11327108301286</v>
      </c>
      <c r="E3179" s="230">
        <v>1.0524477473813001</v>
      </c>
    </row>
    <row r="3180" spans="1:5" x14ac:dyDescent="0.25">
      <c r="A3180" s="230">
        <v>21585.584234977901</v>
      </c>
      <c r="B3180" s="230">
        <v>3.8044303846320102</v>
      </c>
      <c r="C3180" s="230">
        <v>1.7757256765589999</v>
      </c>
      <c r="D3180" s="230">
        <v>1.11345436442269</v>
      </c>
      <c r="E3180" s="230">
        <v>1.05250310687879</v>
      </c>
    </row>
    <row r="3181" spans="1:5" x14ac:dyDescent="0.25">
      <c r="A3181" s="230">
        <v>21585.650835922701</v>
      </c>
      <c r="B3181" s="230">
        <v>1.50838917389522</v>
      </c>
      <c r="C3181" s="230">
        <v>1.77572705911198</v>
      </c>
      <c r="D3181" s="230">
        <v>1.1134599169352399</v>
      </c>
      <c r="E3181" s="230">
        <v>1.05250478399545</v>
      </c>
    </row>
    <row r="3182" spans="1:5" x14ac:dyDescent="0.25">
      <c r="A3182" s="230">
        <v>21590.227527020001</v>
      </c>
      <c r="B3182" s="230">
        <v>1.57916294960683</v>
      </c>
      <c r="C3182" s="230">
        <v>1.7758221555767799</v>
      </c>
      <c r="D3182" s="230">
        <v>1.11384265992609</v>
      </c>
      <c r="E3182" s="230">
        <v>1.05262148795276</v>
      </c>
    </row>
    <row r="3183" spans="1:5" x14ac:dyDescent="0.25">
      <c r="A3183" s="230">
        <v>21591.5855492097</v>
      </c>
      <c r="B3183" s="230">
        <v>0.45589514052886099</v>
      </c>
      <c r="C3183" s="230">
        <v>1.77585037876018</v>
      </c>
      <c r="D3183" s="230">
        <v>1.1139562723115599</v>
      </c>
      <c r="E3183" s="230">
        <v>1.05265649554604</v>
      </c>
    </row>
    <row r="3184" spans="1:5" x14ac:dyDescent="0.25">
      <c r="A3184" s="230">
        <v>21591.641666320898</v>
      </c>
      <c r="B3184" s="230">
        <v>2.0123168518935599</v>
      </c>
      <c r="C3184" s="230">
        <v>1.77585154501764</v>
      </c>
      <c r="D3184" s="230">
        <v>1.1139609815476099</v>
      </c>
      <c r="E3184" s="230">
        <v>1.0526579421534801</v>
      </c>
    </row>
    <row r="3185" spans="1:5" x14ac:dyDescent="0.25">
      <c r="A3185" s="230">
        <v>21594.9667927386</v>
      </c>
      <c r="B3185" s="230">
        <v>2.15109636514212</v>
      </c>
      <c r="C3185" s="230">
        <v>1.7759206575169999</v>
      </c>
      <c r="D3185" s="230">
        <v>1.1142400195248601</v>
      </c>
      <c r="E3185" s="230">
        <v>1.05274439963349</v>
      </c>
    </row>
    <row r="3186" spans="1:5" x14ac:dyDescent="0.25">
      <c r="A3186" s="230">
        <v>21596.241430597602</v>
      </c>
      <c r="B3186" s="230">
        <v>1.0947858135421</v>
      </c>
      <c r="C3186" s="230">
        <v>1.77594718759322</v>
      </c>
      <c r="D3186" s="230">
        <v>1.1143469845918099</v>
      </c>
      <c r="E3186" s="230">
        <v>1.0527778049222301</v>
      </c>
    </row>
    <row r="3187" spans="1:5" x14ac:dyDescent="0.25">
      <c r="A3187" s="230">
        <v>21606.2526799486</v>
      </c>
      <c r="B3187" s="230">
        <v>1.4115804835322701</v>
      </c>
      <c r="C3187" s="230">
        <v>1.7761558904035299</v>
      </c>
      <c r="D3187" s="230">
        <v>1.11518909475477</v>
      </c>
      <c r="E3187" s="230">
        <v>1.0530456135233901</v>
      </c>
    </row>
    <row r="3188" spans="1:5" x14ac:dyDescent="0.25">
      <c r="A3188" s="230">
        <v>21610.4989041361</v>
      </c>
      <c r="B3188" s="230">
        <v>1.5174461723548101</v>
      </c>
      <c r="C3188" s="230">
        <v>1.77624445403215</v>
      </c>
      <c r="D3188" s="230">
        <v>1.11554799715635</v>
      </c>
      <c r="E3188" s="230">
        <v>1.0531619708214699</v>
      </c>
    </row>
    <row r="3189" spans="1:5" x14ac:dyDescent="0.25">
      <c r="A3189" s="230">
        <v>21616.117240870601</v>
      </c>
      <c r="B3189" s="230">
        <v>1.9112796257948901</v>
      </c>
      <c r="C3189" s="230">
        <v>1.7763618952817199</v>
      </c>
      <c r="D3189" s="230">
        <v>1.1160229651765701</v>
      </c>
      <c r="E3189" s="230">
        <v>1.0533184521344401</v>
      </c>
    </row>
    <row r="3190" spans="1:5" x14ac:dyDescent="0.25">
      <c r="A3190" s="230">
        <v>21617.004627439299</v>
      </c>
      <c r="B3190" s="230">
        <v>0.96443115538067403</v>
      </c>
      <c r="C3190" s="230">
        <v>1.7763804565618799</v>
      </c>
      <c r="D3190" s="230">
        <v>1.1160981629744799</v>
      </c>
      <c r="E3190" s="230">
        <v>1.05334352551651</v>
      </c>
    </row>
    <row r="3191" spans="1:5" x14ac:dyDescent="0.25">
      <c r="A3191" s="230">
        <v>21623.499336461398</v>
      </c>
      <c r="B3191" s="230">
        <v>1.12995623684617</v>
      </c>
      <c r="C3191" s="230">
        <v>1.77651645920304</v>
      </c>
      <c r="D3191" s="230">
        <v>1.11664946419474</v>
      </c>
      <c r="E3191" s="230">
        <v>1.0535286789253999</v>
      </c>
    </row>
    <row r="3192" spans="1:5" x14ac:dyDescent="0.25">
      <c r="A3192" s="230">
        <v>21623.608427420699</v>
      </c>
      <c r="B3192" s="230">
        <v>1.01064987808239</v>
      </c>
      <c r="C3192" s="230">
        <v>1.7765187453072</v>
      </c>
      <c r="D3192" s="230">
        <v>1.1166587399361201</v>
      </c>
      <c r="E3192" s="230">
        <v>1.0535318239871601</v>
      </c>
    </row>
    <row r="3193" spans="1:5" x14ac:dyDescent="0.25">
      <c r="A3193" s="230">
        <v>21631.632759771299</v>
      </c>
      <c r="B3193" s="230">
        <v>1.27038473735575</v>
      </c>
      <c r="C3193" s="230">
        <v>1.77668707550299</v>
      </c>
      <c r="D3193" s="230">
        <v>1.11734238633057</v>
      </c>
      <c r="E3193" s="230">
        <v>1.0537662327363799</v>
      </c>
    </row>
    <row r="3194" spans="1:5" x14ac:dyDescent="0.25">
      <c r="A3194" s="230">
        <v>21635.6507234577</v>
      </c>
      <c r="B3194" s="230">
        <v>1.8827451427090101</v>
      </c>
      <c r="C3194" s="230">
        <v>1.77677149293556</v>
      </c>
      <c r="D3194" s="230">
        <v>1.1176852352279301</v>
      </c>
      <c r="E3194" s="230">
        <v>1.0538859071290001</v>
      </c>
    </row>
    <row r="3195" spans="1:5" x14ac:dyDescent="0.25">
      <c r="A3195" s="230">
        <v>21635.873551454599</v>
      </c>
      <c r="B3195" s="230">
        <v>1.3340117859946401</v>
      </c>
      <c r="C3195" s="230">
        <v>1.77677617708125</v>
      </c>
      <c r="D3195" s="230">
        <v>1.1177042812892899</v>
      </c>
      <c r="E3195" s="230">
        <v>1.0538925912422401</v>
      </c>
    </row>
    <row r="3196" spans="1:5" x14ac:dyDescent="0.25">
      <c r="A3196" s="230">
        <v>21636.6983231788</v>
      </c>
      <c r="B3196" s="230">
        <v>1.1395303808819299</v>
      </c>
      <c r="C3196" s="230">
        <v>1.7767935220208499</v>
      </c>
      <c r="D3196" s="230">
        <v>1.11777486783959</v>
      </c>
      <c r="E3196" s="230">
        <v>1.05391733170429</v>
      </c>
    </row>
    <row r="3197" spans="1:5" x14ac:dyDescent="0.25">
      <c r="A3197" s="230">
        <v>21638.029280451701</v>
      </c>
      <c r="B3197" s="230">
        <v>2.8236358781319901</v>
      </c>
      <c r="C3197" s="230">
        <v>1.77682151203656</v>
      </c>
      <c r="D3197" s="230">
        <v>1.11788893294991</v>
      </c>
      <c r="E3197" s="230">
        <v>1.05395743384267</v>
      </c>
    </row>
    <row r="3198" spans="1:5" x14ac:dyDescent="0.25">
      <c r="A3198" s="230">
        <v>21642.959838413</v>
      </c>
      <c r="B3198" s="230">
        <v>0.81193793313243401</v>
      </c>
      <c r="C3198" s="230">
        <v>1.7769252773675901</v>
      </c>
      <c r="D3198" s="230">
        <v>1.1183114894430899</v>
      </c>
      <c r="E3198" s="230">
        <v>1.0541079889466001</v>
      </c>
    </row>
    <row r="3199" spans="1:5" x14ac:dyDescent="0.25">
      <c r="A3199" s="230">
        <v>21647.981377092299</v>
      </c>
      <c r="B3199" s="230">
        <v>1.7057085054915699</v>
      </c>
      <c r="C3199" s="230">
        <v>1.77703109476312</v>
      </c>
      <c r="D3199" s="230">
        <v>1.1187421137264399</v>
      </c>
      <c r="E3199" s="230">
        <v>1.0542627484660301</v>
      </c>
    </row>
    <row r="3200" spans="1:5" x14ac:dyDescent="0.25">
      <c r="A3200" s="230">
        <v>21650.568570557902</v>
      </c>
      <c r="B3200" s="230">
        <v>1.3283188512383399</v>
      </c>
      <c r="C3200" s="230">
        <v>1.77708566600836</v>
      </c>
      <c r="D3200" s="230">
        <v>1.1189648060431401</v>
      </c>
      <c r="E3200" s="230">
        <v>1.05434390077187</v>
      </c>
    </row>
    <row r="3201" spans="1:5" x14ac:dyDescent="0.25">
      <c r="A3201" s="230">
        <v>21655.952894716302</v>
      </c>
      <c r="B3201" s="230">
        <v>1.48432260053015</v>
      </c>
      <c r="C3201" s="230">
        <v>1.7771993502678101</v>
      </c>
      <c r="D3201" s="230">
        <v>1.1194290179709301</v>
      </c>
      <c r="E3201" s="230">
        <v>1.0545137922537899</v>
      </c>
    </row>
    <row r="3202" spans="1:5" x14ac:dyDescent="0.25">
      <c r="A3202" s="230">
        <v>21669.559732109999</v>
      </c>
      <c r="B3202" s="230">
        <v>1.0682352589488799</v>
      </c>
      <c r="C3202" s="230">
        <v>1.77748733317733</v>
      </c>
      <c r="D3202" s="230">
        <v>1.12060647002781</v>
      </c>
      <c r="E3202" s="230">
        <v>1.0549564946422501</v>
      </c>
    </row>
    <row r="3203" spans="1:5" x14ac:dyDescent="0.25">
      <c r="A3203" s="230">
        <v>21672.741917141</v>
      </c>
      <c r="B3203" s="230">
        <v>1.69748848345153</v>
      </c>
      <c r="C3203" s="230">
        <v>1.77755481838815</v>
      </c>
      <c r="D3203" s="230">
        <v>1.12088274474112</v>
      </c>
      <c r="E3203" s="230">
        <v>1.0550629949049299</v>
      </c>
    </row>
    <row r="3204" spans="1:5" x14ac:dyDescent="0.25">
      <c r="A3204" s="230">
        <v>21675.542504700101</v>
      </c>
      <c r="B3204" s="230">
        <v>1.0287452992881601</v>
      </c>
      <c r="C3204" s="230">
        <v>1.77761426642478</v>
      </c>
      <c r="D3204" s="230">
        <v>1.1211258894726299</v>
      </c>
      <c r="E3204" s="230">
        <v>1.05515672399604</v>
      </c>
    </row>
    <row r="3205" spans="1:5" x14ac:dyDescent="0.25">
      <c r="A3205" s="230">
        <v>21676.658186300301</v>
      </c>
      <c r="B3205" s="230">
        <v>1.4278142917246099</v>
      </c>
      <c r="C3205" s="230">
        <v>1.7776379510508999</v>
      </c>
      <c r="D3205" s="230">
        <v>1.1212227520407301</v>
      </c>
      <c r="E3205" s="230">
        <v>1.0551946911303101</v>
      </c>
    </row>
    <row r="3206" spans="1:5" x14ac:dyDescent="0.25">
      <c r="A3206" s="230">
        <v>21686.956310785699</v>
      </c>
      <c r="B3206" s="230">
        <v>1.0239662180881099</v>
      </c>
      <c r="C3206" s="230">
        <v>1.7778569427926301</v>
      </c>
      <c r="D3206" s="230">
        <v>1.12212064203668</v>
      </c>
      <c r="E3206" s="230">
        <v>1.05554819462815</v>
      </c>
    </row>
    <row r="3207" spans="1:5" x14ac:dyDescent="0.25">
      <c r="A3207" s="230">
        <v>21692.099657826198</v>
      </c>
      <c r="B3207" s="230">
        <v>1.0405053849132899</v>
      </c>
      <c r="C3207" s="230">
        <v>1.77796657230688</v>
      </c>
      <c r="D3207" s="230">
        <v>1.1225707872146999</v>
      </c>
      <c r="E3207" s="230">
        <v>1.05572867340247</v>
      </c>
    </row>
    <row r="3208" spans="1:5" x14ac:dyDescent="0.25">
      <c r="A3208" s="230">
        <v>21694.674692354001</v>
      </c>
      <c r="B3208" s="230">
        <v>0.91567854208518495</v>
      </c>
      <c r="C3208" s="230">
        <v>1.7780214587032701</v>
      </c>
      <c r="D3208" s="230">
        <v>1.1227963166941599</v>
      </c>
      <c r="E3208" s="230">
        <v>1.05582002482955</v>
      </c>
    </row>
    <row r="3209" spans="1:5" x14ac:dyDescent="0.25">
      <c r="A3209" s="230">
        <v>21695.3590474093</v>
      </c>
      <c r="B3209" s="230">
        <v>1.71392235866954</v>
      </c>
      <c r="C3209" s="230">
        <v>1.7780360456078099</v>
      </c>
      <c r="D3209" s="230">
        <v>1.1228563751137599</v>
      </c>
      <c r="E3209" s="230">
        <v>1.0558444417203501</v>
      </c>
    </row>
    <row r="3210" spans="1:5" x14ac:dyDescent="0.25">
      <c r="A3210" s="230">
        <v>21697.913295042799</v>
      </c>
      <c r="B3210" s="230">
        <v>1.3743260359049001</v>
      </c>
      <c r="C3210" s="230">
        <v>1.7780905632203801</v>
      </c>
      <c r="D3210" s="230">
        <v>1.1230805453032899</v>
      </c>
      <c r="E3210" s="230">
        <v>1.0559357282497099</v>
      </c>
    </row>
    <row r="3211" spans="1:5" x14ac:dyDescent="0.25">
      <c r="A3211" s="230">
        <v>21699.419174484199</v>
      </c>
      <c r="B3211" s="230">
        <v>1.3703841649455699</v>
      </c>
      <c r="C3211" s="230">
        <v>1.77812272115595</v>
      </c>
      <c r="D3211" s="230">
        <v>1.1232128325683499</v>
      </c>
      <c r="E3211" s="230">
        <v>1.05598991940382</v>
      </c>
    </row>
    <row r="3212" spans="1:5" x14ac:dyDescent="0.25">
      <c r="A3212" s="230">
        <v>21699.940856288202</v>
      </c>
      <c r="B3212" s="230">
        <v>1.3143576121865901</v>
      </c>
      <c r="C3212" s="230">
        <v>1.7781338639553601</v>
      </c>
      <c r="D3212" s="230">
        <v>1.1232586843204699</v>
      </c>
      <c r="E3212" s="230">
        <v>1.0560087554773701</v>
      </c>
    </row>
    <row r="3213" spans="1:5" x14ac:dyDescent="0.25">
      <c r="A3213" s="230">
        <v>21717.047824556801</v>
      </c>
      <c r="B3213" s="230">
        <v>1.39012869434527</v>
      </c>
      <c r="C3213" s="230">
        <v>1.7785000710518699</v>
      </c>
      <c r="D3213" s="230">
        <v>1.12476775587084</v>
      </c>
      <c r="E3213" s="230">
        <v>1.05664018654406</v>
      </c>
    </row>
    <row r="3214" spans="1:5" x14ac:dyDescent="0.25">
      <c r="A3214" s="230">
        <v>21717.134841853502</v>
      </c>
      <c r="B3214" s="230">
        <v>0.77648609634657395</v>
      </c>
      <c r="C3214" s="230">
        <v>1.7785019381995999</v>
      </c>
      <c r="D3214" s="230">
        <v>1.12477547238789</v>
      </c>
      <c r="E3214" s="230">
        <v>1.05664343366466</v>
      </c>
    </row>
    <row r="3215" spans="1:5" x14ac:dyDescent="0.25">
      <c r="A3215" s="230">
        <v>21718.5848020634</v>
      </c>
      <c r="B3215" s="230">
        <v>2.56833403832186</v>
      </c>
      <c r="C3215" s="230">
        <v>1.7785330502891099</v>
      </c>
      <c r="D3215" s="230">
        <v>1.1249040519128399</v>
      </c>
      <c r="E3215" s="230">
        <v>1.0566982632772599</v>
      </c>
    </row>
    <row r="3216" spans="1:5" x14ac:dyDescent="0.25">
      <c r="A3216" s="230">
        <v>21718.869498168198</v>
      </c>
      <c r="B3216" s="230">
        <v>2.5584747651217699</v>
      </c>
      <c r="C3216" s="230">
        <v>1.77853915907101</v>
      </c>
      <c r="D3216" s="230">
        <v>1.12492929818488</v>
      </c>
      <c r="E3216" s="230">
        <v>1.05670907408943</v>
      </c>
    </row>
    <row r="3217" spans="1:5" x14ac:dyDescent="0.25">
      <c r="A3217" s="230">
        <v>21719.592994731302</v>
      </c>
      <c r="B3217" s="230">
        <v>2.57344410961593</v>
      </c>
      <c r="C3217" s="230">
        <v>1.7785546881791801</v>
      </c>
      <c r="D3217" s="230">
        <v>1.12499345638988</v>
      </c>
      <c r="E3217" s="230">
        <v>1.05673654754382</v>
      </c>
    </row>
    <row r="3218" spans="1:5" x14ac:dyDescent="0.25">
      <c r="A3218" s="230">
        <v>21724.429528705601</v>
      </c>
      <c r="B3218" s="230">
        <v>1.1115813731059401</v>
      </c>
      <c r="C3218" s="230">
        <v>1.77865858080186</v>
      </c>
      <c r="D3218" s="230">
        <v>1.1254223503943901</v>
      </c>
      <c r="E3218" s="230">
        <v>1.0569213387301599</v>
      </c>
    </row>
    <row r="3219" spans="1:5" x14ac:dyDescent="0.25">
      <c r="A3219" s="230">
        <v>21730.476124605098</v>
      </c>
      <c r="B3219" s="230">
        <v>1.06950568132658</v>
      </c>
      <c r="C3219" s="230">
        <v>1.77878862955938</v>
      </c>
      <c r="D3219" s="230">
        <v>1.1259605921901401</v>
      </c>
      <c r="E3219" s="230">
        <v>1.0571555967714501</v>
      </c>
    </row>
    <row r="3220" spans="1:5" x14ac:dyDescent="0.25">
      <c r="A3220" s="230">
        <v>21732.433083948599</v>
      </c>
      <c r="B3220" s="230">
        <v>1.14930786251191</v>
      </c>
      <c r="C3220" s="230">
        <v>1.77883077468567</v>
      </c>
      <c r="D3220" s="230">
        <v>1.126134912071</v>
      </c>
      <c r="E3220" s="230">
        <v>1.05723217213242</v>
      </c>
    </row>
    <row r="3221" spans="1:5" x14ac:dyDescent="0.25">
      <c r="A3221" s="230">
        <v>21737.689888420198</v>
      </c>
      <c r="B3221" s="230">
        <v>1.44884712178655</v>
      </c>
      <c r="C3221" s="230">
        <v>1.7789440323708801</v>
      </c>
      <c r="D3221" s="230">
        <v>1.12660317194176</v>
      </c>
      <c r="E3221" s="230">
        <v>1.0574397085580201</v>
      </c>
    </row>
    <row r="3222" spans="1:5" x14ac:dyDescent="0.25">
      <c r="A3222" s="230">
        <v>21738.765096418199</v>
      </c>
      <c r="B3222" s="230">
        <v>0.87912869776116698</v>
      </c>
      <c r="C3222" s="230">
        <v>1.7789672147764399</v>
      </c>
      <c r="D3222" s="230">
        <v>1.1266989481420899</v>
      </c>
      <c r="E3222" s="230">
        <v>1.05748264410146</v>
      </c>
    </row>
    <row r="3223" spans="1:5" x14ac:dyDescent="0.25">
      <c r="A3223" s="230">
        <v>21739.080663137702</v>
      </c>
      <c r="B3223" s="230">
        <v>0.81236578710979201</v>
      </c>
      <c r="C3223" s="230">
        <v>1.7789740186652601</v>
      </c>
      <c r="D3223" s="230">
        <v>1.12672714655214</v>
      </c>
      <c r="E3223" s="230">
        <v>1.0574952454108</v>
      </c>
    </row>
    <row r="3224" spans="1:5" x14ac:dyDescent="0.25">
      <c r="A3224" s="230">
        <v>21741.759443458399</v>
      </c>
      <c r="B3224" s="230">
        <v>1.06719174903223</v>
      </c>
      <c r="C3224" s="230">
        <v>1.77903182559075</v>
      </c>
      <c r="D3224" s="230">
        <v>1.1269668147070599</v>
      </c>
      <c r="E3224" s="230">
        <v>1.05760221530781</v>
      </c>
    </row>
    <row r="3225" spans="1:5" x14ac:dyDescent="0.25">
      <c r="A3225" s="230">
        <v>21748.083373711499</v>
      </c>
      <c r="B3225" s="230">
        <v>1.56628731954498</v>
      </c>
      <c r="C3225" s="230">
        <v>1.77916841937548</v>
      </c>
      <c r="D3225" s="230">
        <v>1.1275339009307199</v>
      </c>
      <c r="E3225" s="230">
        <v>1.05785906438736</v>
      </c>
    </row>
    <row r="3226" spans="1:5" x14ac:dyDescent="0.25">
      <c r="A3226" s="230">
        <v>21752.988216832</v>
      </c>
      <c r="B3226" s="230">
        <v>0.98006807757236003</v>
      </c>
      <c r="C3226" s="230">
        <v>1.77927452575633</v>
      </c>
      <c r="D3226" s="230">
        <v>1.12797373325832</v>
      </c>
      <c r="E3226" s="230">
        <v>1.0580589438294301</v>
      </c>
    </row>
    <row r="3227" spans="1:5" x14ac:dyDescent="0.25">
      <c r="A3227" s="230">
        <v>21753.9058847694</v>
      </c>
      <c r="B3227" s="230">
        <v>3.6329352875377001</v>
      </c>
      <c r="C3227" s="230">
        <v>1.7792943805413599</v>
      </c>
      <c r="D3227" s="230">
        <v>1.1280560233571</v>
      </c>
      <c r="E3227" s="230">
        <v>1.0580968092123999</v>
      </c>
    </row>
    <row r="3228" spans="1:5" x14ac:dyDescent="0.25">
      <c r="A3228" s="230">
        <v>21754.089240620498</v>
      </c>
      <c r="B3228" s="230">
        <v>2.32576983392714</v>
      </c>
      <c r="C3228" s="230">
        <v>1.7792983476528399</v>
      </c>
      <c r="D3228" s="230">
        <v>1.12807246543869</v>
      </c>
      <c r="E3228" s="230">
        <v>1.05810439244806</v>
      </c>
    </row>
    <row r="3229" spans="1:5" x14ac:dyDescent="0.25">
      <c r="A3229" s="230">
        <v>21756.302970105899</v>
      </c>
      <c r="B3229" s="230">
        <v>2.6548867199373198</v>
      </c>
      <c r="C3229" s="230">
        <v>1.7793462882839901</v>
      </c>
      <c r="D3229" s="230">
        <v>1.12827101378845</v>
      </c>
      <c r="E3229" s="230">
        <v>1.0581961025102999</v>
      </c>
    </row>
    <row r="3230" spans="1:5" x14ac:dyDescent="0.25">
      <c r="A3230" s="230">
        <v>21756.699578896099</v>
      </c>
      <c r="B3230" s="230">
        <v>1.5312691096884801</v>
      </c>
      <c r="C3230" s="230">
        <v>1.77935487850243</v>
      </c>
      <c r="D3230" s="230">
        <v>1.1283067031573799</v>
      </c>
      <c r="E3230" s="230">
        <v>1.05821270974141</v>
      </c>
    </row>
    <row r="3231" spans="1:5" x14ac:dyDescent="0.25">
      <c r="A3231" s="230">
        <v>21769.277287218301</v>
      </c>
      <c r="B3231" s="230">
        <v>0.84387479777579</v>
      </c>
      <c r="C3231" s="230">
        <v>1.77962778887114</v>
      </c>
      <c r="D3231" s="230">
        <v>1.12944112552181</v>
      </c>
      <c r="E3231" s="230">
        <v>1.0587435543436801</v>
      </c>
    </row>
    <row r="3232" spans="1:5" x14ac:dyDescent="0.25">
      <c r="A3232" s="230">
        <v>21773.209704750199</v>
      </c>
      <c r="B3232" s="230">
        <v>0.91824597532490504</v>
      </c>
      <c r="C3232" s="230">
        <v>1.7797132744533199</v>
      </c>
      <c r="D3232" s="230">
        <v>1.12979718786691</v>
      </c>
      <c r="E3232" s="230">
        <v>1.05891209458244</v>
      </c>
    </row>
    <row r="3233" spans="1:5" x14ac:dyDescent="0.25">
      <c r="A3233" s="230">
        <v>21779.3086031311</v>
      </c>
      <c r="B3233" s="230">
        <v>1.0782480764237401</v>
      </c>
      <c r="C3233" s="230">
        <v>1.7798460388550399</v>
      </c>
      <c r="D3233" s="230">
        <v>1.13035031754421</v>
      </c>
      <c r="E3233" s="230">
        <v>1.0591770800087099</v>
      </c>
    </row>
    <row r="3234" spans="1:5" x14ac:dyDescent="0.25">
      <c r="A3234" s="230">
        <v>21779.557553509501</v>
      </c>
      <c r="B3234" s="230">
        <v>1.49468450371206</v>
      </c>
      <c r="C3234" s="230">
        <v>1.7798514587693299</v>
      </c>
      <c r="D3234" s="230">
        <v>1.13037293494393</v>
      </c>
      <c r="E3234" s="230">
        <v>1.0591879714963199</v>
      </c>
    </row>
    <row r="3235" spans="1:5" x14ac:dyDescent="0.25">
      <c r="A3235" s="230">
        <v>21784.130249346101</v>
      </c>
      <c r="B3235" s="230">
        <v>1.02993840444747</v>
      </c>
      <c r="C3235" s="230">
        <v>1.7799512725775699</v>
      </c>
      <c r="D3235" s="230">
        <v>1.1307883690965901</v>
      </c>
      <c r="E3235" s="230">
        <v>1.05938907007933</v>
      </c>
    </row>
    <row r="3236" spans="1:5" x14ac:dyDescent="0.25">
      <c r="A3236" s="230">
        <v>21785.102246632399</v>
      </c>
      <c r="B3236" s="230">
        <v>0.50314246878582203</v>
      </c>
      <c r="C3236" s="230">
        <v>1.7799724924456499</v>
      </c>
      <c r="D3236" s="230">
        <v>1.1308766760567299</v>
      </c>
      <c r="E3236" s="230">
        <v>1.0594321333874299</v>
      </c>
    </row>
    <row r="3237" spans="1:5" x14ac:dyDescent="0.25">
      <c r="A3237" s="230">
        <v>21788.9349118553</v>
      </c>
      <c r="B3237" s="230">
        <v>0.99037717043808404</v>
      </c>
      <c r="C3237" s="230">
        <v>1.7800561641303201</v>
      </c>
      <c r="D3237" s="230">
        <v>1.13122545758472</v>
      </c>
      <c r="E3237" s="230">
        <v>1.0596025006057099</v>
      </c>
    </row>
    <row r="3238" spans="1:5" x14ac:dyDescent="0.25">
      <c r="A3238" s="230">
        <v>21796.4611617193</v>
      </c>
      <c r="B3238" s="230">
        <v>1.3434843371037799</v>
      </c>
      <c r="C3238" s="230">
        <v>1.7802204712035301</v>
      </c>
      <c r="D3238" s="230">
        <v>1.13191358755575</v>
      </c>
      <c r="E3238" s="230">
        <v>1.0599417860589799</v>
      </c>
    </row>
    <row r="3239" spans="1:5" x14ac:dyDescent="0.25">
      <c r="A3239" s="230">
        <v>21798.8803371268</v>
      </c>
      <c r="B3239" s="230">
        <v>0.99361614793729303</v>
      </c>
      <c r="C3239" s="230">
        <v>1.78027342728703</v>
      </c>
      <c r="D3239" s="230">
        <v>1.13213491860474</v>
      </c>
      <c r="E3239" s="230">
        <v>1.0600511983196801</v>
      </c>
    </row>
    <row r="3240" spans="1:5" x14ac:dyDescent="0.25">
      <c r="A3240" s="230">
        <v>21801.383210021599</v>
      </c>
      <c r="B3240" s="230">
        <v>1.0300787971124099</v>
      </c>
      <c r="C3240" s="230">
        <v>1.7803282155200699</v>
      </c>
      <c r="D3240" s="230">
        <v>1.1323639071607701</v>
      </c>
      <c r="E3240" s="230">
        <v>1.0601655790711799</v>
      </c>
    </row>
    <row r="3241" spans="1:5" x14ac:dyDescent="0.25">
      <c r="A3241" s="230">
        <v>21801.838521895199</v>
      </c>
      <c r="B3241" s="230">
        <v>1.35006316143398</v>
      </c>
      <c r="C3241" s="230">
        <v>1.7803381823598201</v>
      </c>
      <c r="D3241" s="230">
        <v>1.1324055637741299</v>
      </c>
      <c r="E3241" s="230">
        <v>1.0601864826041201</v>
      </c>
    </row>
    <row r="3242" spans="1:5" x14ac:dyDescent="0.25">
      <c r="A3242" s="230">
        <v>21803.385263790598</v>
      </c>
      <c r="B3242" s="230">
        <v>0.98519669874921301</v>
      </c>
      <c r="C3242" s="230">
        <v>1.78037207140964</v>
      </c>
      <c r="D3242" s="230">
        <v>1.13254707563192</v>
      </c>
      <c r="E3242" s="230">
        <v>1.06025749408446</v>
      </c>
    </row>
    <row r="3243" spans="1:5" x14ac:dyDescent="0.25">
      <c r="A3243" s="230">
        <v>21803.8737274536</v>
      </c>
      <c r="B3243" s="230">
        <v>2.1779281720139201</v>
      </c>
      <c r="C3243" s="230">
        <v>1.7803827736279301</v>
      </c>
      <c r="D3243" s="230">
        <v>1.1325917653119599</v>
      </c>
      <c r="E3243" s="230">
        <v>1.0602800141739801</v>
      </c>
    </row>
    <row r="3244" spans="1:5" x14ac:dyDescent="0.25">
      <c r="A3244" s="230">
        <v>21805.1952948334</v>
      </c>
      <c r="B3244" s="230">
        <v>1.0630463205207901</v>
      </c>
      <c r="C3244" s="230">
        <v>1.7804117409775799</v>
      </c>
      <c r="D3244" s="230">
        <v>1.13271267588901</v>
      </c>
      <c r="E3244" s="230">
        <v>1.0603409436104001</v>
      </c>
    </row>
    <row r="3245" spans="1:5" x14ac:dyDescent="0.25">
      <c r="A3245" s="230">
        <v>21805.5302977998</v>
      </c>
      <c r="B3245" s="230">
        <v>1.06595780266896</v>
      </c>
      <c r="C3245" s="230">
        <v>1.7804190855808999</v>
      </c>
      <c r="D3245" s="230">
        <v>1.1327433254060999</v>
      </c>
      <c r="E3245" s="230">
        <v>1.06035638856028</v>
      </c>
    </row>
    <row r="3246" spans="1:5" x14ac:dyDescent="0.25">
      <c r="A3246" s="230">
        <v>21813.072663306</v>
      </c>
      <c r="B3246" s="230">
        <v>0.983650856187546</v>
      </c>
      <c r="C3246" s="230">
        <v>1.7805846030628201</v>
      </c>
      <c r="D3246" s="230">
        <v>1.1334351552213699</v>
      </c>
      <c r="E3246" s="230">
        <v>1.06070752231326</v>
      </c>
    </row>
    <row r="3247" spans="1:5" x14ac:dyDescent="0.25">
      <c r="A3247" s="230">
        <v>21813.313790525601</v>
      </c>
      <c r="B3247" s="230">
        <v>1.3331738772697199</v>
      </c>
      <c r="C3247" s="230">
        <v>1.7805898947716201</v>
      </c>
      <c r="D3247" s="230">
        <v>1.13345732012365</v>
      </c>
      <c r="E3247" s="230">
        <v>1.06071885042557</v>
      </c>
    </row>
    <row r="3248" spans="1:5" x14ac:dyDescent="0.25">
      <c r="A3248" s="230">
        <v>21820.178359138401</v>
      </c>
      <c r="B3248" s="230">
        <v>1.3481807726531101</v>
      </c>
      <c r="C3248" s="230">
        <v>1.7807408374477001</v>
      </c>
      <c r="D3248" s="230">
        <v>1.1340894065259199</v>
      </c>
      <c r="E3248" s="230">
        <v>1.06104315342055</v>
      </c>
    </row>
    <row r="3249" spans="1:5" x14ac:dyDescent="0.25">
      <c r="A3249" s="230">
        <v>21822.5012853062</v>
      </c>
      <c r="B3249" s="230">
        <v>1.33076561844316</v>
      </c>
      <c r="C3249" s="230">
        <v>1.7807919323921799</v>
      </c>
      <c r="D3249" s="230">
        <v>1.1343037288594899</v>
      </c>
      <c r="E3249" s="230">
        <v>1.06115390037133</v>
      </c>
    </row>
    <row r="3250" spans="1:5" x14ac:dyDescent="0.25">
      <c r="A3250" s="230">
        <v>21826.9274102132</v>
      </c>
      <c r="B3250" s="230">
        <v>2.0910727203659301</v>
      </c>
      <c r="C3250" s="230">
        <v>1.7808895158394999</v>
      </c>
      <c r="D3250" s="230">
        <v>1.1347125057054801</v>
      </c>
      <c r="E3250" s="230">
        <v>1.0613666352012501</v>
      </c>
    </row>
    <row r="3251" spans="1:5" x14ac:dyDescent="0.25">
      <c r="A3251" s="230">
        <v>21834.6244186562</v>
      </c>
      <c r="B3251" s="230">
        <v>1.37989918121486</v>
      </c>
      <c r="C3251" s="230">
        <v>1.7810592180359099</v>
      </c>
      <c r="D3251" s="230">
        <v>1.1354250782761699</v>
      </c>
      <c r="E3251" s="230">
        <v>1.06174029103867</v>
      </c>
    </row>
    <row r="3252" spans="1:5" x14ac:dyDescent="0.25">
      <c r="A3252" s="230">
        <v>21848.3800037357</v>
      </c>
      <c r="B3252" s="230">
        <v>1.02605581512203</v>
      </c>
      <c r="C3252" s="230">
        <v>1.7813634524648101</v>
      </c>
      <c r="D3252" s="230">
        <v>1.1367037812645899</v>
      </c>
      <c r="E3252" s="230">
        <v>1.06242095120666</v>
      </c>
    </row>
    <row r="3253" spans="1:5" x14ac:dyDescent="0.25">
      <c r="A3253" s="230">
        <v>21851.4507912396</v>
      </c>
      <c r="B3253" s="230">
        <v>0.94043953413218695</v>
      </c>
      <c r="C3253" s="230">
        <v>1.78143150943721</v>
      </c>
      <c r="D3253" s="230">
        <v>1.1369899940191699</v>
      </c>
      <c r="E3253" s="230">
        <v>1.0625753453115301</v>
      </c>
    </row>
    <row r="3254" spans="1:5" x14ac:dyDescent="0.25">
      <c r="A3254" s="230">
        <v>21857.4665747613</v>
      </c>
      <c r="B3254" s="230">
        <v>1.1596611627319799</v>
      </c>
      <c r="C3254" s="230">
        <v>1.78156499409919</v>
      </c>
      <c r="D3254" s="230">
        <v>1.1375517234163799</v>
      </c>
      <c r="E3254" s="230">
        <v>1.0628804002818399</v>
      </c>
    </row>
    <row r="3255" spans="1:5" x14ac:dyDescent="0.25">
      <c r="A3255" s="230">
        <v>21859.156459431499</v>
      </c>
      <c r="B3255" s="230">
        <v>2.4815367863665299</v>
      </c>
      <c r="C3255" s="230">
        <v>1.7816025005510201</v>
      </c>
      <c r="D3255" s="230">
        <v>1.1377101127046201</v>
      </c>
      <c r="E3255" s="230">
        <v>1.06296656306784</v>
      </c>
    </row>
    <row r="3256" spans="1:5" x14ac:dyDescent="0.25">
      <c r="A3256" s="230">
        <v>21861.162456693099</v>
      </c>
      <c r="B3256" s="230">
        <v>0.92591843721494504</v>
      </c>
      <c r="C3256" s="230">
        <v>1.78164707656208</v>
      </c>
      <c r="D3256" s="230">
        <v>1.13789813055228</v>
      </c>
      <c r="E3256" s="230">
        <v>1.0630692268552899</v>
      </c>
    </row>
    <row r="3257" spans="1:5" x14ac:dyDescent="0.25">
      <c r="A3257" s="230">
        <v>21861.751904721899</v>
      </c>
      <c r="B3257" s="230">
        <v>1.0587705631353701</v>
      </c>
      <c r="C3257" s="230">
        <v>1.78166017490591</v>
      </c>
      <c r="D3257" s="230">
        <v>1.13795337825965</v>
      </c>
      <c r="E3257" s="230">
        <v>1.0630994757277199</v>
      </c>
    </row>
    <row r="3258" spans="1:5" x14ac:dyDescent="0.25">
      <c r="A3258" s="230">
        <v>21866.691199367298</v>
      </c>
      <c r="B3258" s="230">
        <v>0.90587982644063603</v>
      </c>
      <c r="C3258" s="230">
        <v>1.7817700189590699</v>
      </c>
      <c r="D3258" s="230">
        <v>1.1384163278189201</v>
      </c>
      <c r="E3258" s="230">
        <v>1.06335416942441</v>
      </c>
    </row>
    <row r="3259" spans="1:5" x14ac:dyDescent="0.25">
      <c r="A3259" s="230">
        <v>21870.158043518801</v>
      </c>
      <c r="B3259" s="230">
        <v>1.3106506492969801</v>
      </c>
      <c r="C3259" s="230">
        <v>1.7818471889188701</v>
      </c>
      <c r="D3259" s="230">
        <v>1.13874126773184</v>
      </c>
      <c r="E3259" s="230">
        <v>1.0635343308683101</v>
      </c>
    </row>
    <row r="3260" spans="1:5" x14ac:dyDescent="0.25">
      <c r="A3260" s="230">
        <v>21870.756579099201</v>
      </c>
      <c r="B3260" s="230">
        <v>0.25423873457011098</v>
      </c>
      <c r="C3260" s="230">
        <v>1.7818605223934301</v>
      </c>
      <c r="D3260" s="230">
        <v>1.1387973671960501</v>
      </c>
      <c r="E3260" s="230">
        <v>1.0635654349588499</v>
      </c>
    </row>
    <row r="3261" spans="1:5" x14ac:dyDescent="0.25">
      <c r="A3261" s="230">
        <v>21872.423498906999</v>
      </c>
      <c r="B3261" s="230">
        <v>1.44021875097629</v>
      </c>
      <c r="C3261" s="230">
        <v>1.7818976560803499</v>
      </c>
      <c r="D3261" s="230">
        <v>1.13895388987171</v>
      </c>
      <c r="E3261" s="230">
        <v>1.06365251666792</v>
      </c>
    </row>
    <row r="3262" spans="1:5" x14ac:dyDescent="0.25">
      <c r="A3262" s="230">
        <v>21875.323492938998</v>
      </c>
      <c r="B3262" s="230">
        <v>0.91692559437586096</v>
      </c>
      <c r="C3262" s="230">
        <v>1.7819622991249899</v>
      </c>
      <c r="D3262" s="230">
        <v>1.13922659290232</v>
      </c>
      <c r="E3262" s="230">
        <v>1.0638045612614699</v>
      </c>
    </row>
    <row r="3263" spans="1:5" x14ac:dyDescent="0.25">
      <c r="A3263" s="230">
        <v>21875.343621836098</v>
      </c>
      <c r="B3263" s="230">
        <v>1.6567910393288301</v>
      </c>
      <c r="C3263" s="230">
        <v>1.78196274784525</v>
      </c>
      <c r="D3263" s="230">
        <v>1.13922848728816</v>
      </c>
      <c r="E3263" s="230">
        <v>1.0638056199667101</v>
      </c>
    </row>
    <row r="3264" spans="1:5" x14ac:dyDescent="0.25">
      <c r="A3264" s="230">
        <v>21878.8263733186</v>
      </c>
      <c r="B3264" s="230">
        <v>1.1319154139002801</v>
      </c>
      <c r="C3264" s="230">
        <v>1.7820404426441001</v>
      </c>
      <c r="D3264" s="230">
        <v>1.13955660644358</v>
      </c>
      <c r="E3264" s="230">
        <v>1.0639891540634301</v>
      </c>
    </row>
    <row r="3265" spans="1:5" x14ac:dyDescent="0.25">
      <c r="A3265" s="230">
        <v>21879.5234803438</v>
      </c>
      <c r="B3265" s="230">
        <v>1.3693705052943801</v>
      </c>
      <c r="C3265" s="230">
        <v>1.7820559998324399</v>
      </c>
      <c r="D3265" s="230">
        <v>1.1396223118503901</v>
      </c>
      <c r="E3265" s="230">
        <v>1.06402612152356</v>
      </c>
    </row>
    <row r="3266" spans="1:5" x14ac:dyDescent="0.25">
      <c r="A3266" s="230">
        <v>21882.5588032585</v>
      </c>
      <c r="B3266" s="230">
        <v>1.1135196456404599</v>
      </c>
      <c r="C3266" s="230">
        <v>1.7821237790241899</v>
      </c>
      <c r="D3266" s="230">
        <v>1.1399084044010299</v>
      </c>
      <c r="E3266" s="230">
        <v>1.0641870841516301</v>
      </c>
    </row>
    <row r="3267" spans="1:5" x14ac:dyDescent="0.25">
      <c r="A3267" s="230">
        <v>21882.894972500701</v>
      </c>
      <c r="B3267" s="230">
        <v>1.6973068664640101</v>
      </c>
      <c r="C3267" s="230">
        <v>1.78213128573111</v>
      </c>
      <c r="D3267" s="230">
        <v>1.1399400898324199</v>
      </c>
      <c r="E3267" s="230">
        <v>1.0642049758521299</v>
      </c>
    </row>
    <row r="3268" spans="1:5" x14ac:dyDescent="0.25">
      <c r="A3268" s="230">
        <v>21883.182819610302</v>
      </c>
      <c r="B3268" s="230">
        <v>1.12231446088447</v>
      </c>
      <c r="C3268" s="230">
        <v>1.7821377172541299</v>
      </c>
      <c r="D3268" s="230">
        <v>1.13996722069002</v>
      </c>
      <c r="E3268" s="230">
        <v>1.0642202957375499</v>
      </c>
    </row>
    <row r="3269" spans="1:5" x14ac:dyDescent="0.25">
      <c r="A3269" s="230">
        <v>21884.1096383396</v>
      </c>
      <c r="B3269" s="230">
        <v>0.98906181499305301</v>
      </c>
      <c r="C3269" s="230">
        <v>1.78215842566424</v>
      </c>
      <c r="D3269" s="230">
        <v>1.1400546231561599</v>
      </c>
      <c r="E3269" s="230">
        <v>1.0642696865879899</v>
      </c>
    </row>
    <row r="3270" spans="1:5" x14ac:dyDescent="0.25">
      <c r="A3270" s="230">
        <v>21886.844858548498</v>
      </c>
      <c r="B3270" s="230">
        <v>0.72404969740986802</v>
      </c>
      <c r="C3270" s="230">
        <v>1.78221956500459</v>
      </c>
      <c r="D3270" s="230">
        <v>1.1403129672235399</v>
      </c>
      <c r="E3270" s="230">
        <v>1.0644160001117799</v>
      </c>
    </row>
    <row r="3271" spans="1:5" x14ac:dyDescent="0.25">
      <c r="A3271" s="230">
        <v>21887.861143933998</v>
      </c>
      <c r="B3271" s="230">
        <v>0.98045103127477595</v>
      </c>
      <c r="C3271" s="230">
        <v>1.78224229658672</v>
      </c>
      <c r="D3271" s="230">
        <v>1.14040897533967</v>
      </c>
      <c r="E3271" s="230">
        <v>1.0644703805443601</v>
      </c>
    </row>
    <row r="3272" spans="1:5" x14ac:dyDescent="0.25">
      <c r="A3272" s="230">
        <v>21889.8894201732</v>
      </c>
      <c r="B3272" s="230">
        <v>0.97578868641017302</v>
      </c>
      <c r="C3272" s="230">
        <v>1.7822876702955299</v>
      </c>
      <c r="D3272" s="230">
        <v>1.1406007641264599</v>
      </c>
      <c r="E3272" s="230">
        <v>1.06457940285693</v>
      </c>
    </row>
    <row r="3273" spans="1:5" x14ac:dyDescent="0.25">
      <c r="A3273" s="230">
        <v>21894.651406040299</v>
      </c>
      <c r="B3273" s="230">
        <v>0.36742245522223299</v>
      </c>
      <c r="C3273" s="230">
        <v>1.7823943152520501</v>
      </c>
      <c r="D3273" s="230">
        <v>1.1410515520317299</v>
      </c>
      <c r="E3273" s="230">
        <v>1.06483678447828</v>
      </c>
    </row>
    <row r="3274" spans="1:5" x14ac:dyDescent="0.25">
      <c r="A3274" s="230">
        <v>21898.985434803999</v>
      </c>
      <c r="B3274" s="230">
        <v>1.3401462415430201</v>
      </c>
      <c r="C3274" s="230">
        <v>1.78249143028071</v>
      </c>
      <c r="D3274" s="230">
        <v>1.14146245901919</v>
      </c>
      <c r="E3274" s="230">
        <v>1.06507279026548</v>
      </c>
    </row>
    <row r="3275" spans="1:5" x14ac:dyDescent="0.25">
      <c r="A3275" s="230">
        <v>21902.0673868579</v>
      </c>
      <c r="B3275" s="230">
        <v>1.0391227340667699</v>
      </c>
      <c r="C3275" s="230">
        <v>1.78256063859872</v>
      </c>
      <c r="D3275" s="230">
        <v>1.14175503404722</v>
      </c>
      <c r="E3275" s="230">
        <v>1.0652415623289699</v>
      </c>
    </row>
    <row r="3276" spans="1:5" x14ac:dyDescent="0.25">
      <c r="A3276" s="230">
        <v>21906.666970891401</v>
      </c>
      <c r="B3276" s="230">
        <v>0.98781397483136402</v>
      </c>
      <c r="C3276" s="230">
        <v>1.7826639268617801</v>
      </c>
      <c r="D3276" s="230">
        <v>1.14219232225269</v>
      </c>
      <c r="E3276" s="230">
        <v>1.06549502335885</v>
      </c>
    </row>
    <row r="3277" spans="1:5" x14ac:dyDescent="0.25">
      <c r="A3277" s="230">
        <v>21910.20940208</v>
      </c>
      <c r="B3277" s="230">
        <v>1.33526298176849</v>
      </c>
      <c r="C3277" s="230">
        <v>1.7827434756996401</v>
      </c>
      <c r="D3277" s="230">
        <v>1.1425295706601499</v>
      </c>
      <c r="E3277" s="230">
        <v>1.06569183694188</v>
      </c>
    </row>
    <row r="3278" spans="1:5" x14ac:dyDescent="0.25">
      <c r="A3278" s="230">
        <v>21918.342327453702</v>
      </c>
      <c r="B3278" s="230">
        <v>0.96993079521738901</v>
      </c>
      <c r="C3278" s="230">
        <v>1.7829265327236501</v>
      </c>
      <c r="D3278" s="230">
        <v>1.1433056268684501</v>
      </c>
      <c r="E3278" s="230">
        <v>1.0661466502316399</v>
      </c>
    </row>
    <row r="3279" spans="1:5" x14ac:dyDescent="0.25">
      <c r="A3279" s="230">
        <v>21918.949416945299</v>
      </c>
      <c r="B3279" s="230">
        <v>0.99788043906692303</v>
      </c>
      <c r="C3279" s="230">
        <v>1.78294021845613</v>
      </c>
      <c r="D3279" s="230">
        <v>1.14336359376825</v>
      </c>
      <c r="E3279" s="230">
        <v>1.06618082834279</v>
      </c>
    </row>
    <row r="3280" spans="1:5" x14ac:dyDescent="0.25">
      <c r="A3280" s="230">
        <v>21923.2139115309</v>
      </c>
      <c r="B3280" s="230">
        <v>3.35683376504501</v>
      </c>
      <c r="C3280" s="230">
        <v>1.7830363537588501</v>
      </c>
      <c r="D3280" s="230">
        <v>1.1437711636748</v>
      </c>
      <c r="E3280" s="230">
        <v>1.06642201889192</v>
      </c>
    </row>
    <row r="3281" spans="1:5" x14ac:dyDescent="0.25">
      <c r="A3281" s="230">
        <v>21926.086312059499</v>
      </c>
      <c r="B3281" s="230">
        <v>1.4352510871189099</v>
      </c>
      <c r="C3281" s="230">
        <v>1.7831011667932599</v>
      </c>
      <c r="D3281" s="230">
        <v>1.14404613875673</v>
      </c>
      <c r="E3281" s="230">
        <v>1.0665853696666201</v>
      </c>
    </row>
    <row r="3282" spans="1:5" x14ac:dyDescent="0.25">
      <c r="A3282" s="230">
        <v>21929.918662525401</v>
      </c>
      <c r="B3282" s="230">
        <v>1.5127610730541801</v>
      </c>
      <c r="C3282" s="230">
        <v>1.7831877141036101</v>
      </c>
      <c r="D3282" s="230">
        <v>1.1444134319545101</v>
      </c>
      <c r="E3282" s="230">
        <v>1.0668042773816999</v>
      </c>
    </row>
    <row r="3283" spans="1:5" x14ac:dyDescent="0.25">
      <c r="A3283" s="230">
        <v>21931.207285132601</v>
      </c>
      <c r="B3283" s="230">
        <v>3.2292135258273</v>
      </c>
      <c r="C3283" s="230">
        <v>1.7832168271564901</v>
      </c>
      <c r="D3283" s="230">
        <v>1.14453703028634</v>
      </c>
      <c r="E3283" s="230">
        <v>1.06687824111695</v>
      </c>
    </row>
    <row r="3284" spans="1:5" x14ac:dyDescent="0.25">
      <c r="A3284" s="230">
        <v>21932.087311627402</v>
      </c>
      <c r="B3284" s="230">
        <v>1.2535391396297999</v>
      </c>
      <c r="C3284" s="230">
        <v>1.78323673254477</v>
      </c>
      <c r="D3284" s="230">
        <v>1.14462143809211</v>
      </c>
      <c r="E3284" s="230">
        <v>1.06692875245077</v>
      </c>
    </row>
    <row r="3285" spans="1:5" x14ac:dyDescent="0.25">
      <c r="A3285" s="230">
        <v>21935.794359832202</v>
      </c>
      <c r="B3285" s="230">
        <v>0.43595488212935202</v>
      </c>
      <c r="C3285" s="230">
        <v>1.7833205825587299</v>
      </c>
      <c r="D3285" s="230">
        <v>1.1449774577665299</v>
      </c>
      <c r="E3285" s="230">
        <v>1.06714245469741</v>
      </c>
    </row>
    <row r="3286" spans="1:5" x14ac:dyDescent="0.25">
      <c r="A3286" s="230">
        <v>21939.153552875501</v>
      </c>
      <c r="B3286" s="230">
        <v>0.92070590706174704</v>
      </c>
      <c r="C3286" s="230">
        <v>1.7833965832263201</v>
      </c>
      <c r="D3286" s="230">
        <v>1.1453003458488</v>
      </c>
      <c r="E3286" s="230">
        <v>1.0673377042844501</v>
      </c>
    </row>
    <row r="3287" spans="1:5" x14ac:dyDescent="0.25">
      <c r="A3287" s="230">
        <v>21940.0482850564</v>
      </c>
      <c r="B3287" s="230">
        <v>0.87924225395623601</v>
      </c>
      <c r="C3287" s="230">
        <v>1.7834168465386799</v>
      </c>
      <c r="D3287" s="230">
        <v>1.1453864335539901</v>
      </c>
      <c r="E3287" s="230">
        <v>1.0673897096579299</v>
      </c>
    </row>
    <row r="3288" spans="1:5" x14ac:dyDescent="0.25">
      <c r="A3288" s="230">
        <v>21941.683223356998</v>
      </c>
      <c r="B3288" s="230">
        <v>1.4821201728643301</v>
      </c>
      <c r="C3288" s="230">
        <v>1.7834538735576899</v>
      </c>
      <c r="D3288" s="230">
        <v>1.14554383590126</v>
      </c>
      <c r="E3288" s="230">
        <v>1.0674847387390001</v>
      </c>
    </row>
    <row r="3289" spans="1:5" x14ac:dyDescent="0.25">
      <c r="A3289" s="230">
        <v>21943.205686468398</v>
      </c>
      <c r="B3289" s="230">
        <v>1.4707559649791</v>
      </c>
      <c r="C3289" s="230">
        <v>1.7834883727003299</v>
      </c>
      <c r="D3289" s="230">
        <v>1.14569044561986</v>
      </c>
      <c r="E3289" s="230">
        <v>1.0675732303171701</v>
      </c>
    </row>
    <row r="3290" spans="1:5" x14ac:dyDescent="0.25">
      <c r="A3290" s="230">
        <v>21945.862387533802</v>
      </c>
      <c r="B3290" s="230">
        <v>1.76449120487454</v>
      </c>
      <c r="C3290" s="230">
        <v>1.78354860374654</v>
      </c>
      <c r="D3290" s="230">
        <v>1.1459465022801401</v>
      </c>
      <c r="E3290" s="230">
        <v>1.06772880712939</v>
      </c>
    </row>
    <row r="3291" spans="1:5" x14ac:dyDescent="0.25">
      <c r="A3291" s="230">
        <v>21950.654101416701</v>
      </c>
      <c r="B3291" s="230">
        <v>1.47595078557701</v>
      </c>
      <c r="C3291" s="230">
        <v>1.7836573719882101</v>
      </c>
      <c r="D3291" s="230">
        <v>1.14640891988701</v>
      </c>
      <c r="E3291" s="230">
        <v>1.06801076216458</v>
      </c>
    </row>
    <row r="3292" spans="1:5" x14ac:dyDescent="0.25">
      <c r="A3292" s="230">
        <v>21953.715581261102</v>
      </c>
      <c r="B3292" s="230">
        <v>2.6977900633690099</v>
      </c>
      <c r="C3292" s="230">
        <v>1.78372687283245</v>
      </c>
      <c r="D3292" s="230">
        <v>1.14670522866129</v>
      </c>
      <c r="E3292" s="230">
        <v>1.0681919653473999</v>
      </c>
    </row>
    <row r="3293" spans="1:5" x14ac:dyDescent="0.25">
      <c r="A3293" s="230">
        <v>21956.263721805801</v>
      </c>
      <c r="B3293" s="230">
        <v>2.61776969686691</v>
      </c>
      <c r="C3293" s="230">
        <v>1.7837848151932001</v>
      </c>
      <c r="D3293" s="230">
        <v>1.14695185331338</v>
      </c>
      <c r="E3293" s="230">
        <v>1.06834338367694</v>
      </c>
    </row>
    <row r="3294" spans="1:5" x14ac:dyDescent="0.25">
      <c r="A3294" s="230">
        <v>21957.891048704401</v>
      </c>
      <c r="B3294" s="230">
        <v>1.15276734502086</v>
      </c>
      <c r="C3294" s="230">
        <v>1.78382181910274</v>
      </c>
      <c r="D3294" s="230">
        <v>1.1471093559798</v>
      </c>
      <c r="E3294" s="230">
        <v>1.0684403685221899</v>
      </c>
    </row>
    <row r="3295" spans="1:5" x14ac:dyDescent="0.25">
      <c r="A3295" s="230">
        <v>21959.617609531899</v>
      </c>
      <c r="B3295" s="230">
        <v>0.95422595362526497</v>
      </c>
      <c r="C3295" s="230">
        <v>1.78386107950011</v>
      </c>
      <c r="D3295" s="230">
        <v>1.14727646311378</v>
      </c>
      <c r="E3295" s="230">
        <v>1.06854350921695</v>
      </c>
    </row>
    <row r="3296" spans="1:5" x14ac:dyDescent="0.25">
      <c r="A3296" s="230">
        <v>21960.609206761699</v>
      </c>
      <c r="B3296" s="230">
        <v>4.7479318883238104</v>
      </c>
      <c r="C3296" s="230">
        <v>1.78388362750459</v>
      </c>
      <c r="D3296" s="230">
        <v>1.1473724359683</v>
      </c>
      <c r="E3296" s="230">
        <v>1.0686029165078099</v>
      </c>
    </row>
    <row r="3297" spans="1:5" x14ac:dyDescent="0.25">
      <c r="A3297" s="230">
        <v>21963.910842098201</v>
      </c>
      <c r="B3297" s="230">
        <v>1.97678191732005</v>
      </c>
      <c r="C3297" s="230">
        <v>1.78395879631706</v>
      </c>
      <c r="D3297" s="230">
        <v>1.14769198846233</v>
      </c>
      <c r="E3297" s="230">
        <v>1.06880117031079</v>
      </c>
    </row>
    <row r="3298" spans="1:5" x14ac:dyDescent="0.25">
      <c r="A3298" s="230">
        <v>21965.974044148901</v>
      </c>
      <c r="B3298" s="230">
        <v>1.12008650672673</v>
      </c>
      <c r="C3298" s="230">
        <v>1.78400580928274</v>
      </c>
      <c r="D3298" s="230">
        <v>1.1478921102625499</v>
      </c>
      <c r="E3298" s="230">
        <v>1.06892536730819</v>
      </c>
    </row>
    <row r="3299" spans="1:5" x14ac:dyDescent="0.25">
      <c r="A3299" s="230">
        <v>21967.134384547</v>
      </c>
      <c r="B3299" s="230">
        <v>1.09788594238149</v>
      </c>
      <c r="C3299" s="230">
        <v>1.7840322492735701</v>
      </c>
      <c r="D3299" s="230">
        <v>1.1480047712821699</v>
      </c>
      <c r="E3299" s="230">
        <v>1.0689954362531999</v>
      </c>
    </row>
    <row r="3300" spans="1:5" x14ac:dyDescent="0.25">
      <c r="A3300" s="230">
        <v>21969.409797693399</v>
      </c>
      <c r="B3300" s="230">
        <v>0.94430023410621</v>
      </c>
      <c r="C3300" s="230">
        <v>1.78408413618962</v>
      </c>
      <c r="D3300" s="230">
        <v>1.14822583870378</v>
      </c>
      <c r="E3300" s="230">
        <v>1.0691331645619899</v>
      </c>
    </row>
    <row r="3301" spans="1:5" x14ac:dyDescent="0.25">
      <c r="A3301" s="230">
        <v>21972.586317589001</v>
      </c>
      <c r="B3301" s="230">
        <v>1.1514029439129401</v>
      </c>
      <c r="C3301" s="230">
        <v>1.7841565930821099</v>
      </c>
      <c r="D3301" s="230">
        <v>1.14853472785526</v>
      </c>
      <c r="E3301" s="230">
        <v>1.0693261961335301</v>
      </c>
    </row>
    <row r="3302" spans="1:5" x14ac:dyDescent="0.25">
      <c r="A3302" s="230">
        <v>21973.271515746201</v>
      </c>
      <c r="B3302" s="230">
        <v>1.07894698937898</v>
      </c>
      <c r="C3302" s="230">
        <v>1.78417223284253</v>
      </c>
      <c r="D3302" s="230">
        <v>1.1486013574638601</v>
      </c>
      <c r="E3302" s="230">
        <v>1.06936789050714</v>
      </c>
    </row>
    <row r="3303" spans="1:5" x14ac:dyDescent="0.25">
      <c r="A3303" s="230">
        <v>21974.509360940901</v>
      </c>
      <c r="B3303" s="230">
        <v>1.0643592324842499</v>
      </c>
      <c r="C3303" s="230">
        <v>1.78420049577683</v>
      </c>
      <c r="D3303" s="230">
        <v>1.1487217272283901</v>
      </c>
      <c r="E3303" s="230">
        <v>1.06944346958039</v>
      </c>
    </row>
    <row r="3304" spans="1:5" x14ac:dyDescent="0.25">
      <c r="A3304" s="230">
        <v>21976.053845034101</v>
      </c>
      <c r="B3304" s="230">
        <v>1.4066134199628699</v>
      </c>
      <c r="C3304" s="230">
        <v>1.78423576595072</v>
      </c>
      <c r="D3304" s="230">
        <v>1.1488721092546901</v>
      </c>
      <c r="E3304" s="230">
        <v>1.06953777109475</v>
      </c>
    </row>
    <row r="3305" spans="1:5" x14ac:dyDescent="0.25">
      <c r="A3305" s="230">
        <v>21981.054155818401</v>
      </c>
      <c r="B3305" s="230">
        <v>1.16930826315638</v>
      </c>
      <c r="C3305" s="230">
        <v>1.78435005132514</v>
      </c>
      <c r="D3305" s="230">
        <v>1.14935947330459</v>
      </c>
      <c r="E3305" s="230">
        <v>1.069844676082</v>
      </c>
    </row>
    <row r="3306" spans="1:5" x14ac:dyDescent="0.25">
      <c r="A3306" s="230">
        <v>21983.921869601902</v>
      </c>
      <c r="B3306" s="230">
        <v>3.0737158965345599</v>
      </c>
      <c r="C3306" s="230">
        <v>1.7844156538087099</v>
      </c>
      <c r="D3306" s="230">
        <v>1.14963931687539</v>
      </c>
      <c r="E3306" s="230">
        <v>1.07002161408043</v>
      </c>
    </row>
    <row r="3307" spans="1:5" x14ac:dyDescent="0.25">
      <c r="A3307" s="230">
        <v>21987.233217023699</v>
      </c>
      <c r="B3307" s="230">
        <v>1.5629212995624999</v>
      </c>
      <c r="C3307" s="230">
        <v>1.7844914621956101</v>
      </c>
      <c r="D3307" s="230">
        <v>1.1499630298997301</v>
      </c>
      <c r="E3307" s="230">
        <v>1.0702267614005601</v>
      </c>
    </row>
    <row r="3308" spans="1:5" x14ac:dyDescent="0.25">
      <c r="A3308" s="230">
        <v>21988.051979696502</v>
      </c>
      <c r="B3308" s="230">
        <v>1.7484700906483599</v>
      </c>
      <c r="C3308" s="230">
        <v>1.78451021304649</v>
      </c>
      <c r="D3308" s="230">
        <v>1.1500431233241899</v>
      </c>
      <c r="E3308" s="230">
        <v>1.0702776322927401</v>
      </c>
    </row>
    <row r="3309" spans="1:5" x14ac:dyDescent="0.25">
      <c r="A3309" s="230">
        <v>21993.215888792201</v>
      </c>
      <c r="B3309" s="230">
        <v>1.68769938714406</v>
      </c>
      <c r="C3309" s="230">
        <v>1.78462858732841</v>
      </c>
      <c r="D3309" s="230">
        <v>1.1505482699031</v>
      </c>
      <c r="E3309" s="230">
        <v>1.07059967249273</v>
      </c>
    </row>
    <row r="3310" spans="1:5" x14ac:dyDescent="0.25">
      <c r="A3310" s="230">
        <v>21998.944761920298</v>
      </c>
      <c r="B3310" s="230">
        <v>0.95664246647337903</v>
      </c>
      <c r="C3310" s="230">
        <v>1.7847600522368701</v>
      </c>
      <c r="D3310" s="230">
        <v>1.15110960016366</v>
      </c>
      <c r="E3310" s="230">
        <v>1.07095953032955</v>
      </c>
    </row>
    <row r="3311" spans="1:5" x14ac:dyDescent="0.25">
      <c r="A3311" s="230">
        <v>21999.2339632113</v>
      </c>
      <c r="B3311" s="230">
        <v>2.8089287721414902</v>
      </c>
      <c r="C3311" s="230">
        <v>1.78476669418112</v>
      </c>
      <c r="D3311" s="230">
        <v>1.1511379863457201</v>
      </c>
      <c r="E3311" s="230">
        <v>1.07097777061731</v>
      </c>
    </row>
    <row r="3312" spans="1:5" x14ac:dyDescent="0.25">
      <c r="A3312" s="230">
        <v>21999.823552131798</v>
      </c>
      <c r="B3312" s="230">
        <v>1.46556436496008</v>
      </c>
      <c r="C3312" s="230">
        <v>1.7847802363848899</v>
      </c>
      <c r="D3312" s="230">
        <v>1.15119585669059</v>
      </c>
      <c r="E3312" s="230">
        <v>1.07101495672922</v>
      </c>
    </row>
    <row r="3313" spans="1:5" x14ac:dyDescent="0.25">
      <c r="A3313" s="230">
        <v>22000.4145702366</v>
      </c>
      <c r="B3313" s="230">
        <v>1.0590840813640101</v>
      </c>
      <c r="C3313" s="230">
        <v>1.78479381600842</v>
      </c>
      <c r="D3313" s="230">
        <v>1.15125386731519</v>
      </c>
      <c r="E3313" s="230">
        <v>1.0710522329815599</v>
      </c>
    </row>
    <row r="3314" spans="1:5" x14ac:dyDescent="0.25">
      <c r="A3314" s="230">
        <v>22001.163015789502</v>
      </c>
      <c r="B3314" s="230">
        <v>1.03464268728644</v>
      </c>
      <c r="C3314" s="230">
        <v>1.7848110127893</v>
      </c>
      <c r="D3314" s="230">
        <v>1.1513273300292099</v>
      </c>
      <c r="E3314" s="230">
        <v>1.07109952626677</v>
      </c>
    </row>
    <row r="3315" spans="1:5" x14ac:dyDescent="0.25">
      <c r="A3315" s="230">
        <v>22006.7646978462</v>
      </c>
      <c r="B3315" s="230">
        <v>1.69347041877115</v>
      </c>
      <c r="C3315" s="230">
        <v>1.7849398084869701</v>
      </c>
      <c r="D3315" s="230">
        <v>1.1518777264696101</v>
      </c>
      <c r="E3315" s="230">
        <v>1.07145492785176</v>
      </c>
    </row>
    <row r="3316" spans="1:5" x14ac:dyDescent="0.25">
      <c r="A3316" s="230">
        <v>22016.385190149002</v>
      </c>
      <c r="B3316" s="230">
        <v>1.48512647257464</v>
      </c>
      <c r="C3316" s="230">
        <v>1.78516151629591</v>
      </c>
      <c r="D3316" s="230">
        <v>1.15282522215295</v>
      </c>
      <c r="E3316" s="230">
        <v>1.0720712620416599</v>
      </c>
    </row>
    <row r="3317" spans="1:5" x14ac:dyDescent="0.25">
      <c r="A3317" s="230">
        <v>22016.571530052799</v>
      </c>
      <c r="B3317" s="230">
        <v>2.06972641720253</v>
      </c>
      <c r="C3317" s="230">
        <v>1.7851658105680199</v>
      </c>
      <c r="D3317" s="230">
        <v>1.1528436071049499</v>
      </c>
      <c r="E3317" s="230">
        <v>1.07208328926647</v>
      </c>
    </row>
    <row r="3318" spans="1:5" x14ac:dyDescent="0.25">
      <c r="A3318" s="230">
        <v>22019.525069828</v>
      </c>
      <c r="B3318" s="230">
        <v>1.05434432896261</v>
      </c>
      <c r="C3318" s="230">
        <v>1.78523387598626</v>
      </c>
      <c r="D3318" s="230">
        <v>1.15313510448556</v>
      </c>
      <c r="E3318" s="230">
        <v>1.0722739241553501</v>
      </c>
    </row>
    <row r="3319" spans="1:5" x14ac:dyDescent="0.25">
      <c r="A3319" s="230">
        <v>22019.684621845499</v>
      </c>
      <c r="B3319" s="230">
        <v>1.2956522132856301</v>
      </c>
      <c r="C3319" s="230">
        <v>1.7852375529216</v>
      </c>
      <c r="D3319" s="230">
        <v>1.1531508996840401</v>
      </c>
      <c r="E3319" s="230">
        <v>1.0722842223681499</v>
      </c>
    </row>
    <row r="3320" spans="1:5" x14ac:dyDescent="0.25">
      <c r="A3320" s="230">
        <v>22022.818010508599</v>
      </c>
      <c r="B3320" s="230">
        <v>0.29660024351747499</v>
      </c>
      <c r="C3320" s="230">
        <v>1.7853098651964101</v>
      </c>
      <c r="D3320" s="230">
        <v>1.15346109629981</v>
      </c>
      <c r="E3320" s="230">
        <v>1.07248735318426</v>
      </c>
    </row>
    <row r="3321" spans="1:5" x14ac:dyDescent="0.25">
      <c r="A3321" s="230">
        <v>22026.597962381398</v>
      </c>
      <c r="B3321" s="230">
        <v>2.4927960810837702</v>
      </c>
      <c r="C3321" s="230">
        <v>1.78539720162049</v>
      </c>
      <c r="D3321" s="230">
        <v>1.15383530084472</v>
      </c>
      <c r="E3321" s="230">
        <v>1.07273354900541</v>
      </c>
    </row>
    <row r="3322" spans="1:5" x14ac:dyDescent="0.25">
      <c r="A3322" s="230">
        <v>22041.476102008801</v>
      </c>
      <c r="B3322" s="230">
        <v>1.2704799106792599</v>
      </c>
      <c r="C3322" s="230">
        <v>1.7857417458770599</v>
      </c>
      <c r="D3322" s="230">
        <v>1.15531002244158</v>
      </c>
      <c r="E3322" s="230">
        <v>1.07371298206282</v>
      </c>
    </row>
    <row r="3323" spans="1:5" x14ac:dyDescent="0.25">
      <c r="A3323" s="230">
        <v>22042.742704891301</v>
      </c>
      <c r="B3323" s="230">
        <v>2.5223925533292402</v>
      </c>
      <c r="C3323" s="230">
        <v>1.7857711072276901</v>
      </c>
      <c r="D3323" s="230">
        <v>1.1554362924950801</v>
      </c>
      <c r="E3323" s="230">
        <v>1.07379734164445</v>
      </c>
    </row>
    <row r="3324" spans="1:5" x14ac:dyDescent="0.25">
      <c r="A3324" s="230">
        <v>22043.559272005299</v>
      </c>
      <c r="B3324" s="230">
        <v>1.1649796981328999</v>
      </c>
      <c r="C3324" s="230">
        <v>1.78579005621689</v>
      </c>
      <c r="D3324" s="230">
        <v>1.1555176976257699</v>
      </c>
      <c r="E3324" s="230">
        <v>1.07385172748319</v>
      </c>
    </row>
    <row r="3325" spans="1:5" x14ac:dyDescent="0.25">
      <c r="A3325" s="230">
        <v>22046.119859517999</v>
      </c>
      <c r="B3325" s="230">
        <v>1.06131254967057</v>
      </c>
      <c r="C3325" s="230">
        <v>1.7858495985107301</v>
      </c>
      <c r="D3325" s="230">
        <v>1.1557729674713699</v>
      </c>
      <c r="E3325" s="230">
        <v>1.0740222703536499</v>
      </c>
    </row>
    <row r="3326" spans="1:5" x14ac:dyDescent="0.25">
      <c r="A3326" s="230">
        <v>22058.280787662901</v>
      </c>
      <c r="B3326" s="230">
        <v>1.0215792458873301</v>
      </c>
      <c r="C3326" s="230">
        <v>1.78613238109616</v>
      </c>
      <c r="D3326" s="230">
        <v>1.1569853135577599</v>
      </c>
      <c r="E3326" s="230">
        <v>1.07484016519217</v>
      </c>
    </row>
    <row r="3327" spans="1:5" x14ac:dyDescent="0.25">
      <c r="A3327" s="230">
        <v>22060.194653196701</v>
      </c>
      <c r="B3327" s="230">
        <v>2.3387914860896899</v>
      </c>
      <c r="C3327" s="230">
        <v>1.78617688492328</v>
      </c>
      <c r="D3327" s="230">
        <v>1.1571761104576499</v>
      </c>
      <c r="E3327" s="230">
        <v>1.0749699444485501</v>
      </c>
    </row>
    <row r="3328" spans="1:5" x14ac:dyDescent="0.25">
      <c r="A3328" s="230">
        <v>22060.285562166398</v>
      </c>
      <c r="B3328" s="230">
        <v>1.50149060008047</v>
      </c>
      <c r="C3328" s="230">
        <v>1.7861789988633701</v>
      </c>
      <c r="D3328" s="230">
        <v>1.1571852124490301</v>
      </c>
      <c r="E3328" s="230">
        <v>1.0749761089874199</v>
      </c>
    </row>
    <row r="3329" spans="1:5" x14ac:dyDescent="0.25">
      <c r="A3329" s="230">
        <v>22060.924614868902</v>
      </c>
      <c r="B3329" s="230">
        <v>1.44934474711207</v>
      </c>
      <c r="C3329" s="230">
        <v>1.78619388917969</v>
      </c>
      <c r="D3329" s="230">
        <v>1.1572491957084501</v>
      </c>
      <c r="E3329" s="230">
        <v>1.0750195077804101</v>
      </c>
    </row>
    <row r="3330" spans="1:5" x14ac:dyDescent="0.25">
      <c r="A3330" s="230">
        <v>22063.021754280398</v>
      </c>
      <c r="B3330" s="230">
        <v>1.5578270494734501</v>
      </c>
      <c r="C3330" s="230">
        <v>1.7862427764844</v>
      </c>
      <c r="D3330" s="230">
        <v>1.1574591655817901</v>
      </c>
      <c r="E3330" s="230">
        <v>1.0751621185120801</v>
      </c>
    </row>
    <row r="3331" spans="1:5" x14ac:dyDescent="0.25">
      <c r="A3331" s="230">
        <v>22067.259047511299</v>
      </c>
      <c r="B3331" s="230">
        <v>3.4262502959120802</v>
      </c>
      <c r="C3331" s="230">
        <v>1.7863416166655901</v>
      </c>
      <c r="D3331" s="230">
        <v>1.1578834120186801</v>
      </c>
      <c r="E3331" s="230">
        <v>1.0754513288670999</v>
      </c>
    </row>
    <row r="3332" spans="1:5" x14ac:dyDescent="0.25">
      <c r="A3332" s="230">
        <v>22072.6414027305</v>
      </c>
      <c r="B3332" s="230">
        <v>0.81212856546088996</v>
      </c>
      <c r="C3332" s="230">
        <v>1.7864672915059201</v>
      </c>
      <c r="D3332" s="230">
        <v>1.1584228640704399</v>
      </c>
      <c r="E3332" s="230">
        <v>1.0758207348581199</v>
      </c>
    </row>
    <row r="3333" spans="1:5" x14ac:dyDescent="0.25">
      <c r="A3333" s="230">
        <v>22073.528707239599</v>
      </c>
      <c r="B3333" s="230">
        <v>4.7106395306580904</v>
      </c>
      <c r="C3333" s="230">
        <v>1.78648802653085</v>
      </c>
      <c r="D3333" s="230">
        <v>1.15851190656971</v>
      </c>
      <c r="E3333" s="230">
        <v>1.0758817990432099</v>
      </c>
    </row>
    <row r="3334" spans="1:5" x14ac:dyDescent="0.25">
      <c r="A3334" s="230">
        <v>22075.002303106401</v>
      </c>
      <c r="B3334" s="230">
        <v>1.0592307798299201</v>
      </c>
      <c r="C3334" s="230">
        <v>1.7865224778184501</v>
      </c>
      <c r="D3334" s="230">
        <v>1.15865983386536</v>
      </c>
      <c r="E3334" s="230">
        <v>1.0759833794981499</v>
      </c>
    </row>
    <row r="3335" spans="1:5" x14ac:dyDescent="0.25">
      <c r="A3335" s="230">
        <v>22077.792379105598</v>
      </c>
      <c r="B3335" s="230">
        <v>0.97506405947500596</v>
      </c>
      <c r="C3335" s="230">
        <v>1.78658772220305</v>
      </c>
      <c r="D3335" s="230">
        <v>1.15894018604513</v>
      </c>
      <c r="E3335" s="230">
        <v>1.07617643344734</v>
      </c>
    </row>
    <row r="3336" spans="1:5" x14ac:dyDescent="0.25">
      <c r="A3336" s="230">
        <v>22080.800108140698</v>
      </c>
      <c r="B3336" s="230">
        <v>3.5708964166433401</v>
      </c>
      <c r="C3336" s="230">
        <v>1.7866581347405901</v>
      </c>
      <c r="D3336" s="230">
        <v>1.1592425356962299</v>
      </c>
      <c r="E3336" s="230">
        <v>1.07638485627675</v>
      </c>
    </row>
    <row r="3337" spans="1:5" x14ac:dyDescent="0.25">
      <c r="A3337" s="230">
        <v>22080.9690972547</v>
      </c>
      <c r="B3337" s="230">
        <v>0.18945538617489699</v>
      </c>
      <c r="C3337" s="230">
        <v>1.7866620908656901</v>
      </c>
      <c r="D3337" s="230">
        <v>1.1592595350345001</v>
      </c>
      <c r="E3337" s="230">
        <v>1.07639660831756</v>
      </c>
    </row>
    <row r="3338" spans="1:5" x14ac:dyDescent="0.25">
      <c r="A3338" s="230">
        <v>22083.786682546001</v>
      </c>
      <c r="B3338" s="230">
        <v>1.3902773118577501</v>
      </c>
      <c r="C3338" s="230">
        <v>1.7867280520369799</v>
      </c>
      <c r="D3338" s="230">
        <v>1.15954343721111</v>
      </c>
      <c r="E3338" s="230">
        <v>1.0765925521659501</v>
      </c>
    </row>
    <row r="3339" spans="1:5" x14ac:dyDescent="0.25">
      <c r="A3339" s="230">
        <v>22084.249022045198</v>
      </c>
      <c r="B3339" s="230">
        <v>1.1166264465773299</v>
      </c>
      <c r="C3339" s="230">
        <v>1.78673888446809</v>
      </c>
      <c r="D3339" s="230">
        <v>1.15959002291362</v>
      </c>
      <c r="E3339" s="230">
        <v>1.0766247047261599</v>
      </c>
    </row>
    <row r="3340" spans="1:5" x14ac:dyDescent="0.25">
      <c r="A3340" s="230">
        <v>22089.474740159301</v>
      </c>
      <c r="B3340" s="230">
        <v>1.4076343387441801</v>
      </c>
      <c r="C3340" s="230">
        <v>1.78686139359267</v>
      </c>
      <c r="D3340" s="230">
        <v>1.1601165705044001</v>
      </c>
      <c r="E3340" s="230">
        <v>1.0769900915042601</v>
      </c>
    </row>
    <row r="3341" spans="1:5" x14ac:dyDescent="0.25">
      <c r="A3341" s="230">
        <v>22090.843483084001</v>
      </c>
      <c r="B3341" s="230">
        <v>1.0088766946877199</v>
      </c>
      <c r="C3341" s="230">
        <v>1.7868935191639099</v>
      </c>
      <c r="D3341" s="230">
        <v>1.1602544861503801</v>
      </c>
      <c r="E3341" s="230">
        <v>1.07708602028127</v>
      </c>
    </row>
    <row r="3342" spans="1:5" x14ac:dyDescent="0.25">
      <c r="A3342" s="230">
        <v>22095.095427265798</v>
      </c>
      <c r="B3342" s="230">
        <v>1.32794144486552</v>
      </c>
      <c r="C3342" s="230">
        <v>1.7869933355362599</v>
      </c>
      <c r="D3342" s="230">
        <v>1.16068354362195</v>
      </c>
      <c r="E3342" s="230">
        <v>1.0773851960044301</v>
      </c>
    </row>
    <row r="3343" spans="1:5" x14ac:dyDescent="0.25">
      <c r="A3343" s="230">
        <v>22101.221620610901</v>
      </c>
      <c r="B3343" s="230">
        <v>1.40535312061956</v>
      </c>
      <c r="C3343" s="230">
        <v>1.7871373267802699</v>
      </c>
      <c r="D3343" s="230">
        <v>1.1613032240732599</v>
      </c>
      <c r="E3343" s="230">
        <v>1.0778187790757601</v>
      </c>
    </row>
    <row r="3344" spans="1:5" x14ac:dyDescent="0.25">
      <c r="A3344" s="230">
        <v>22106.795129207501</v>
      </c>
      <c r="B3344" s="230">
        <v>1.5565920207294199</v>
      </c>
      <c r="C3344" s="230">
        <v>1.7872685113715101</v>
      </c>
      <c r="D3344" s="230">
        <v>1.16186739854712</v>
      </c>
      <c r="E3344" s="230">
        <v>1.07821543828528</v>
      </c>
    </row>
    <row r="3345" spans="1:5" x14ac:dyDescent="0.25">
      <c r="A3345" s="230">
        <v>22107.678861698801</v>
      </c>
      <c r="B3345" s="230">
        <v>1.0955649853944001</v>
      </c>
      <c r="C3345" s="230">
        <v>1.78728933088362</v>
      </c>
      <c r="D3345" s="230">
        <v>1.16195695402733</v>
      </c>
      <c r="E3345" s="230">
        <v>1.07827849131343</v>
      </c>
    </row>
    <row r="3346" spans="1:5" x14ac:dyDescent="0.25">
      <c r="A3346" s="230">
        <v>22109.776213010002</v>
      </c>
      <c r="B3346" s="230">
        <v>0.31192638283774599</v>
      </c>
      <c r="C3346" s="230">
        <v>1.78733874764893</v>
      </c>
      <c r="D3346" s="230">
        <v>1.1621696440829901</v>
      </c>
      <c r="E3346" s="230">
        <v>1.0784286215471801</v>
      </c>
    </row>
    <row r="3347" spans="1:5" x14ac:dyDescent="0.25">
      <c r="A3347" s="230">
        <v>22109.992478668199</v>
      </c>
      <c r="B3347" s="230">
        <v>1.59726268240727</v>
      </c>
      <c r="C3347" s="230">
        <v>1.78734384445562</v>
      </c>
      <c r="D3347" s="230">
        <v>1.16219158321029</v>
      </c>
      <c r="E3347" s="230">
        <v>1.07844410203137</v>
      </c>
    </row>
    <row r="3348" spans="1:5" x14ac:dyDescent="0.25">
      <c r="A3348" s="230">
        <v>22111.452700358801</v>
      </c>
      <c r="B3348" s="230">
        <v>0.74826722789964595</v>
      </c>
      <c r="C3348" s="230">
        <v>1.78737826745839</v>
      </c>
      <c r="D3348" s="230">
        <v>1.1623398194146699</v>
      </c>
      <c r="E3348" s="230">
        <v>1.0785487037886099</v>
      </c>
    </row>
    <row r="3349" spans="1:5" x14ac:dyDescent="0.25">
      <c r="A3349" s="230">
        <v>22114.289828900601</v>
      </c>
      <c r="B3349" s="230">
        <v>1.57913071549396</v>
      </c>
      <c r="C3349" s="230">
        <v>1.78744518464686</v>
      </c>
      <c r="D3349" s="230">
        <v>1.16262784013783</v>
      </c>
      <c r="E3349" s="230">
        <v>1.07875250188995</v>
      </c>
    </row>
    <row r="3350" spans="1:5" x14ac:dyDescent="0.25">
      <c r="A3350" s="230">
        <v>22117.469069185601</v>
      </c>
      <c r="B3350" s="230">
        <v>1.05615113873412</v>
      </c>
      <c r="C3350" s="230">
        <v>1.7875202276581701</v>
      </c>
      <c r="D3350" s="230">
        <v>1.1629508797586701</v>
      </c>
      <c r="E3350" s="230">
        <v>1.07898160076237</v>
      </c>
    </row>
    <row r="3351" spans="1:5" x14ac:dyDescent="0.25">
      <c r="A3351" s="230">
        <v>22117.965462554599</v>
      </c>
      <c r="B3351" s="230">
        <v>1.1807908569999399</v>
      </c>
      <c r="C3351" s="230">
        <v>1.7875319461285</v>
      </c>
      <c r="D3351" s="230">
        <v>1.1630013458744399</v>
      </c>
      <c r="E3351" s="230">
        <v>1.0790175225407801</v>
      </c>
    </row>
    <row r="3352" spans="1:5" x14ac:dyDescent="0.25">
      <c r="A3352" s="230">
        <v>22120.331363113401</v>
      </c>
      <c r="B3352" s="230">
        <v>1.3550091756148199</v>
      </c>
      <c r="C3352" s="230">
        <v>1.7875878221334001</v>
      </c>
      <c r="D3352" s="230">
        <v>1.1632420127232801</v>
      </c>
      <c r="E3352" s="230">
        <v>1.0791887322323499</v>
      </c>
    </row>
    <row r="3353" spans="1:5" x14ac:dyDescent="0.25">
      <c r="A3353" s="230">
        <v>22122.495433309799</v>
      </c>
      <c r="B3353" s="230">
        <v>1.1514982580567401</v>
      </c>
      <c r="C3353" s="230">
        <v>1.78763897611556</v>
      </c>
      <c r="D3353" s="230">
        <v>1.1634622433220101</v>
      </c>
      <c r="E3353" s="230">
        <v>1.0793453363590599</v>
      </c>
    </row>
    <row r="3354" spans="1:5" x14ac:dyDescent="0.25">
      <c r="A3354" s="230">
        <v>22122.5318772272</v>
      </c>
      <c r="B3354" s="230">
        <v>1.18797085378721</v>
      </c>
      <c r="C3354" s="230">
        <v>1.78763983757167</v>
      </c>
      <c r="D3354" s="230">
        <v>1.1634659536710299</v>
      </c>
      <c r="E3354" s="230">
        <v>1.07934797364313</v>
      </c>
    </row>
    <row r="3355" spans="1:5" x14ac:dyDescent="0.25">
      <c r="A3355" s="230">
        <v>22123.206230726901</v>
      </c>
      <c r="B3355" s="230">
        <v>1.3559766516587901</v>
      </c>
      <c r="C3355" s="230">
        <v>1.7876557778433599</v>
      </c>
      <c r="D3355" s="230">
        <v>1.1635346391738901</v>
      </c>
      <c r="E3355" s="230">
        <v>1.07939689958978</v>
      </c>
    </row>
    <row r="3356" spans="1:5" x14ac:dyDescent="0.25">
      <c r="A3356" s="230">
        <v>22123.341629317201</v>
      </c>
      <c r="B3356" s="230">
        <v>1.1653831419488501</v>
      </c>
      <c r="C3356" s="230">
        <v>1.7876589783759</v>
      </c>
      <c r="D3356" s="230">
        <v>1.1635484300421399</v>
      </c>
      <c r="E3356" s="230">
        <v>1.0794067298069201</v>
      </c>
    </row>
    <row r="3357" spans="1:5" x14ac:dyDescent="0.25">
      <c r="A3357" s="230">
        <v>22123.594713437298</v>
      </c>
      <c r="B3357" s="230">
        <v>1.13306357915928</v>
      </c>
      <c r="C3357" s="230">
        <v>1.78766496074218</v>
      </c>
      <c r="D3357" s="230">
        <v>1.1635742076351301</v>
      </c>
      <c r="E3357" s="230">
        <v>1.0794251078221599</v>
      </c>
    </row>
    <row r="3358" spans="1:5" x14ac:dyDescent="0.25">
      <c r="A3358" s="230">
        <v>22127.233090145201</v>
      </c>
      <c r="B3358" s="230">
        <v>2.46633174440796</v>
      </c>
      <c r="C3358" s="230">
        <v>1.7877510155163501</v>
      </c>
      <c r="D3358" s="230">
        <v>1.1639449441727701</v>
      </c>
      <c r="E3358" s="230">
        <v>1.0796898287916901</v>
      </c>
    </row>
    <row r="3359" spans="1:5" x14ac:dyDescent="0.25">
      <c r="A3359" s="230">
        <v>22127.397665797602</v>
      </c>
      <c r="B3359" s="230">
        <v>0.85198946810072196</v>
      </c>
      <c r="C3359" s="230">
        <v>1.7877549091991101</v>
      </c>
      <c r="D3359" s="230">
        <v>1.16396173967523</v>
      </c>
      <c r="E3359" s="230">
        <v>1.0797018291957301</v>
      </c>
    </row>
    <row r="3360" spans="1:5" x14ac:dyDescent="0.25">
      <c r="A3360" s="230">
        <v>22130.0178448359</v>
      </c>
      <c r="B3360" s="230">
        <v>1.3007992528635</v>
      </c>
      <c r="C3360" s="230">
        <v>1.78781694406253</v>
      </c>
      <c r="D3360" s="230">
        <v>1.16422913781612</v>
      </c>
      <c r="E3360" s="230">
        <v>1.07989309224319</v>
      </c>
    </row>
    <row r="3361" spans="1:5" x14ac:dyDescent="0.25">
      <c r="A3361" s="230">
        <v>22131.3820366808</v>
      </c>
      <c r="B3361" s="230">
        <v>1.6283837669532</v>
      </c>
      <c r="C3361" s="230">
        <v>1.78784924243457</v>
      </c>
      <c r="D3361" s="230">
        <v>1.1643683582120501</v>
      </c>
      <c r="E3361" s="230">
        <v>1.07999290569522</v>
      </c>
    </row>
    <row r="3362" spans="1:5" x14ac:dyDescent="0.25">
      <c r="A3362" s="230">
        <v>22137.649493029599</v>
      </c>
      <c r="B3362" s="230">
        <v>1.15202116716975</v>
      </c>
      <c r="C3362" s="230">
        <v>1.7879978065429001</v>
      </c>
      <c r="D3362" s="230">
        <v>1.1650085931133001</v>
      </c>
      <c r="E3362" s="230">
        <v>1.0804530160299901</v>
      </c>
    </row>
    <row r="3363" spans="1:5" x14ac:dyDescent="0.25">
      <c r="A3363" s="230">
        <v>22137.736332238099</v>
      </c>
      <c r="B3363" s="230">
        <v>1.4287670633268399</v>
      </c>
      <c r="C3363" s="230">
        <v>1.7879998651946301</v>
      </c>
      <c r="D3363" s="230">
        <v>1.16501747665396</v>
      </c>
      <c r="E3363" s="230">
        <v>1.0804594208423901</v>
      </c>
    </row>
    <row r="3364" spans="1:5" x14ac:dyDescent="0.25">
      <c r="A3364" s="230">
        <v>22140.726340990499</v>
      </c>
      <c r="B3364" s="230">
        <v>1.90237353108984</v>
      </c>
      <c r="C3364" s="230">
        <v>1.7880708266304599</v>
      </c>
      <c r="D3364" s="230">
        <v>1.16532335074893</v>
      </c>
      <c r="E3364" s="230">
        <v>1.08067994847584</v>
      </c>
    </row>
    <row r="3365" spans="1:5" x14ac:dyDescent="0.25">
      <c r="A3365" s="230">
        <v>22141.279394840101</v>
      </c>
      <c r="B3365" s="230">
        <v>1.08903195548045</v>
      </c>
      <c r="C3365" s="230">
        <v>1.7880839521757399</v>
      </c>
      <c r="D3365" s="230">
        <v>1.16537992745479</v>
      </c>
      <c r="E3365" s="230">
        <v>1.0807208110356199</v>
      </c>
    </row>
    <row r="3366" spans="1:5" x14ac:dyDescent="0.25">
      <c r="A3366" s="230">
        <v>22147.760927241001</v>
      </c>
      <c r="B3366" s="230">
        <v>1.2623490815143501</v>
      </c>
      <c r="C3366" s="230">
        <v>1.7882379412436999</v>
      </c>
      <c r="D3366" s="230">
        <v>1.16604376679954</v>
      </c>
      <c r="E3366" s="230">
        <v>1.08120133508036</v>
      </c>
    </row>
    <row r="3367" spans="1:5" x14ac:dyDescent="0.25">
      <c r="A3367" s="230">
        <v>22148.812776107399</v>
      </c>
      <c r="B3367" s="230">
        <v>3.6391575495853501</v>
      </c>
      <c r="C3367" s="230">
        <v>1.78826295029952</v>
      </c>
      <c r="D3367" s="230">
        <v>1.1661515936369899</v>
      </c>
      <c r="E3367" s="230">
        <v>1.08127967249083</v>
      </c>
    </row>
    <row r="3368" spans="1:5" x14ac:dyDescent="0.25">
      <c r="A3368" s="230">
        <v>22150.128213912201</v>
      </c>
      <c r="B3368" s="230">
        <v>1.3067579714920201</v>
      </c>
      <c r="C3368" s="230">
        <v>1.78829424066503</v>
      </c>
      <c r="D3368" s="230">
        <v>1.1662864414301399</v>
      </c>
      <c r="E3368" s="230">
        <v>1.0813776409296101</v>
      </c>
    </row>
    <row r="3369" spans="1:5" x14ac:dyDescent="0.25">
      <c r="A3369" s="230">
        <v>22150.624030457599</v>
      </c>
      <c r="B3369" s="230">
        <v>0.70212262078208598</v>
      </c>
      <c r="C3369" s="230">
        <v>1.7883060346707</v>
      </c>
      <c r="D3369" s="230">
        <v>1.1663373251092299</v>
      </c>
      <c r="E3369" s="230">
        <v>1.08141456732224</v>
      </c>
    </row>
    <row r="3370" spans="1:5" x14ac:dyDescent="0.25">
      <c r="A3370" s="230">
        <v>22156.309449994798</v>
      </c>
      <c r="B3370" s="230">
        <v>1.01148564697526</v>
      </c>
      <c r="C3370" s="230">
        <v>1.78844139063482</v>
      </c>
      <c r="D3370" s="230">
        <v>1.16692119468443</v>
      </c>
      <c r="E3370" s="230">
        <v>1.08184010219128</v>
      </c>
    </row>
    <row r="3371" spans="1:5" x14ac:dyDescent="0.25">
      <c r="A3371" s="230">
        <v>22160.3407962577</v>
      </c>
      <c r="B3371" s="230">
        <v>1.3899076591732</v>
      </c>
      <c r="C3371" s="230">
        <v>1.78853747442168</v>
      </c>
      <c r="D3371" s="230">
        <v>1.1673357087220499</v>
      </c>
      <c r="E3371" s="230">
        <v>1.0821425229733701</v>
      </c>
    </row>
    <row r="3372" spans="1:5" x14ac:dyDescent="0.25">
      <c r="A3372" s="230">
        <v>22160.590279173299</v>
      </c>
      <c r="B3372" s="230">
        <v>2.0266383811038602</v>
      </c>
      <c r="C3372" s="230">
        <v>1.78854342794765</v>
      </c>
      <c r="D3372" s="230">
        <v>1.1673613814960899</v>
      </c>
      <c r="E3372" s="230">
        <v>1.08216129607497</v>
      </c>
    </row>
    <row r="3373" spans="1:5" x14ac:dyDescent="0.25">
      <c r="A3373" s="230">
        <v>22162.174487941</v>
      </c>
      <c r="B3373" s="230">
        <v>1.1193118440008301</v>
      </c>
      <c r="C3373" s="230">
        <v>1.78858123265269</v>
      </c>
      <c r="D3373" s="230">
        <v>1.16752440281415</v>
      </c>
      <c r="E3373" s="230">
        <v>1.0822807230837199</v>
      </c>
    </row>
    <row r="3374" spans="1:5" x14ac:dyDescent="0.25">
      <c r="A3374" s="230">
        <v>22162.47418755</v>
      </c>
      <c r="B3374" s="230">
        <v>1.3484952108563399</v>
      </c>
      <c r="C3374" s="230">
        <v>1.7885883845227899</v>
      </c>
      <c r="D3374" s="230">
        <v>1.16755527092593</v>
      </c>
      <c r="E3374" s="230">
        <v>1.08230331620943</v>
      </c>
    </row>
    <row r="3375" spans="1:5" x14ac:dyDescent="0.25">
      <c r="A3375" s="230">
        <v>22167.5728737928</v>
      </c>
      <c r="B3375" s="230">
        <v>1.4638012832473899</v>
      </c>
      <c r="C3375" s="230">
        <v>1.7887100681321799</v>
      </c>
      <c r="D3375" s="230">
        <v>1.16808051779081</v>
      </c>
      <c r="E3375" s="230">
        <v>1.0826895322547101</v>
      </c>
    </row>
    <row r="3376" spans="1:5" x14ac:dyDescent="0.25">
      <c r="A3376" s="230">
        <v>22172.6543329048</v>
      </c>
      <c r="B3376" s="230">
        <v>3.0348583489249799</v>
      </c>
      <c r="C3376" s="230">
        <v>1.78883150875547</v>
      </c>
      <c r="D3376" s="230">
        <v>1.1686047810647799</v>
      </c>
      <c r="E3376" s="230">
        <v>1.0830755655522399</v>
      </c>
    </row>
    <row r="3377" spans="1:5" x14ac:dyDescent="0.25">
      <c r="A3377" s="230">
        <v>22174.219239128601</v>
      </c>
      <c r="B3377" s="230">
        <v>2.2916748622274801</v>
      </c>
      <c r="C3377" s="230">
        <v>1.7888689366077699</v>
      </c>
      <c r="D3377" s="230">
        <v>1.1687662725386001</v>
      </c>
      <c r="E3377" s="230">
        <v>1.0831944498916699</v>
      </c>
    </row>
    <row r="3378" spans="1:5" x14ac:dyDescent="0.25">
      <c r="A3378" s="230">
        <v>22177.258715186101</v>
      </c>
      <c r="B3378" s="230">
        <v>1.6408893081215601</v>
      </c>
      <c r="C3378" s="230">
        <v>1.78894169859244</v>
      </c>
      <c r="D3378" s="230">
        <v>1.16908063693607</v>
      </c>
      <c r="E3378" s="230">
        <v>1.0834258462288999</v>
      </c>
    </row>
    <row r="3379" spans="1:5" x14ac:dyDescent="0.25">
      <c r="A3379" s="230">
        <v>22185.258243187302</v>
      </c>
      <c r="B3379" s="230">
        <v>1.0620722592284699</v>
      </c>
      <c r="C3379" s="230">
        <v>1.78913334337705</v>
      </c>
      <c r="D3379" s="230">
        <v>1.1699080054537001</v>
      </c>
      <c r="E3379" s="230">
        <v>1.0840396059542601</v>
      </c>
    </row>
    <row r="3380" spans="1:5" x14ac:dyDescent="0.25">
      <c r="A3380" s="230">
        <v>22189.249037670899</v>
      </c>
      <c r="B3380" s="230">
        <v>1.6884946722646399</v>
      </c>
      <c r="C3380" s="230">
        <v>1.78922908820488</v>
      </c>
      <c r="D3380" s="230">
        <v>1.1703219983526501</v>
      </c>
      <c r="E3380" s="230">
        <v>1.0843475511926399</v>
      </c>
    </row>
    <row r="3381" spans="1:5" x14ac:dyDescent="0.25">
      <c r="A3381" s="230">
        <v>22189.286325335401</v>
      </c>
      <c r="B3381" s="230">
        <v>1.4643046077923401</v>
      </c>
      <c r="C3381" s="230">
        <v>1.7892299832521199</v>
      </c>
      <c r="D3381" s="230">
        <v>1.17032586774938</v>
      </c>
      <c r="E3381" s="230">
        <v>1.084350428454</v>
      </c>
    </row>
    <row r="3382" spans="1:5" x14ac:dyDescent="0.25">
      <c r="A3382" s="230">
        <v>22189.983226196</v>
      </c>
      <c r="B3382" s="230">
        <v>0.789109227440843</v>
      </c>
      <c r="C3382" s="230">
        <v>1.78924671724775</v>
      </c>
      <c r="D3382" s="230">
        <v>1.1703981861939601</v>
      </c>
      <c r="E3382" s="230">
        <v>1.08440420403742</v>
      </c>
    </row>
    <row r="3383" spans="1:5" x14ac:dyDescent="0.25">
      <c r="A3383" s="230">
        <v>22190.797770026998</v>
      </c>
      <c r="B3383" s="230">
        <v>0.92777325646682396</v>
      </c>
      <c r="C3383" s="230">
        <v>1.7892662760884399</v>
      </c>
      <c r="D3383" s="230">
        <v>1.1704827126255399</v>
      </c>
      <c r="E3383" s="230">
        <v>1.08446721257509</v>
      </c>
    </row>
    <row r="3384" spans="1:5" x14ac:dyDescent="0.25">
      <c r="A3384" s="230">
        <v>22192.125264279799</v>
      </c>
      <c r="B3384" s="230">
        <v>1.1093516635128</v>
      </c>
      <c r="C3384" s="230">
        <v>1.78929815190361</v>
      </c>
      <c r="D3384" s="230">
        <v>1.17062046868956</v>
      </c>
      <c r="E3384" s="230">
        <v>1.08456999765347</v>
      </c>
    </row>
    <row r="3385" spans="1:5" x14ac:dyDescent="0.25">
      <c r="A3385" s="230">
        <v>22195.604246465198</v>
      </c>
      <c r="B3385" s="230">
        <v>2.9630381284283702</v>
      </c>
      <c r="C3385" s="230">
        <v>1.7893817484210599</v>
      </c>
      <c r="D3385" s="230">
        <v>1.17098148787412</v>
      </c>
      <c r="E3385" s="230">
        <v>1.0848399407045199</v>
      </c>
    </row>
    <row r="3386" spans="1:5" x14ac:dyDescent="0.25">
      <c r="A3386" s="230">
        <v>22195.613930047799</v>
      </c>
      <c r="B3386" s="230">
        <v>4.7112511871018103</v>
      </c>
      <c r="C3386" s="230">
        <v>1.7893819811130001</v>
      </c>
      <c r="D3386" s="230">
        <v>1.17098249275396</v>
      </c>
      <c r="E3386" s="230">
        <v>1.08484069323375</v>
      </c>
    </row>
    <row r="3387" spans="1:5" x14ac:dyDescent="0.25">
      <c r="A3387" s="230">
        <v>22195.665591686098</v>
      </c>
      <c r="B3387" s="230">
        <v>1.42213584315749</v>
      </c>
      <c r="C3387" s="230">
        <v>1.7893832225178601</v>
      </c>
      <c r="D3387" s="230">
        <v>1.17098785375944</v>
      </c>
      <c r="E3387" s="230">
        <v>1.0848447084695201</v>
      </c>
    </row>
    <row r="3388" spans="1:5" x14ac:dyDescent="0.25">
      <c r="A3388" s="230">
        <v>22196.182414573399</v>
      </c>
      <c r="B3388" s="230">
        <v>2.2706738932149602</v>
      </c>
      <c r="C3388" s="230">
        <v>1.7893956471408099</v>
      </c>
      <c r="D3388" s="230">
        <v>1.1710414852434201</v>
      </c>
      <c r="E3388" s="230">
        <v>1.08488489896073</v>
      </c>
    </row>
    <row r="3389" spans="1:5" x14ac:dyDescent="0.25">
      <c r="A3389" s="230">
        <v>22198.710729816801</v>
      </c>
      <c r="B3389" s="230">
        <v>2.0275886950432298</v>
      </c>
      <c r="C3389" s="230">
        <v>1.7894564774682999</v>
      </c>
      <c r="D3389" s="230">
        <v>1.1713038522975801</v>
      </c>
      <c r="E3389" s="230">
        <v>1.0850817255082099</v>
      </c>
    </row>
    <row r="3390" spans="1:5" x14ac:dyDescent="0.25">
      <c r="A3390" s="230">
        <v>22202.1588289344</v>
      </c>
      <c r="B3390" s="230">
        <v>1.11137771484493</v>
      </c>
      <c r="C3390" s="230">
        <v>1.7895394374548299</v>
      </c>
      <c r="D3390" s="230">
        <v>1.1716626971034201</v>
      </c>
      <c r="E3390" s="230">
        <v>1.08535077225857</v>
      </c>
    </row>
    <row r="3391" spans="1:5" x14ac:dyDescent="0.25">
      <c r="A3391" s="230">
        <v>22202.671951783999</v>
      </c>
      <c r="B3391" s="230">
        <v>1.1309245902240099</v>
      </c>
      <c r="C3391" s="230">
        <v>1.78955178300037</v>
      </c>
      <c r="D3391" s="230">
        <v>1.1717161188187299</v>
      </c>
      <c r="E3391" s="230">
        <v>1.08539094571408</v>
      </c>
    </row>
    <row r="3392" spans="1:5" x14ac:dyDescent="0.25">
      <c r="A3392" s="230">
        <v>22206.101156660901</v>
      </c>
      <c r="B3392" s="230">
        <v>1.9624989597517599</v>
      </c>
      <c r="C3392" s="230">
        <v>1.7896343818276601</v>
      </c>
      <c r="D3392" s="230">
        <v>1.1720731366494801</v>
      </c>
      <c r="E3392" s="230">
        <v>1.0856594252987699</v>
      </c>
    </row>
    <row r="3393" spans="1:5" x14ac:dyDescent="0.25">
      <c r="A3393" s="230">
        <v>22206.7573187936</v>
      </c>
      <c r="B3393" s="230">
        <v>1.0602100697121799</v>
      </c>
      <c r="C3393" s="230">
        <v>1.78965019629171</v>
      </c>
      <c r="D3393" s="230">
        <v>1.1721414503226699</v>
      </c>
      <c r="E3393" s="230">
        <v>1.08571089836818</v>
      </c>
    </row>
    <row r="3394" spans="1:5" x14ac:dyDescent="0.25">
      <c r="A3394" s="230">
        <v>22214.433530337199</v>
      </c>
      <c r="B3394" s="230">
        <v>0.28238434398881701</v>
      </c>
      <c r="C3394" s="230">
        <v>1.78983537258641</v>
      </c>
      <c r="D3394" s="230">
        <v>1.1729422725738801</v>
      </c>
      <c r="E3394" s="230">
        <v>1.0863152358950701</v>
      </c>
    </row>
    <row r="3395" spans="1:5" x14ac:dyDescent="0.25">
      <c r="A3395" s="230">
        <v>22216.7133948349</v>
      </c>
      <c r="B3395" s="230">
        <v>1.6060283085101801</v>
      </c>
      <c r="C3395" s="230">
        <v>1.78989043131012</v>
      </c>
      <c r="D3395" s="230">
        <v>1.17318046742354</v>
      </c>
      <c r="E3395" s="230">
        <v>1.0864954896908099</v>
      </c>
    </row>
    <row r="3396" spans="1:5" x14ac:dyDescent="0.25">
      <c r="A3396" s="230">
        <v>22221.467382064398</v>
      </c>
      <c r="B3396" s="230">
        <v>1.4335583090155699</v>
      </c>
      <c r="C3396" s="230">
        <v>1.79000529993945</v>
      </c>
      <c r="D3396" s="230">
        <v>1.17367715276363</v>
      </c>
      <c r="E3396" s="230">
        <v>1.0868724768957601</v>
      </c>
    </row>
    <row r="3397" spans="1:5" x14ac:dyDescent="0.25">
      <c r="A3397" s="230">
        <v>22224.610615267498</v>
      </c>
      <c r="B3397" s="230">
        <v>1.35927167959637</v>
      </c>
      <c r="C3397" s="230">
        <v>1.7900813378842</v>
      </c>
      <c r="D3397" s="230">
        <v>1.17400555033332</v>
      </c>
      <c r="E3397" s="230">
        <v>1.08712255777099</v>
      </c>
    </row>
    <row r="3398" spans="1:5" x14ac:dyDescent="0.25">
      <c r="A3398" s="230">
        <v>22226.526312817401</v>
      </c>
      <c r="B3398" s="230">
        <v>1.76933191478945</v>
      </c>
      <c r="C3398" s="230">
        <v>1.7901277069702899</v>
      </c>
      <c r="D3398" s="230">
        <v>1.1742056978817099</v>
      </c>
      <c r="E3398" s="230">
        <v>1.08727529723687</v>
      </c>
    </row>
    <row r="3399" spans="1:5" x14ac:dyDescent="0.25">
      <c r="A3399" s="230">
        <v>22226.893831363999</v>
      </c>
      <c r="B3399" s="230">
        <v>2.5518881016942698</v>
      </c>
      <c r="C3399" s="230">
        <v>1.79013660268514</v>
      </c>
      <c r="D3399" s="230">
        <v>1.17424417561298</v>
      </c>
      <c r="E3399" s="230">
        <v>1.0873046275200899</v>
      </c>
    </row>
    <row r="3400" spans="1:5" x14ac:dyDescent="0.25">
      <c r="A3400" s="230">
        <v>22228.1368483636</v>
      </c>
      <c r="B3400" s="230">
        <v>1.3150753737706899</v>
      </c>
      <c r="C3400" s="230">
        <v>1.7901667003447199</v>
      </c>
      <c r="D3400" s="230">
        <v>1.1743743454362301</v>
      </c>
      <c r="E3400" s="230">
        <v>1.08740431502049</v>
      </c>
    </row>
    <row r="3401" spans="1:5" x14ac:dyDescent="0.25">
      <c r="A3401" s="230">
        <v>22238.3792199368</v>
      </c>
      <c r="B3401" s="230">
        <v>1.3286297148339601</v>
      </c>
      <c r="C3401" s="230">
        <v>1.79041511606774</v>
      </c>
      <c r="D3401" s="230">
        <v>1.17544857483261</v>
      </c>
      <c r="E3401" s="230">
        <v>1.0882257329259699</v>
      </c>
    </row>
    <row r="3402" spans="1:5" x14ac:dyDescent="0.25">
      <c r="A3402" s="230">
        <v>22242.005056193899</v>
      </c>
      <c r="B3402" s="230">
        <v>1.3654929688506701</v>
      </c>
      <c r="C3402" s="230">
        <v>1.7905030775883</v>
      </c>
      <c r="D3402" s="230">
        <v>1.17582950933718</v>
      </c>
      <c r="E3402" s="230">
        <v>1.0885185101877899</v>
      </c>
    </row>
    <row r="3403" spans="1:5" x14ac:dyDescent="0.25">
      <c r="A3403" s="230">
        <v>22242.756293738301</v>
      </c>
      <c r="B3403" s="230">
        <v>1.6705267615108901</v>
      </c>
      <c r="C3403" s="230">
        <v>1.7905213303906</v>
      </c>
      <c r="D3403" s="230">
        <v>1.17590845988864</v>
      </c>
      <c r="E3403" s="230">
        <v>1.0885791707515</v>
      </c>
    </row>
    <row r="3404" spans="1:5" x14ac:dyDescent="0.25">
      <c r="A3404" s="230">
        <v>22243.611303975598</v>
      </c>
      <c r="B3404" s="230">
        <v>1.0841453317826699</v>
      </c>
      <c r="C3404" s="230">
        <v>1.79054210751622</v>
      </c>
      <c r="D3404" s="230">
        <v>1.17599838032582</v>
      </c>
      <c r="E3404" s="230">
        <v>1.08864821070211</v>
      </c>
    </row>
    <row r="3405" spans="1:5" x14ac:dyDescent="0.25">
      <c r="A3405" s="230">
        <v>22244.3199824761</v>
      </c>
      <c r="B3405" s="230">
        <v>1.4626491847955501</v>
      </c>
      <c r="C3405" s="230">
        <v>1.7905593307810399</v>
      </c>
      <c r="D3405" s="230">
        <v>1.1760729112235899</v>
      </c>
      <c r="E3405" s="230">
        <v>1.0887057642648501</v>
      </c>
    </row>
    <row r="3406" spans="1:5" x14ac:dyDescent="0.25">
      <c r="A3406" s="230">
        <v>22254.7918981482</v>
      </c>
      <c r="B3406" s="230">
        <v>0.51565238493172005</v>
      </c>
      <c r="C3406" s="230">
        <v>1.79081418428224</v>
      </c>
      <c r="D3406" s="230">
        <v>1.17717584458558</v>
      </c>
      <c r="E3406" s="230">
        <v>1.0895569931290401</v>
      </c>
    </row>
    <row r="3407" spans="1:5" x14ac:dyDescent="0.25">
      <c r="A3407" s="230">
        <v>22256.868506506798</v>
      </c>
      <c r="B3407" s="230">
        <v>0.92686242270243502</v>
      </c>
      <c r="C3407" s="230">
        <v>1.7908648029485099</v>
      </c>
      <c r="D3407" s="230">
        <v>1.17739478420817</v>
      </c>
      <c r="E3407" s="230">
        <v>1.0897266755874</v>
      </c>
    </row>
    <row r="3408" spans="1:5" x14ac:dyDescent="0.25">
      <c r="A3408" s="230">
        <v>22259.781579787501</v>
      </c>
      <c r="B3408" s="230">
        <v>1.0070779170723301</v>
      </c>
      <c r="C3408" s="230">
        <v>1.79093585688306</v>
      </c>
      <c r="D3408" s="230">
        <v>1.1777023167888101</v>
      </c>
      <c r="E3408" s="230">
        <v>1.08996517482073</v>
      </c>
    </row>
    <row r="3409" spans="1:5" x14ac:dyDescent="0.25">
      <c r="A3409" s="230">
        <v>22264.419101379699</v>
      </c>
      <c r="B3409" s="230">
        <v>1.4621747681018</v>
      </c>
      <c r="C3409" s="230">
        <v>1.7910489850161599</v>
      </c>
      <c r="D3409" s="230">
        <v>1.1781921960830399</v>
      </c>
      <c r="E3409" s="230">
        <v>1.09034615140346</v>
      </c>
    </row>
    <row r="3410" spans="1:5" x14ac:dyDescent="0.25">
      <c r="A3410" s="230">
        <v>22268.899904213798</v>
      </c>
      <c r="B3410" s="230">
        <v>1.44715924157952</v>
      </c>
      <c r="C3410" s="230">
        <v>1.7911584499081701</v>
      </c>
      <c r="D3410" s="230">
        <v>1.17866645749868</v>
      </c>
      <c r="E3410" s="230">
        <v>1.0907158725805099</v>
      </c>
    </row>
    <row r="3411" spans="1:5" x14ac:dyDescent="0.25">
      <c r="A3411" s="230">
        <v>22278.983742132299</v>
      </c>
      <c r="B3411" s="230">
        <v>1.04549635362607</v>
      </c>
      <c r="C3411" s="230">
        <v>1.7914052009578501</v>
      </c>
      <c r="D3411" s="230">
        <v>1.17973499015337</v>
      </c>
      <c r="E3411" s="230">
        <v>1.0915508616796501</v>
      </c>
    </row>
    <row r="3412" spans="1:5" x14ac:dyDescent="0.25">
      <c r="A3412" s="230">
        <v>22280.811270613402</v>
      </c>
      <c r="B3412" s="230">
        <v>0.95853632290017199</v>
      </c>
      <c r="C3412" s="230">
        <v>1.7914500066964001</v>
      </c>
      <c r="D3412" s="230">
        <v>1.1799286439859</v>
      </c>
      <c r="E3412" s="230">
        <v>1.09170299437597</v>
      </c>
    </row>
    <row r="3413" spans="1:5" x14ac:dyDescent="0.25">
      <c r="A3413" s="230">
        <v>22284.855180764702</v>
      </c>
      <c r="B3413" s="230">
        <v>0.96273557248442998</v>
      </c>
      <c r="C3413" s="230">
        <v>1.7915491528865</v>
      </c>
      <c r="D3413" s="230">
        <v>1.18035755358383</v>
      </c>
      <c r="E3413" s="230">
        <v>1.09204037604438</v>
      </c>
    </row>
    <row r="3414" spans="1:5" x14ac:dyDescent="0.25">
      <c r="A3414" s="230">
        <v>22287.240963485001</v>
      </c>
      <c r="B3414" s="230">
        <v>1.32887970332385</v>
      </c>
      <c r="C3414" s="230">
        <v>1.7916076726369601</v>
      </c>
      <c r="D3414" s="230">
        <v>1.1806110519759501</v>
      </c>
      <c r="E3414" s="230">
        <v>1.0922399416669699</v>
      </c>
    </row>
    <row r="3415" spans="1:5" x14ac:dyDescent="0.25">
      <c r="A3415" s="230">
        <v>22289.585361436599</v>
      </c>
      <c r="B3415" s="230">
        <v>1.52201604942825</v>
      </c>
      <c r="C3415" s="230">
        <v>1.79166522727419</v>
      </c>
      <c r="D3415" s="230">
        <v>1.18086053283654</v>
      </c>
      <c r="E3415" s="230">
        <v>1.09243631394271</v>
      </c>
    </row>
    <row r="3416" spans="1:5" x14ac:dyDescent="0.25">
      <c r="A3416" s="230">
        <v>22297.0980922579</v>
      </c>
      <c r="B3416" s="230">
        <v>1.05129112209008</v>
      </c>
      <c r="C3416" s="230">
        <v>1.7918498943288299</v>
      </c>
      <c r="D3416" s="230">
        <v>1.1816600057031199</v>
      </c>
      <c r="E3416" s="230">
        <v>1.0930680247925399</v>
      </c>
    </row>
    <row r="3417" spans="1:5" x14ac:dyDescent="0.25">
      <c r="A3417" s="230">
        <v>22300.746267307</v>
      </c>
      <c r="B3417" s="230">
        <v>1.0053161658683401</v>
      </c>
      <c r="C3417" s="230">
        <v>1.7919396458576899</v>
      </c>
      <c r="D3417" s="230">
        <v>1.1820490993577399</v>
      </c>
      <c r="E3417" s="230">
        <v>1.0933760447219301</v>
      </c>
    </row>
    <row r="3418" spans="1:5" x14ac:dyDescent="0.25">
      <c r="A3418" s="230">
        <v>22301.710498861899</v>
      </c>
      <c r="B3418" s="230">
        <v>1.0730735777192899</v>
      </c>
      <c r="C3418" s="230">
        <v>1.7919633839979201</v>
      </c>
      <c r="D3418" s="230">
        <v>1.18215197991633</v>
      </c>
      <c r="E3418" s="230">
        <v>1.09345759315484</v>
      </c>
    </row>
    <row r="3419" spans="1:5" x14ac:dyDescent="0.25">
      <c r="A3419" s="230">
        <v>22302.472861159498</v>
      </c>
      <c r="B3419" s="230">
        <v>1.14141996524508</v>
      </c>
      <c r="C3419" s="230">
        <v>1.79198215642729</v>
      </c>
      <c r="D3419" s="230">
        <v>1.1822333216424199</v>
      </c>
      <c r="E3419" s="230">
        <v>1.0935221093218199</v>
      </c>
    </row>
    <row r="3420" spans="1:5" x14ac:dyDescent="0.25">
      <c r="A3420" s="230">
        <v>22304.730840145501</v>
      </c>
      <c r="B3420" s="230">
        <v>1.03582787122853</v>
      </c>
      <c r="C3420" s="230">
        <v>1.79203778003755</v>
      </c>
      <c r="D3420" s="230">
        <v>1.1824742410960301</v>
      </c>
      <c r="E3420" s="230">
        <v>1.0937134041827801</v>
      </c>
    </row>
    <row r="3421" spans="1:5" x14ac:dyDescent="0.25">
      <c r="A3421" s="230">
        <v>22307.644333468099</v>
      </c>
      <c r="B3421" s="230">
        <v>1.2986850119464299</v>
      </c>
      <c r="C3421" s="230">
        <v>1.7921096009865001</v>
      </c>
      <c r="D3421" s="230">
        <v>1.182785101925</v>
      </c>
      <c r="E3421" s="230">
        <v>1.0939606961528501</v>
      </c>
    </row>
    <row r="3422" spans="1:5" x14ac:dyDescent="0.25">
      <c r="A3422" s="230">
        <v>22309.001614578901</v>
      </c>
      <c r="B3422" s="230">
        <v>1.27165215104981</v>
      </c>
      <c r="C3422" s="230">
        <v>1.7921430613046001</v>
      </c>
      <c r="D3422" s="230">
        <v>1.1829299535740401</v>
      </c>
      <c r="E3422" s="230">
        <v>1.0940760926947399</v>
      </c>
    </row>
    <row r="3423" spans="1:5" x14ac:dyDescent="0.25">
      <c r="A3423" s="230">
        <v>22309.376993571201</v>
      </c>
      <c r="B3423" s="230">
        <v>0.95664502331260803</v>
      </c>
      <c r="C3423" s="230">
        <v>1.79215232999716</v>
      </c>
      <c r="D3423" s="230">
        <v>1.1829701122830101</v>
      </c>
      <c r="E3423" s="230">
        <v>1.0941080075554701</v>
      </c>
    </row>
    <row r="3424" spans="1:5" x14ac:dyDescent="0.25">
      <c r="A3424" s="230">
        <v>22314.099612633599</v>
      </c>
      <c r="B3424" s="230">
        <v>1.6072714236482699</v>
      </c>
      <c r="C3424" s="230">
        <v>1.7922689388247399</v>
      </c>
      <c r="D3424" s="230">
        <v>1.1834753464286401</v>
      </c>
      <c r="E3424" s="230">
        <v>1.0945104564104899</v>
      </c>
    </row>
    <row r="3425" spans="1:5" x14ac:dyDescent="0.25">
      <c r="A3425" s="230">
        <v>22319.763402536399</v>
      </c>
      <c r="B3425" s="230">
        <v>1.4041317885790101</v>
      </c>
      <c r="C3425" s="230">
        <v>1.79240880719549</v>
      </c>
      <c r="D3425" s="230">
        <v>1.1840812686965001</v>
      </c>
      <c r="E3425" s="230">
        <v>1.09499499586039</v>
      </c>
    </row>
    <row r="3426" spans="1:5" x14ac:dyDescent="0.25">
      <c r="A3426" s="230">
        <v>22320.491813283199</v>
      </c>
      <c r="B3426" s="230">
        <v>0.75155018121761996</v>
      </c>
      <c r="C3426" s="230">
        <v>1.79242682091502</v>
      </c>
      <c r="D3426" s="230">
        <v>1.18415919536737</v>
      </c>
      <c r="E3426" s="230">
        <v>1.09505742008288</v>
      </c>
    </row>
    <row r="3427" spans="1:5" x14ac:dyDescent="0.25">
      <c r="A3427" s="230">
        <v>22320.670640808901</v>
      </c>
      <c r="B3427" s="230">
        <v>0.96188415006177597</v>
      </c>
      <c r="C3427" s="230">
        <v>1.7924312433496199</v>
      </c>
      <c r="D3427" s="230">
        <v>1.1841783529980601</v>
      </c>
      <c r="E3427" s="230">
        <v>1.0950727454598099</v>
      </c>
    </row>
    <row r="3428" spans="1:5" x14ac:dyDescent="0.25">
      <c r="A3428" s="230">
        <v>22322.259925650498</v>
      </c>
      <c r="B3428" s="230">
        <v>2.1390568322022601</v>
      </c>
      <c r="C3428" s="230">
        <v>1.79247054662942</v>
      </c>
      <c r="D3428" s="230">
        <v>1.1843487396703201</v>
      </c>
      <c r="E3428" s="230">
        <v>1.0952091760457201</v>
      </c>
    </row>
    <row r="3429" spans="1:5" x14ac:dyDescent="0.25">
      <c r="A3429" s="230">
        <v>22325.549472956402</v>
      </c>
      <c r="B3429" s="230">
        <v>1.6333528982980701</v>
      </c>
      <c r="C3429" s="230">
        <v>1.7925519503851499</v>
      </c>
      <c r="D3429" s="230">
        <v>1.18470141088698</v>
      </c>
      <c r="E3429" s="230">
        <v>1.0954920801922501</v>
      </c>
    </row>
    <row r="3430" spans="1:5" x14ac:dyDescent="0.25">
      <c r="A3430" s="230">
        <v>22329.3826954875</v>
      </c>
      <c r="B3430" s="230">
        <v>1.1741228091673299</v>
      </c>
      <c r="C3430" s="230">
        <v>1.79264688548389</v>
      </c>
      <c r="D3430" s="230">
        <v>1.1851128076428801</v>
      </c>
      <c r="E3430" s="230">
        <v>1.09582209637731</v>
      </c>
    </row>
    <row r="3431" spans="1:5" x14ac:dyDescent="0.25">
      <c r="A3431" s="230">
        <v>22330.755274593499</v>
      </c>
      <c r="B3431" s="230">
        <v>1.27884563838725</v>
      </c>
      <c r="C3431" s="230">
        <v>1.79268093248628</v>
      </c>
      <c r="D3431" s="230">
        <v>1.1852602105282299</v>
      </c>
      <c r="E3431" s="230">
        <v>1.0959406011149</v>
      </c>
    </row>
    <row r="3432" spans="1:5" x14ac:dyDescent="0.25">
      <c r="A3432" s="230">
        <v>22331.217105881798</v>
      </c>
      <c r="B3432" s="230">
        <v>1.42542891591333</v>
      </c>
      <c r="C3432" s="230">
        <v>1.7926923923673099</v>
      </c>
      <c r="D3432" s="230">
        <v>1.18530980713374</v>
      </c>
      <c r="E3432" s="230">
        <v>1.0959804743691299</v>
      </c>
    </row>
    <row r="3433" spans="1:5" x14ac:dyDescent="0.25">
      <c r="A3433" s="230">
        <v>22332.853317352899</v>
      </c>
      <c r="B3433" s="230">
        <v>1.2312598394444101</v>
      </c>
      <c r="C3433" s="230">
        <v>1.7927329933167699</v>
      </c>
      <c r="D3433" s="230">
        <v>1.1854855218089999</v>
      </c>
      <c r="E3433" s="230">
        <v>1.0961219098839401</v>
      </c>
    </row>
    <row r="3434" spans="1:5" x14ac:dyDescent="0.25">
      <c r="A3434" s="230">
        <v>22333.309358348899</v>
      </c>
      <c r="B3434" s="230">
        <v>1.1813244123382001</v>
      </c>
      <c r="C3434" s="230">
        <v>1.79274430951749</v>
      </c>
      <c r="D3434" s="230">
        <v>1.18553449658819</v>
      </c>
      <c r="E3434" s="230">
        <v>1.0961613588929799</v>
      </c>
    </row>
    <row r="3435" spans="1:5" x14ac:dyDescent="0.25">
      <c r="A3435" s="230">
        <v>22338.019667806198</v>
      </c>
      <c r="B3435" s="230">
        <v>1.40292236408712</v>
      </c>
      <c r="C3435" s="230">
        <v>1.79286119113065</v>
      </c>
      <c r="D3435" s="230">
        <v>1.18604071008658</v>
      </c>
      <c r="E3435" s="230">
        <v>1.0965697091062301</v>
      </c>
    </row>
    <row r="3436" spans="1:5" x14ac:dyDescent="0.25">
      <c r="A3436" s="230">
        <v>22340.104399801301</v>
      </c>
      <c r="B3436" s="230">
        <v>1.08165805415952</v>
      </c>
      <c r="C3436" s="230">
        <v>1.7929129216678501</v>
      </c>
      <c r="D3436" s="230">
        <v>1.1862652147050801</v>
      </c>
      <c r="E3436" s="230">
        <v>1.0967506155495299</v>
      </c>
    </row>
    <row r="3437" spans="1:5" x14ac:dyDescent="0.25">
      <c r="A3437" s="230">
        <v>22351.597744242401</v>
      </c>
      <c r="B3437" s="230">
        <v>1.0632509164597601</v>
      </c>
      <c r="C3437" s="230">
        <v>1.7931986954660399</v>
      </c>
      <c r="D3437" s="230">
        <v>1.1875034785190499</v>
      </c>
      <c r="E3437" s="230">
        <v>1.09775350524813</v>
      </c>
    </row>
    <row r="3438" spans="1:5" x14ac:dyDescent="0.25">
      <c r="A3438" s="230">
        <v>22352.425820388999</v>
      </c>
      <c r="B3438" s="230">
        <v>1.57675601944014</v>
      </c>
      <c r="C3438" s="230">
        <v>1.79321930134492</v>
      </c>
      <c r="D3438" s="230">
        <v>1.18759282593823</v>
      </c>
      <c r="E3438" s="230">
        <v>1.0978260607756101</v>
      </c>
    </row>
    <row r="3439" spans="1:5" x14ac:dyDescent="0.25">
      <c r="A3439" s="230">
        <v>22353.201133025301</v>
      </c>
      <c r="B3439" s="230">
        <v>1.70437296569659</v>
      </c>
      <c r="C3439" s="230">
        <v>1.7932385942545599</v>
      </c>
      <c r="D3439" s="230">
        <v>1.1876764803019</v>
      </c>
      <c r="E3439" s="230">
        <v>1.0978940317679899</v>
      </c>
    </row>
    <row r="3440" spans="1:5" x14ac:dyDescent="0.25">
      <c r="A3440" s="230">
        <v>22353.303507218901</v>
      </c>
      <c r="B3440" s="230">
        <v>3.6428780824535401</v>
      </c>
      <c r="C3440" s="230">
        <v>1.7932411459362501</v>
      </c>
      <c r="D3440" s="230">
        <v>1.1876875262305</v>
      </c>
      <c r="E3440" s="230">
        <v>1.09790300682555</v>
      </c>
    </row>
    <row r="3441" spans="1:5" x14ac:dyDescent="0.25">
      <c r="A3441" s="230">
        <v>22354.8605244992</v>
      </c>
      <c r="B3441" s="230">
        <v>0.80505032121946896</v>
      </c>
      <c r="C3441" s="230">
        <v>1.79327995466664</v>
      </c>
      <c r="D3441" s="230">
        <v>1.18785559991249</v>
      </c>
      <c r="E3441" s="230">
        <v>1.0980396196239299</v>
      </c>
    </row>
    <row r="3442" spans="1:5" x14ac:dyDescent="0.25">
      <c r="A3442" s="230">
        <v>22361.0831313247</v>
      </c>
      <c r="B3442" s="230">
        <v>1.48656084574679</v>
      </c>
      <c r="C3442" s="230">
        <v>1.7934351194072899</v>
      </c>
      <c r="D3442" s="230">
        <v>1.18852796301178</v>
      </c>
      <c r="E3442" s="230">
        <v>1.0985869973158999</v>
      </c>
    </row>
    <row r="3443" spans="1:5" x14ac:dyDescent="0.25">
      <c r="A3443" s="230">
        <v>22365.3772550496</v>
      </c>
      <c r="B3443" s="230">
        <v>2.0962536042705699</v>
      </c>
      <c r="C3443" s="230">
        <v>1.7935422957678799</v>
      </c>
      <c r="D3443" s="230">
        <v>1.18899278266301</v>
      </c>
      <c r="E3443" s="230">
        <v>1.09896704332807</v>
      </c>
    </row>
    <row r="3444" spans="1:5" x14ac:dyDescent="0.25">
      <c r="A3444" s="230">
        <v>22373.9703770411</v>
      </c>
      <c r="B3444" s="230">
        <v>1.3241957512921201</v>
      </c>
      <c r="C3444" s="230">
        <v>1.7937571242349799</v>
      </c>
      <c r="D3444" s="230">
        <v>1.18992332493784</v>
      </c>
      <c r="E3444" s="230">
        <v>1.09972774217664</v>
      </c>
    </row>
    <row r="3445" spans="1:5" x14ac:dyDescent="0.25">
      <c r="A3445" s="230">
        <v>22376.604553033401</v>
      </c>
      <c r="B3445" s="230">
        <v>1.0643261734807601</v>
      </c>
      <c r="C3445" s="230">
        <v>1.7938230678031399</v>
      </c>
      <c r="D3445" s="230">
        <v>1.1902090955982001</v>
      </c>
      <c r="E3445" s="230">
        <v>1.09996207133833</v>
      </c>
    </row>
    <row r="3446" spans="1:5" x14ac:dyDescent="0.25">
      <c r="A3446" s="230">
        <v>22379.936530383198</v>
      </c>
      <c r="B3446" s="230">
        <v>1.4325495788651601</v>
      </c>
      <c r="C3446" s="230">
        <v>1.7939065296476</v>
      </c>
      <c r="D3446" s="230">
        <v>1.1905706680016199</v>
      </c>
      <c r="E3446" s="230">
        <v>1.1002592724664899</v>
      </c>
    </row>
    <row r="3447" spans="1:5" x14ac:dyDescent="0.25">
      <c r="A3447" s="230">
        <v>22386.5034305138</v>
      </c>
      <c r="B3447" s="230">
        <v>1.1821380886802799</v>
      </c>
      <c r="C3447" s="230">
        <v>1.79407119437115</v>
      </c>
      <c r="D3447" s="230">
        <v>1.1912843169534499</v>
      </c>
      <c r="E3447" s="230">
        <v>1.10084619300801</v>
      </c>
    </row>
    <row r="3448" spans="1:5" x14ac:dyDescent="0.25">
      <c r="A3448" s="230">
        <v>22388.267724522899</v>
      </c>
      <c r="B3448" s="230">
        <v>1.4664575510429501</v>
      </c>
      <c r="C3448" s="230">
        <v>1.7941154679640401</v>
      </c>
      <c r="D3448" s="230">
        <v>1.19147604920843</v>
      </c>
      <c r="E3448" s="230">
        <v>1.10100435892476</v>
      </c>
    </row>
    <row r="3449" spans="1:5" x14ac:dyDescent="0.25">
      <c r="A3449" s="230">
        <v>22388.367021375801</v>
      </c>
      <c r="B3449" s="230">
        <v>0.20950722239372299</v>
      </c>
      <c r="C3449" s="230">
        <v>1.7941179611424301</v>
      </c>
      <c r="D3449" s="230">
        <v>1.1914868401590399</v>
      </c>
      <c r="E3449" s="230">
        <v>1.10101327778766</v>
      </c>
    </row>
    <row r="3450" spans="1:5" x14ac:dyDescent="0.25">
      <c r="A3450" s="230">
        <v>22398.7866190489</v>
      </c>
      <c r="B3450" s="230">
        <v>1.53697423174604</v>
      </c>
      <c r="C3450" s="230">
        <v>1.7943798357096099</v>
      </c>
      <c r="D3450" s="230">
        <v>1.1926215928708499</v>
      </c>
      <c r="E3450" s="230">
        <v>1.1019509703271799</v>
      </c>
    </row>
    <row r="3451" spans="1:5" x14ac:dyDescent="0.25">
      <c r="A3451" s="230">
        <v>22399.7145530581</v>
      </c>
      <c r="B3451" s="230">
        <v>1.46571412734122</v>
      </c>
      <c r="C3451" s="230">
        <v>1.79440318670652</v>
      </c>
      <c r="D3451" s="230">
        <v>1.1927229342205099</v>
      </c>
      <c r="E3451" s="230">
        <v>1.1020347298980899</v>
      </c>
    </row>
    <row r="3452" spans="1:5" x14ac:dyDescent="0.25">
      <c r="A3452" s="230">
        <v>22414.875446268801</v>
      </c>
      <c r="B3452" s="230">
        <v>1.1507791787769299</v>
      </c>
      <c r="C3452" s="230">
        <v>1.79478539987426</v>
      </c>
      <c r="D3452" s="230">
        <v>1.1943786827594201</v>
      </c>
      <c r="E3452" s="230">
        <v>1.10341052548435</v>
      </c>
    </row>
    <row r="3453" spans="1:5" x14ac:dyDescent="0.25">
      <c r="A3453" s="230">
        <v>22415.9374388592</v>
      </c>
      <c r="B3453" s="230">
        <v>0.68532634451685703</v>
      </c>
      <c r="C3453" s="230">
        <v>1.79481222769648</v>
      </c>
      <c r="D3453" s="230"/>
      <c r="E3453" s="230">
        <v>1.10350740231308</v>
      </c>
    </row>
    <row r="3454" spans="1:5" x14ac:dyDescent="0.25">
      <c r="A3454" s="230">
        <v>22423.702106907702</v>
      </c>
      <c r="B3454" s="230">
        <v>1.43942285078917</v>
      </c>
      <c r="C3454" s="230">
        <v>1.7950084937367701</v>
      </c>
      <c r="D3454" s="230">
        <v>1.1953452621926099</v>
      </c>
      <c r="E3454" s="230">
        <v>1.10421729150634</v>
      </c>
    </row>
    <row r="3455" spans="1:5" x14ac:dyDescent="0.25">
      <c r="A3455" s="230">
        <v>22427.600915859301</v>
      </c>
      <c r="B3455" s="230">
        <v>1.65724525953941</v>
      </c>
      <c r="C3455" s="230">
        <v>1.7951071705781101</v>
      </c>
      <c r="D3455" s="230">
        <v>1.1957726251441401</v>
      </c>
      <c r="E3455" s="230">
        <v>1.1045750531538501</v>
      </c>
    </row>
    <row r="3456" spans="1:5" x14ac:dyDescent="0.25">
      <c r="A3456" s="230">
        <v>22427.650741397501</v>
      </c>
      <c r="B3456" s="230">
        <v>1.4419697921883601</v>
      </c>
      <c r="C3456" s="230">
        <v>1.7951084322890101</v>
      </c>
      <c r="D3456" s="230">
        <v>1.19577808670672</v>
      </c>
      <c r="E3456" s="230">
        <v>1.1045796327516799</v>
      </c>
    </row>
    <row r="3457" spans="1:5" x14ac:dyDescent="0.25">
      <c r="A3457" s="230">
        <v>22429.142173304899</v>
      </c>
      <c r="B3457" s="230">
        <v>1.4709788731908999</v>
      </c>
      <c r="C3457" s="230">
        <v>1.7951462055934899</v>
      </c>
      <c r="D3457" s="230">
        <v>1.1959415681057499</v>
      </c>
      <c r="E3457" s="230">
        <v>1.1047167142277201</v>
      </c>
    </row>
    <row r="3458" spans="1:5" x14ac:dyDescent="0.25">
      <c r="A3458" s="230">
        <v>22433.088162767599</v>
      </c>
      <c r="B3458" s="230">
        <v>1.7367411213024</v>
      </c>
      <c r="C3458" s="230">
        <v>1.79524621939236</v>
      </c>
      <c r="D3458" s="230">
        <v>1.19637460917837</v>
      </c>
      <c r="E3458" s="230">
        <v>1.10508013499161</v>
      </c>
    </row>
    <row r="3459" spans="1:5" x14ac:dyDescent="0.25">
      <c r="A3459" s="230">
        <v>22449.063075035301</v>
      </c>
      <c r="B3459" s="230">
        <v>0.93789189898800795</v>
      </c>
      <c r="C3459" s="230">
        <v>1.7956519459228599</v>
      </c>
      <c r="D3459" s="230">
        <v>1.1981316873883401</v>
      </c>
      <c r="E3459" s="230">
        <v>1.10655847540022</v>
      </c>
    </row>
    <row r="3460" spans="1:5" x14ac:dyDescent="0.25">
      <c r="A3460" s="230">
        <v>22450.405607532</v>
      </c>
      <c r="B3460" s="230">
        <v>1.0828274206555299</v>
      </c>
      <c r="C3460" s="230">
        <v>1.79568610164705</v>
      </c>
      <c r="D3460" s="230">
        <v>1.19827962236894</v>
      </c>
      <c r="E3460" s="230">
        <v>1.10668335484183</v>
      </c>
    </row>
    <row r="3461" spans="1:5" x14ac:dyDescent="0.25">
      <c r="A3461" s="230">
        <v>22451.007697888101</v>
      </c>
      <c r="B3461" s="230">
        <v>1.11475117671895</v>
      </c>
      <c r="C3461" s="230">
        <v>1.79570141958698</v>
      </c>
      <c r="D3461" s="230">
        <v>1.1983459762653399</v>
      </c>
      <c r="E3461" s="230">
        <v>1.10673939047195</v>
      </c>
    </row>
    <row r="3462" spans="1:5" x14ac:dyDescent="0.25">
      <c r="A3462" s="230">
        <v>22453.4866590684</v>
      </c>
      <c r="B3462" s="230">
        <v>1.17496493413347</v>
      </c>
      <c r="C3462" s="230">
        <v>1.7957645302237299</v>
      </c>
      <c r="D3462" s="230">
        <v>1.1986193054379799</v>
      </c>
      <c r="E3462" s="230">
        <v>1.1069703022059101</v>
      </c>
    </row>
    <row r="3463" spans="1:5" x14ac:dyDescent="0.25">
      <c r="A3463" s="230">
        <v>22457.8817538121</v>
      </c>
      <c r="B3463" s="230">
        <v>1.07257803106995</v>
      </c>
      <c r="C3463" s="230">
        <v>1.79587652299804</v>
      </c>
      <c r="D3463" s="230">
        <v>1.19910411449841</v>
      </c>
      <c r="E3463" s="230">
        <v>1.10738048226553</v>
      </c>
    </row>
    <row r="3464" spans="1:5" x14ac:dyDescent="0.25">
      <c r="A3464" s="230">
        <v>22459.8843928678</v>
      </c>
      <c r="B3464" s="230">
        <v>1.46050163655871</v>
      </c>
      <c r="C3464" s="230">
        <v>1.7959275745839001</v>
      </c>
      <c r="D3464" s="230">
        <v>1.19932519079531</v>
      </c>
      <c r="E3464" s="230">
        <v>1.1075677146144101</v>
      </c>
    </row>
    <row r="3465" spans="1:5" x14ac:dyDescent="0.25">
      <c r="A3465" s="230">
        <v>22467.3292358361</v>
      </c>
      <c r="B3465" s="230">
        <v>1.3815060460727899</v>
      </c>
      <c r="C3465" s="230">
        <v>1.7961175981611599</v>
      </c>
      <c r="D3465" s="230">
        <v>1.20014777204554</v>
      </c>
      <c r="E3465" s="230">
        <v>1.1082655629867499</v>
      </c>
    </row>
    <row r="3466" spans="1:5" x14ac:dyDescent="0.25">
      <c r="A3466" s="230">
        <v>22470.495887684199</v>
      </c>
      <c r="B3466" s="230">
        <v>1.4317586282068999</v>
      </c>
      <c r="C3466" s="230">
        <v>1.7961985103532001</v>
      </c>
      <c r="D3466" s="230">
        <v>1.20049814667527</v>
      </c>
      <c r="E3466" s="230">
        <v>1.1085632371384999</v>
      </c>
    </row>
    <row r="3467" spans="1:5" x14ac:dyDescent="0.25">
      <c r="A3467" s="230">
        <v>22471.047146626101</v>
      </c>
      <c r="B3467" s="230">
        <v>1.0921408874018601</v>
      </c>
      <c r="C3467" s="230">
        <v>1.79621260435385</v>
      </c>
      <c r="D3467" s="230">
        <v>1.20055915486759</v>
      </c>
      <c r="E3467" s="230">
        <v>1.10861510995679</v>
      </c>
    </row>
    <row r="3468" spans="1:5" x14ac:dyDescent="0.25">
      <c r="A3468" s="230">
        <v>22479.556738259002</v>
      </c>
      <c r="B3468" s="230">
        <v>1.34384418049598</v>
      </c>
      <c r="C3468" s="230">
        <v>1.796430352951</v>
      </c>
      <c r="D3468" s="230">
        <v>1.20150148690228</v>
      </c>
      <c r="E3468" s="230">
        <v>1.1094178812267099</v>
      </c>
    </row>
    <row r="3469" spans="1:5" x14ac:dyDescent="0.25">
      <c r="A3469" s="230">
        <v>22481.050481874699</v>
      </c>
      <c r="B3469" s="230">
        <v>1.0658547132118601</v>
      </c>
      <c r="C3469" s="230">
        <v>1.7964686180107801</v>
      </c>
      <c r="D3469" s="230">
        <v>1.2016671679939801</v>
      </c>
      <c r="E3469" s="230">
        <v>1.10955909613825</v>
      </c>
    </row>
    <row r="3470" spans="1:5" x14ac:dyDescent="0.25">
      <c r="A3470" s="230">
        <v>22481.5147873924</v>
      </c>
      <c r="B3470" s="230">
        <v>3.7402233002305598</v>
      </c>
      <c r="C3470" s="230">
        <v>1.79648051446611</v>
      </c>
      <c r="D3470" s="230">
        <v>1.20171866722334</v>
      </c>
      <c r="E3470" s="230">
        <v>1.1096030494853499</v>
      </c>
    </row>
    <row r="3471" spans="1:5" x14ac:dyDescent="0.25">
      <c r="A3471" s="230">
        <v>22482.878163274101</v>
      </c>
      <c r="B3471" s="230">
        <v>2.71773825587869</v>
      </c>
      <c r="C3471" s="230">
        <v>1.79651545492585</v>
      </c>
      <c r="D3471" s="230">
        <v>1.2018698883580099</v>
      </c>
      <c r="E3471" s="230">
        <v>1.1097321130675599</v>
      </c>
    </row>
    <row r="3472" spans="1:5" x14ac:dyDescent="0.25">
      <c r="A3472" s="230">
        <v>22483.117889492802</v>
      </c>
      <c r="B3472" s="230">
        <v>2.6293304628391101</v>
      </c>
      <c r="C3472" s="230">
        <v>1.79652159888181</v>
      </c>
      <c r="D3472" s="230">
        <v>1.2018964779957499</v>
      </c>
      <c r="E3472" s="230">
        <v>1.10975482994491</v>
      </c>
    </row>
    <row r="3473" spans="1:5" x14ac:dyDescent="0.25">
      <c r="A3473" s="230">
        <v>22491.004471960099</v>
      </c>
      <c r="B3473" s="230">
        <v>0.672157320329969</v>
      </c>
      <c r="C3473" s="230">
        <v>1.79672392622428</v>
      </c>
      <c r="D3473" s="230">
        <v>1.2027718194930099</v>
      </c>
      <c r="E3473" s="230">
        <v>1.11050344735914</v>
      </c>
    </row>
    <row r="3474" spans="1:5" x14ac:dyDescent="0.25">
      <c r="A3474" s="230">
        <v>22491.201151001598</v>
      </c>
      <c r="B3474" s="230">
        <v>1.45034615889739</v>
      </c>
      <c r="C3474" s="230">
        <v>1.79672897640197</v>
      </c>
      <c r="D3474" s="230">
        <v>1.2027936665577701</v>
      </c>
      <c r="E3474" s="230">
        <v>1.11052214134272</v>
      </c>
    </row>
    <row r="3475" spans="1:5" x14ac:dyDescent="0.25">
      <c r="A3475" s="230">
        <v>22493.8489139907</v>
      </c>
      <c r="B3475" s="230">
        <v>1.1026049467569601</v>
      </c>
      <c r="C3475" s="230">
        <v>1.79679700048138</v>
      </c>
      <c r="D3475" s="230">
        <v>1.2030879547767499</v>
      </c>
      <c r="E3475" s="230">
        <v>1.1107741534228599</v>
      </c>
    </row>
    <row r="3476" spans="1:5" x14ac:dyDescent="0.25">
      <c r="A3476" s="230">
        <v>22494.88835995</v>
      </c>
      <c r="B3476" s="230">
        <v>1.56764690975206</v>
      </c>
      <c r="C3476" s="230">
        <v>1.79682370504474</v>
      </c>
      <c r="D3476" s="230">
        <v>1.20320350207777</v>
      </c>
      <c r="E3476" s="230">
        <v>1.1108731927687601</v>
      </c>
    </row>
    <row r="3477" spans="1:5" x14ac:dyDescent="0.25">
      <c r="A3477" s="230">
        <v>22498.727499582401</v>
      </c>
      <c r="B3477" s="230">
        <v>1.1925141965895001</v>
      </c>
      <c r="C3477" s="230">
        <v>1.7969224103885699</v>
      </c>
      <c r="D3477" s="230">
        <v>1.2036304285261401</v>
      </c>
      <c r="E3477" s="230">
        <v>1.11123945006892</v>
      </c>
    </row>
    <row r="3478" spans="1:5" x14ac:dyDescent="0.25">
      <c r="A3478" s="230">
        <v>22500.703142383401</v>
      </c>
      <c r="B3478" s="230">
        <v>1.26624600585754</v>
      </c>
      <c r="C3478" s="230">
        <v>1.7969732194977199</v>
      </c>
      <c r="D3478" s="230">
        <v>1.20385026305006</v>
      </c>
      <c r="E3478" s="230">
        <v>1.1114282514902301</v>
      </c>
    </row>
    <row r="3479" spans="1:5" x14ac:dyDescent="0.25">
      <c r="A3479" s="230">
        <v>22500.855126225601</v>
      </c>
      <c r="B3479" s="230">
        <v>3.3544794700065799</v>
      </c>
      <c r="C3479" s="230">
        <v>1.7969771312032901</v>
      </c>
      <c r="D3479" s="230">
        <v>1.2038671771632301</v>
      </c>
      <c r="E3479" s="230">
        <v>1.1114427757581899</v>
      </c>
    </row>
    <row r="3480" spans="1:5" x14ac:dyDescent="0.25">
      <c r="A3480" s="230">
        <v>22503.065226660299</v>
      </c>
      <c r="B3480" s="230">
        <v>1.1185925203849301</v>
      </c>
      <c r="C3480" s="230">
        <v>1.7970340139748699</v>
      </c>
      <c r="D3480" s="230">
        <v>1.20411328019506</v>
      </c>
      <c r="E3480" s="230">
        <v>1.1116542106402201</v>
      </c>
    </row>
    <row r="3481" spans="1:5" x14ac:dyDescent="0.25">
      <c r="A3481" s="230">
        <v>22506.725054509599</v>
      </c>
      <c r="B3481" s="230">
        <v>1.2307211280615999</v>
      </c>
      <c r="C3481" s="230">
        <v>1.7971282726023501</v>
      </c>
      <c r="D3481" s="230">
        <v>1.2045208891450001</v>
      </c>
      <c r="E3481" s="230">
        <v>1.1120047475267101</v>
      </c>
    </row>
    <row r="3482" spans="1:5" x14ac:dyDescent="0.25">
      <c r="A3482" s="230">
        <v>22506.8936346501</v>
      </c>
      <c r="B3482" s="230">
        <v>1.6906460344233001</v>
      </c>
      <c r="C3482" s="230">
        <v>1.7971326145675199</v>
      </c>
      <c r="D3482" s="230">
        <v>1.2045396886411599</v>
      </c>
      <c r="E3482" s="230">
        <v>1.1120209053633601</v>
      </c>
    </row>
    <row r="3483" spans="1:5" x14ac:dyDescent="0.25">
      <c r="A3483" s="230">
        <v>22507.8865325687</v>
      </c>
      <c r="B3483" s="230">
        <v>0.21737537017911801</v>
      </c>
      <c r="C3483" s="230">
        <v>1.7971582064658</v>
      </c>
      <c r="D3483" s="230">
        <v>1.2046504133122899</v>
      </c>
      <c r="E3483" s="230">
        <v>1.1121161399691499</v>
      </c>
    </row>
    <row r="3484" spans="1:5" x14ac:dyDescent="0.25">
      <c r="A3484" s="230">
        <v>22512.6514250728</v>
      </c>
      <c r="B3484" s="230">
        <v>2.70163000206434</v>
      </c>
      <c r="C3484" s="230">
        <v>1.7972810610638299</v>
      </c>
      <c r="D3484" s="230">
        <v>1.2051817782648899</v>
      </c>
      <c r="E3484" s="230">
        <v>1.11257385741624</v>
      </c>
    </row>
    <row r="3485" spans="1:5" x14ac:dyDescent="0.25">
      <c r="A3485" s="230">
        <v>22513.2805396246</v>
      </c>
      <c r="B3485" s="230">
        <v>1.08276801273548</v>
      </c>
      <c r="C3485" s="230">
        <v>1.7972972943605801</v>
      </c>
      <c r="D3485" s="230">
        <v>1.20525193502576</v>
      </c>
      <c r="E3485" s="230">
        <v>1.1126343503215199</v>
      </c>
    </row>
    <row r="3486" spans="1:5" x14ac:dyDescent="0.25">
      <c r="A3486" s="230">
        <v>22514.582047273601</v>
      </c>
      <c r="B3486" s="230">
        <v>1.81209445461517</v>
      </c>
      <c r="C3486" s="230">
        <v>1.79733087768786</v>
      </c>
      <c r="D3486" s="230">
        <v>1.2053970748268401</v>
      </c>
      <c r="E3486" s="230">
        <v>1.11275966669991</v>
      </c>
    </row>
    <row r="3487" spans="1:5" x14ac:dyDescent="0.25">
      <c r="A3487" s="230">
        <v>22516.784191171799</v>
      </c>
      <c r="B3487" s="230">
        <v>1.36373651522115</v>
      </c>
      <c r="C3487" s="230">
        <v>1.79738773284258</v>
      </c>
      <c r="D3487" s="230">
        <v>1.20564288449801</v>
      </c>
      <c r="E3487" s="230">
        <v>1.11297170133391</v>
      </c>
    </row>
    <row r="3488" spans="1:5" x14ac:dyDescent="0.25">
      <c r="A3488" s="230">
        <v>22518.372706374299</v>
      </c>
      <c r="B3488" s="230">
        <v>0.97202527354267598</v>
      </c>
      <c r="C3488" s="230">
        <v>1.79742875040498</v>
      </c>
      <c r="D3488" s="230">
        <v>1.2058202831642999</v>
      </c>
      <c r="E3488" s="230">
        <v>1.11312487782499</v>
      </c>
    </row>
    <row r="3489" spans="1:5" x14ac:dyDescent="0.25">
      <c r="A3489" s="230">
        <v>22522.045488585802</v>
      </c>
      <c r="B3489" s="230">
        <v>0.72191902253826401</v>
      </c>
      <c r="C3489" s="230">
        <v>1.7975236564820201</v>
      </c>
      <c r="D3489" s="230">
        <v>1.2062305134028299</v>
      </c>
      <c r="E3489" s="230">
        <v>1.11347942822613</v>
      </c>
    </row>
    <row r="3490" spans="1:5" x14ac:dyDescent="0.25">
      <c r="A3490" s="230">
        <v>22522.102737795201</v>
      </c>
      <c r="B3490" s="230">
        <v>1.43263037082679</v>
      </c>
      <c r="C3490" s="230">
        <v>1.7975251364221501</v>
      </c>
      <c r="D3490" s="230">
        <v>1.2062369105583901</v>
      </c>
      <c r="E3490" s="230">
        <v>1.1134849565617899</v>
      </c>
    </row>
    <row r="3491" spans="1:5" x14ac:dyDescent="0.25">
      <c r="A3491" s="230">
        <v>22524.428268694399</v>
      </c>
      <c r="B3491" s="230">
        <v>0.45610364329509201</v>
      </c>
      <c r="C3491" s="230">
        <v>1.7975852702161701</v>
      </c>
      <c r="D3491" s="230">
        <v>1.2064968539274901</v>
      </c>
      <c r="E3491" s="230">
        <v>1.1137098115556101</v>
      </c>
    </row>
    <row r="3492" spans="1:5" x14ac:dyDescent="0.25">
      <c r="A3492" s="230">
        <v>22530.062909500899</v>
      </c>
      <c r="B3492" s="230">
        <v>1.09992128042149</v>
      </c>
      <c r="C3492" s="230">
        <v>1.79773111022612</v>
      </c>
      <c r="D3492" s="230">
        <v>1.2071271634492999</v>
      </c>
      <c r="E3492" s="230">
        <v>1.11425555847979</v>
      </c>
    </row>
    <row r="3493" spans="1:5" x14ac:dyDescent="0.25">
      <c r="A3493" s="230">
        <v>22535.169994278302</v>
      </c>
      <c r="B3493" s="230">
        <v>1.26074357218304</v>
      </c>
      <c r="C3493" s="230">
        <v>1.7978634317750199</v>
      </c>
      <c r="D3493" s="230">
        <v>1.20769923535274</v>
      </c>
      <c r="E3493" s="230">
        <v>1.1147515535008301</v>
      </c>
    </row>
    <row r="3494" spans="1:5" x14ac:dyDescent="0.25">
      <c r="A3494" s="230">
        <v>22536.493274345699</v>
      </c>
      <c r="B3494" s="230">
        <v>1.70503284758263</v>
      </c>
      <c r="C3494" s="230">
        <v>1.7978977272858201</v>
      </c>
      <c r="D3494" s="230">
        <v>1.20784758101</v>
      </c>
      <c r="E3494" s="230">
        <v>1.1148804372413099</v>
      </c>
    </row>
    <row r="3495" spans="1:5" x14ac:dyDescent="0.25">
      <c r="A3495" s="230">
        <v>22540.898999161502</v>
      </c>
      <c r="B3495" s="230">
        <v>1.9703413332676101</v>
      </c>
      <c r="C3495" s="230">
        <v>1.79801203005304</v>
      </c>
      <c r="D3495" s="230">
        <v>1.2083414826107499</v>
      </c>
      <c r="E3495" s="230">
        <v>1.1153095423928301</v>
      </c>
    </row>
    <row r="3496" spans="1:5" x14ac:dyDescent="0.25">
      <c r="A3496" s="230">
        <v>22541.990884606901</v>
      </c>
      <c r="B3496" s="230">
        <v>1.4657655151072899</v>
      </c>
      <c r="C3496" s="230">
        <v>1.79804037905801</v>
      </c>
      <c r="D3496" s="230">
        <v>1.20846388788839</v>
      </c>
      <c r="E3496" s="230">
        <v>1.1154158889507899</v>
      </c>
    </row>
    <row r="3497" spans="1:5" x14ac:dyDescent="0.25">
      <c r="A3497" s="230">
        <v>22543.331484881001</v>
      </c>
      <c r="B3497" s="230">
        <v>1.78580810162865</v>
      </c>
      <c r="C3497" s="230">
        <v>1.7980751855333601</v>
      </c>
      <c r="D3497" s="230">
        <v>1.2086141752188699</v>
      </c>
      <c r="E3497" s="230">
        <v>1.11554671686028</v>
      </c>
    </row>
    <row r="3498" spans="1:5" x14ac:dyDescent="0.25">
      <c r="A3498" s="230">
        <v>22543.448366208999</v>
      </c>
      <c r="B3498" s="230">
        <v>1.1100728973785901</v>
      </c>
      <c r="C3498" s="230">
        <v>1.7980782210892301</v>
      </c>
      <c r="D3498" s="230">
        <v>1.20862727814232</v>
      </c>
      <c r="E3498" s="230">
        <v>1.1155581231982501</v>
      </c>
    </row>
    <row r="3499" spans="1:5" x14ac:dyDescent="0.25">
      <c r="A3499" s="230">
        <v>22544.356016530601</v>
      </c>
      <c r="B3499" s="230">
        <v>0.85865300259126998</v>
      </c>
      <c r="C3499" s="230">
        <v>1.7981018015930299</v>
      </c>
      <c r="D3499" s="230">
        <v>1.2087290298325599</v>
      </c>
      <c r="E3499" s="230">
        <v>1.11564674947945</v>
      </c>
    </row>
    <row r="3500" spans="1:5" x14ac:dyDescent="0.25">
      <c r="A3500" s="230">
        <v>22550.5261138245</v>
      </c>
      <c r="B3500" s="230">
        <v>1.3161565198162899</v>
      </c>
      <c r="C3500" s="230">
        <v>1.7982621767942999</v>
      </c>
      <c r="D3500" s="230">
        <v>1.2094217607015201</v>
      </c>
      <c r="E3500" s="230">
        <v>1.11625045886521</v>
      </c>
    </row>
    <row r="3501" spans="1:5" x14ac:dyDescent="0.25">
      <c r="A3501" s="230">
        <v>22558.5295218705</v>
      </c>
      <c r="B3501" s="230">
        <v>1.3253376549456699</v>
      </c>
      <c r="C3501" s="230">
        <v>1.79847053039273</v>
      </c>
      <c r="D3501" s="230">
        <v>1.2103215191589001</v>
      </c>
      <c r="E3501" s="230">
        <v>1.11703562465799</v>
      </c>
    </row>
    <row r="3502" spans="1:5" x14ac:dyDescent="0.25">
      <c r="A3502" s="230">
        <v>22566.7451019133</v>
      </c>
      <c r="B3502" s="230">
        <v>1.17432436052725</v>
      </c>
      <c r="C3502" s="230">
        <v>1.79868478437083</v>
      </c>
      <c r="D3502" s="230">
        <v>1.21124650351972</v>
      </c>
      <c r="E3502" s="230">
        <v>1.1178448025961201</v>
      </c>
    </row>
    <row r="3503" spans="1:5" x14ac:dyDescent="0.25">
      <c r="A3503" s="230">
        <v>22567.817455846602</v>
      </c>
      <c r="B3503" s="230">
        <v>1.15465230092591</v>
      </c>
      <c r="C3503" s="230">
        <v>1.79871278436181</v>
      </c>
      <c r="D3503" s="230">
        <v>1.2113673135713501</v>
      </c>
      <c r="E3503" s="230">
        <v>1.11795064870876</v>
      </c>
    </row>
    <row r="3504" spans="1:5" x14ac:dyDescent="0.25">
      <c r="A3504" s="230">
        <v>22568.171348044201</v>
      </c>
      <c r="B3504" s="230">
        <v>0.46044692655613501</v>
      </c>
      <c r="C3504" s="230">
        <v>1.7987220284627301</v>
      </c>
      <c r="D3504" s="230"/>
      <c r="E3504" s="230">
        <v>1.11798559965121</v>
      </c>
    </row>
    <row r="3505" spans="1:5" x14ac:dyDescent="0.25">
      <c r="A3505" s="230">
        <v>22569.110372102201</v>
      </c>
      <c r="B3505" s="230">
        <v>0.74072007024566</v>
      </c>
      <c r="C3505" s="230">
        <v>1.7987465569299199</v>
      </c>
      <c r="D3505" s="230">
        <v>1.2115130286108899</v>
      </c>
      <c r="E3505" s="230">
        <v>1.1180783391239399</v>
      </c>
    </row>
    <row r="3506" spans="1:5" x14ac:dyDescent="0.25">
      <c r="A3506" s="230">
        <v>22570.495208554701</v>
      </c>
      <c r="B3506" s="230">
        <v>0.52293797063947001</v>
      </c>
      <c r="C3506" s="230">
        <v>1.7987827305670001</v>
      </c>
      <c r="D3506" s="230"/>
      <c r="E3506" s="230">
        <v>1.1182153572454601</v>
      </c>
    </row>
    <row r="3507" spans="1:5" x14ac:dyDescent="0.25">
      <c r="A3507" s="230">
        <v>22573.143334451899</v>
      </c>
      <c r="B3507" s="230">
        <v>1.4560311234963501</v>
      </c>
      <c r="C3507" s="230">
        <v>1.7988519028833201</v>
      </c>
      <c r="D3507" s="230">
        <v>1.21196778421815</v>
      </c>
      <c r="E3507" s="230">
        <v>1.11847744599802</v>
      </c>
    </row>
    <row r="3508" spans="1:5" x14ac:dyDescent="0.25">
      <c r="A3508" s="230">
        <v>22574.789832121001</v>
      </c>
      <c r="B3508" s="230">
        <v>1.47412566646836</v>
      </c>
      <c r="C3508" s="230">
        <v>1.7988949463923001</v>
      </c>
      <c r="D3508" s="230">
        <v>1.21215353283656</v>
      </c>
      <c r="E3508" s="230">
        <v>1.11864040219306</v>
      </c>
    </row>
    <row r="3509" spans="1:5" x14ac:dyDescent="0.25">
      <c r="A3509" s="230">
        <v>22577.215343832799</v>
      </c>
      <c r="B3509" s="230">
        <v>1.06706792481353</v>
      </c>
      <c r="C3509" s="230">
        <v>1.7989583830504901</v>
      </c>
      <c r="D3509" s="230">
        <v>1.2124272980747599</v>
      </c>
      <c r="E3509" s="230">
        <v>1.11888045850593</v>
      </c>
    </row>
    <row r="3510" spans="1:5" x14ac:dyDescent="0.25">
      <c r="A3510" s="230">
        <v>22579.949014060701</v>
      </c>
      <c r="B3510" s="230">
        <v>1.6938201143624501</v>
      </c>
      <c r="C3510" s="230">
        <v>1.79902991896905</v>
      </c>
      <c r="D3510" s="230">
        <v>1.2127359527728701</v>
      </c>
      <c r="E3510" s="230">
        <v>1.11915164960228</v>
      </c>
    </row>
    <row r="3511" spans="1:5" x14ac:dyDescent="0.25">
      <c r="A3511" s="230">
        <v>22584.625110377401</v>
      </c>
      <c r="B3511" s="230">
        <v>1.0718542569190499</v>
      </c>
      <c r="C3511" s="230">
        <v>1.7991524087903601</v>
      </c>
      <c r="D3511" s="230">
        <v>1.21326422503461</v>
      </c>
      <c r="E3511" s="230">
        <v>1.1196162897088699</v>
      </c>
    </row>
    <row r="3512" spans="1:5" x14ac:dyDescent="0.25">
      <c r="A3512" s="230">
        <v>22590.345445750499</v>
      </c>
      <c r="B3512" s="230">
        <v>1.7322612579799599</v>
      </c>
      <c r="C3512" s="230">
        <v>1.79930236192135</v>
      </c>
      <c r="D3512" s="230">
        <v>1.21391110687716</v>
      </c>
      <c r="E3512" s="230">
        <v>1.12018622975427</v>
      </c>
    </row>
    <row r="3513" spans="1:5" x14ac:dyDescent="0.25">
      <c r="A3513" s="230">
        <v>22591.882939030998</v>
      </c>
      <c r="B3513" s="230">
        <v>1.2300749372114099</v>
      </c>
      <c r="C3513" s="230">
        <v>1.79934270428099</v>
      </c>
      <c r="D3513" s="230">
        <v>1.21408509068704</v>
      </c>
      <c r="E3513" s="230">
        <v>1.12033941640032</v>
      </c>
    </row>
    <row r="3514" spans="1:5" x14ac:dyDescent="0.25">
      <c r="A3514" s="230">
        <v>22592.241134300199</v>
      </c>
      <c r="B3514" s="230">
        <v>1.38882578873774</v>
      </c>
      <c r="C3514" s="230">
        <v>1.79935210724308</v>
      </c>
      <c r="D3514" s="230">
        <v>1.2141256407841601</v>
      </c>
      <c r="E3514" s="230">
        <v>1.1203751048372199</v>
      </c>
    </row>
    <row r="3515" spans="1:5" x14ac:dyDescent="0.25">
      <c r="A3515" s="230">
        <v>22592.302157333899</v>
      </c>
      <c r="B3515" s="230">
        <v>1.0101616099392301</v>
      </c>
      <c r="C3515" s="230">
        <v>1.79935370915501</v>
      </c>
      <c r="D3515" s="230">
        <v>1.2141325489991901</v>
      </c>
      <c r="E3515" s="230">
        <v>1.12038119492635</v>
      </c>
    </row>
    <row r="3516" spans="1:5" x14ac:dyDescent="0.25">
      <c r="A3516" s="230">
        <v>22594.565167246099</v>
      </c>
      <c r="B3516" s="230">
        <v>0.99605830817470797</v>
      </c>
      <c r="C3516" s="230">
        <v>1.7994131152897199</v>
      </c>
      <c r="D3516" s="230">
        <v>1.21438873683747</v>
      </c>
      <c r="E3516" s="230">
        <v>1.12060719859928</v>
      </c>
    </row>
    <row r="3517" spans="1:5" x14ac:dyDescent="0.25">
      <c r="A3517" s="230">
        <v>22596.006037347801</v>
      </c>
      <c r="B3517" s="230">
        <v>1.8051325773772899</v>
      </c>
      <c r="C3517" s="230">
        <v>1.79945098083906</v>
      </c>
      <c r="D3517" s="230">
        <v>1.2145518529575601</v>
      </c>
      <c r="E3517" s="230">
        <v>1.12075115538925</v>
      </c>
    </row>
    <row r="3518" spans="1:5" x14ac:dyDescent="0.25">
      <c r="A3518" s="230">
        <v>22596.2619001577</v>
      </c>
      <c r="B3518" s="230">
        <v>1.5351371108448799</v>
      </c>
      <c r="C3518" s="230">
        <v>1.79945770482191</v>
      </c>
      <c r="D3518" s="230">
        <v>1.21458083068936</v>
      </c>
      <c r="E3518" s="230">
        <v>1.12077671854636</v>
      </c>
    </row>
    <row r="3519" spans="1:5" x14ac:dyDescent="0.25">
      <c r="A3519" s="230">
        <v>22601.636061501202</v>
      </c>
      <c r="B3519" s="230">
        <v>1.1070121286463701</v>
      </c>
      <c r="C3519" s="230">
        <v>1.7995989358539599</v>
      </c>
      <c r="D3519" s="230">
        <v>1.2151905306353901</v>
      </c>
      <c r="E3519" s="230">
        <v>1.1213145952699499</v>
      </c>
    </row>
    <row r="3520" spans="1:5" x14ac:dyDescent="0.25">
      <c r="A3520" s="230">
        <v>22602.065887139099</v>
      </c>
      <c r="B3520" s="230">
        <v>1.3927535674074001</v>
      </c>
      <c r="C3520" s="230">
        <v>1.79961023151752</v>
      </c>
      <c r="D3520" s="230">
        <v>1.2152392973942701</v>
      </c>
      <c r="E3520" s="230">
        <v>1.12135767024509</v>
      </c>
    </row>
    <row r="3521" spans="1:5" x14ac:dyDescent="0.25">
      <c r="A3521" s="230">
        <v>22602.124738372</v>
      </c>
      <c r="B3521" s="230">
        <v>3.7330649247415502</v>
      </c>
      <c r="C3521" s="230">
        <v>1.79961177936109</v>
      </c>
      <c r="D3521" s="230">
        <v>1.2152459744829101</v>
      </c>
      <c r="E3521" s="230">
        <v>1.1213635681363101</v>
      </c>
    </row>
    <row r="3522" spans="1:5" x14ac:dyDescent="0.25">
      <c r="A3522" s="230">
        <v>22603.144377988701</v>
      </c>
      <c r="B3522" s="230">
        <v>1.4036500131512399</v>
      </c>
      <c r="C3522" s="230">
        <v>1.7996385999565401</v>
      </c>
      <c r="D3522" s="230">
        <v>1.2153616598096</v>
      </c>
      <c r="E3522" s="230">
        <v>1.12146578419742</v>
      </c>
    </row>
    <row r="3523" spans="1:5" x14ac:dyDescent="0.25">
      <c r="A3523" s="230">
        <v>22604.199240289701</v>
      </c>
      <c r="B3523" s="230">
        <v>1.11019108088466</v>
      </c>
      <c r="C3523" s="230">
        <v>1.79966635423442</v>
      </c>
      <c r="D3523" s="230">
        <v>1.21548134139895</v>
      </c>
      <c r="E3523" s="230">
        <v>1.12157156512917</v>
      </c>
    </row>
    <row r="3524" spans="1:5" x14ac:dyDescent="0.25">
      <c r="A3524" s="230">
        <v>22604.641364540901</v>
      </c>
      <c r="B3524" s="230">
        <v>1.07044867277166</v>
      </c>
      <c r="C3524" s="230">
        <v>1.7996779893905399</v>
      </c>
      <c r="D3524" s="230">
        <v>1.2155315035225001</v>
      </c>
      <c r="E3524" s="230">
        <v>1.1216159181301799</v>
      </c>
    </row>
    <row r="3525" spans="1:5" x14ac:dyDescent="0.25">
      <c r="A3525" s="230">
        <v>22604.728382424801</v>
      </c>
      <c r="B3525" s="230">
        <v>1.10451210847398</v>
      </c>
      <c r="C3525" s="230">
        <v>1.7996802793953499</v>
      </c>
      <c r="D3525" s="230">
        <v>1.21554137631694</v>
      </c>
      <c r="E3525" s="230">
        <v>1.1216246485591901</v>
      </c>
    </row>
    <row r="3526" spans="1:5" x14ac:dyDescent="0.25">
      <c r="A3526" s="230">
        <v>22606.337480030601</v>
      </c>
      <c r="B3526" s="230">
        <v>1.4564357940799</v>
      </c>
      <c r="C3526" s="230">
        <v>1.7997226292317801</v>
      </c>
      <c r="D3526" s="230">
        <v>1.21572393982186</v>
      </c>
      <c r="E3526" s="230">
        <v>1.1217862002505801</v>
      </c>
    </row>
    <row r="3527" spans="1:5" x14ac:dyDescent="0.25">
      <c r="A3527" s="230">
        <v>22626.0846848978</v>
      </c>
      <c r="B3527" s="230">
        <v>0.88026507005036803</v>
      </c>
      <c r="C3527" s="230">
        <v>1.80024366566952</v>
      </c>
      <c r="D3527" s="230">
        <v>1.2179670277435699</v>
      </c>
      <c r="E3527" s="230">
        <v>1.1237768771455099</v>
      </c>
    </row>
    <row r="3528" spans="1:5" x14ac:dyDescent="0.25">
      <c r="A3528" s="230">
        <v>22630.778529885902</v>
      </c>
      <c r="B3528" s="230">
        <v>1.61204705509514</v>
      </c>
      <c r="C3528" s="230">
        <v>1.8003677227297901</v>
      </c>
      <c r="D3528" s="230">
        <v>1.2185016958984101</v>
      </c>
      <c r="E3528" s="230">
        <v>1.12425243509038</v>
      </c>
    </row>
    <row r="3529" spans="1:5" x14ac:dyDescent="0.25">
      <c r="A3529" s="230">
        <v>22631.097891581401</v>
      </c>
      <c r="B3529" s="230">
        <v>2.1645912963946099</v>
      </c>
      <c r="C3529" s="230">
        <v>1.80037617424272</v>
      </c>
      <c r="D3529" s="230">
        <v>1.21853808611126</v>
      </c>
      <c r="E3529" s="230">
        <v>1.1242848248311399</v>
      </c>
    </row>
    <row r="3530" spans="1:5" x14ac:dyDescent="0.25">
      <c r="A3530" s="230">
        <v>22631.611504762601</v>
      </c>
      <c r="B3530" s="230">
        <v>1.0956891931530599</v>
      </c>
      <c r="C3530" s="230">
        <v>1.8003897677673499</v>
      </c>
      <c r="D3530" s="230">
        <v>1.2185966106408199</v>
      </c>
      <c r="E3530" s="230">
        <v>1.12433691560479</v>
      </c>
    </row>
    <row r="3531" spans="1:5" x14ac:dyDescent="0.25">
      <c r="A3531" s="230">
        <v>22637.1785378323</v>
      </c>
      <c r="B3531" s="230">
        <v>2.2422688074569002</v>
      </c>
      <c r="C3531" s="230">
        <v>1.8005372009907801</v>
      </c>
      <c r="D3531" s="230">
        <v>1.2192310108037101</v>
      </c>
      <c r="E3531" s="230">
        <v>1.1249023239443099</v>
      </c>
    </row>
    <row r="3532" spans="1:5" x14ac:dyDescent="0.25">
      <c r="A3532" s="230">
        <v>22637.637302004201</v>
      </c>
      <c r="B3532" s="230">
        <v>1.1183230892206399</v>
      </c>
      <c r="C3532" s="230">
        <v>1.80054936073167</v>
      </c>
      <c r="D3532" s="230">
        <v>1.2192833412216999</v>
      </c>
      <c r="E3532" s="230">
        <v>1.1249489269403301</v>
      </c>
    </row>
    <row r="3533" spans="1:5" x14ac:dyDescent="0.25">
      <c r="A3533" s="230">
        <v>22643.4351297301</v>
      </c>
      <c r="B3533" s="230">
        <v>1.4016187159484199</v>
      </c>
      <c r="C3533" s="230">
        <v>1.8007031052528799</v>
      </c>
      <c r="D3533" s="230">
        <v>1.2199449808023799</v>
      </c>
      <c r="E3533" s="230">
        <v>1.1255396788054499</v>
      </c>
    </row>
    <row r="3534" spans="1:5" x14ac:dyDescent="0.25">
      <c r="A3534" s="230">
        <v>22656.761755275798</v>
      </c>
      <c r="B3534" s="230">
        <v>0.82069152909516296</v>
      </c>
      <c r="C3534" s="230">
        <v>1.80105722155111</v>
      </c>
      <c r="D3534" s="230">
        <v>1.2214678581234899</v>
      </c>
      <c r="E3534" s="230">
        <v>1.1269010510747699</v>
      </c>
    </row>
    <row r="3535" spans="1:5" x14ac:dyDescent="0.25">
      <c r="A3535" s="230">
        <v>22664.003984065799</v>
      </c>
      <c r="B3535" s="230">
        <v>1.3962371808985901</v>
      </c>
      <c r="C3535" s="230">
        <v>1.8012500841798</v>
      </c>
      <c r="D3535" s="230">
        <v>1.2222968907574701</v>
      </c>
      <c r="E3535" s="230">
        <v>1.1276439092031101</v>
      </c>
    </row>
    <row r="3536" spans="1:5" x14ac:dyDescent="0.25">
      <c r="A3536" s="230">
        <v>22669.616705431199</v>
      </c>
      <c r="B3536" s="230">
        <v>1.1077210456731801</v>
      </c>
      <c r="C3536" s="230">
        <v>1.80139976130957</v>
      </c>
      <c r="D3536" s="230">
        <v>1.22294000434004</v>
      </c>
      <c r="E3536" s="230">
        <v>1.1282209802196801</v>
      </c>
    </row>
    <row r="3537" spans="1:5" x14ac:dyDescent="0.25">
      <c r="A3537" s="230">
        <v>22671.326527867499</v>
      </c>
      <c r="B3537" s="230">
        <v>1.5433662794337399</v>
      </c>
      <c r="C3537" s="230">
        <v>1.80144539653124</v>
      </c>
      <c r="D3537" s="230">
        <v>1.2231360673029601</v>
      </c>
      <c r="E3537" s="230">
        <v>1.1283970409419599</v>
      </c>
    </row>
    <row r="3538" spans="1:5" x14ac:dyDescent="0.25">
      <c r="A3538" s="230">
        <v>22671.976893463299</v>
      </c>
      <c r="B3538" s="230">
        <v>1.1092818914486999</v>
      </c>
      <c r="C3538" s="230">
        <v>1.80146276654536</v>
      </c>
      <c r="D3538" s="230">
        <v>1.22321064382213</v>
      </c>
      <c r="E3538" s="230">
        <v>1.12846403838057</v>
      </c>
    </row>
    <row r="3539" spans="1:5" x14ac:dyDescent="0.25">
      <c r="A3539" s="230">
        <v>22678.875988809599</v>
      </c>
      <c r="B3539" s="230">
        <v>0.84018661161180397</v>
      </c>
      <c r="C3539" s="230">
        <v>1.8016470611586799</v>
      </c>
      <c r="D3539" s="230">
        <v>1.2240022566825499</v>
      </c>
      <c r="E3539" s="230">
        <v>1.1291757338952</v>
      </c>
    </row>
    <row r="3540" spans="1:5" x14ac:dyDescent="0.25">
      <c r="A3540" s="230">
        <v>22682.0971867753</v>
      </c>
      <c r="B3540" s="230">
        <v>2.2808528930571699</v>
      </c>
      <c r="C3540" s="230">
        <v>1.80173320939729</v>
      </c>
      <c r="D3540" s="230">
        <v>1.2243721271932599</v>
      </c>
      <c r="E3540" s="230">
        <v>1.1295086477938501</v>
      </c>
    </row>
    <row r="3541" spans="1:5" x14ac:dyDescent="0.25">
      <c r="A3541" s="230">
        <v>22685.210917894299</v>
      </c>
      <c r="B3541" s="230">
        <v>2.0885913176986302</v>
      </c>
      <c r="C3541" s="230">
        <v>1.80181653943286</v>
      </c>
      <c r="D3541" s="230">
        <v>1.22472981031104</v>
      </c>
      <c r="E3541" s="230">
        <v>1.1298308146262599</v>
      </c>
    </row>
    <row r="3542" spans="1:5" x14ac:dyDescent="0.25">
      <c r="A3542" s="230">
        <v>22685.3837632752</v>
      </c>
      <c r="B3542" s="230">
        <v>1.50007903096843</v>
      </c>
      <c r="C3542" s="230">
        <v>1.8018211675354501</v>
      </c>
      <c r="D3542" s="230">
        <v>1.2247496755802301</v>
      </c>
      <c r="E3542" s="230">
        <v>1.1298486983312801</v>
      </c>
    </row>
    <row r="3543" spans="1:5" x14ac:dyDescent="0.25">
      <c r="A3543" s="230">
        <v>22685.554864730599</v>
      </c>
      <c r="B3543" s="230">
        <v>1.3687981803483</v>
      </c>
      <c r="C3543" s="230">
        <v>1.8018257489427401</v>
      </c>
      <c r="D3543" s="230">
        <v>1.22476934041855</v>
      </c>
      <c r="E3543" s="230">
        <v>1.1298664130882099</v>
      </c>
    </row>
    <row r="3544" spans="1:5" x14ac:dyDescent="0.25">
      <c r="A3544" s="230">
        <v>22694.7286059494</v>
      </c>
      <c r="B3544" s="230">
        <v>2.7645167145402998</v>
      </c>
      <c r="C3544" s="230">
        <v>1.80207159377391</v>
      </c>
      <c r="D3544" s="230">
        <v>1.2258243041785899</v>
      </c>
      <c r="E3544" s="230">
        <v>1.1308181005951099</v>
      </c>
    </row>
    <row r="3545" spans="1:5" x14ac:dyDescent="0.25">
      <c r="A3545" s="230">
        <v>22704.8160334608</v>
      </c>
      <c r="B3545" s="230">
        <v>1.2100626048005401</v>
      </c>
      <c r="C3545" s="230">
        <v>1.8023425923812499</v>
      </c>
      <c r="D3545" s="230">
        <v>1.2269860920720099</v>
      </c>
      <c r="E3545" s="230">
        <v>1.13186784919429</v>
      </c>
    </row>
    <row r="3546" spans="1:5" x14ac:dyDescent="0.25">
      <c r="A3546" s="230">
        <v>22709.624974509999</v>
      </c>
      <c r="B3546" s="230">
        <v>2.6541874386497399</v>
      </c>
      <c r="C3546" s="230">
        <v>1.8024718173643901</v>
      </c>
      <c r="D3546" s="230">
        <v>1.2275406114923999</v>
      </c>
      <c r="E3546" s="230">
        <v>1.13236941665285</v>
      </c>
    </row>
    <row r="3547" spans="1:5" x14ac:dyDescent="0.25">
      <c r="A3547" s="230">
        <v>22711.463794075498</v>
      </c>
      <c r="B3547" s="230">
        <v>1.3019068845350199</v>
      </c>
      <c r="C3547" s="230">
        <v>1.8025213146994701</v>
      </c>
      <c r="D3547" s="230">
        <v>1.2277527506954999</v>
      </c>
      <c r="E3547" s="230">
        <v>1.1325612035861501</v>
      </c>
    </row>
    <row r="3548" spans="1:5" x14ac:dyDescent="0.25">
      <c r="A3548" s="230">
        <v>22719.170917519801</v>
      </c>
      <c r="B3548" s="230">
        <v>1.0987917218896199</v>
      </c>
      <c r="C3548" s="230">
        <v>1.8027289602098899</v>
      </c>
      <c r="D3548" s="230">
        <v>1.22864292692953</v>
      </c>
      <c r="E3548" s="230">
        <v>1.1333674625316199</v>
      </c>
    </row>
    <row r="3549" spans="1:5" x14ac:dyDescent="0.25">
      <c r="A3549" s="230">
        <v>22722.731906215598</v>
      </c>
      <c r="B3549" s="230">
        <v>1.35722934486737</v>
      </c>
      <c r="C3549" s="230">
        <v>1.8028250059142601</v>
      </c>
      <c r="D3549" s="230">
        <v>1.22905439072024</v>
      </c>
      <c r="E3549" s="230">
        <v>1.13374078475234</v>
      </c>
    </row>
    <row r="3550" spans="1:5" x14ac:dyDescent="0.25">
      <c r="A3550" s="230">
        <v>22729.869460585898</v>
      </c>
      <c r="B3550" s="230">
        <v>1.81622012260902</v>
      </c>
      <c r="C3550" s="230">
        <v>1.80301775001252</v>
      </c>
      <c r="D3550" s="230">
        <v>1.22987919310236</v>
      </c>
      <c r="E3550" s="230">
        <v>1.1344907797160599</v>
      </c>
    </row>
    <row r="3551" spans="1:5" x14ac:dyDescent="0.25">
      <c r="A3551" s="230">
        <v>22731.974795104899</v>
      </c>
      <c r="B3551" s="230">
        <v>1.3584216445750501</v>
      </c>
      <c r="C3551" s="230">
        <v>1.8030746582494199</v>
      </c>
      <c r="D3551" s="230">
        <v>1.23012289595791</v>
      </c>
      <c r="E3551" s="230">
        <v>1.13471200258936</v>
      </c>
    </row>
    <row r="3552" spans="1:5" x14ac:dyDescent="0.25">
      <c r="A3552" s="230">
        <v>22735.318418799001</v>
      </c>
      <c r="B3552" s="230">
        <v>0.98990815058361803</v>
      </c>
      <c r="C3552" s="230">
        <v>1.8031650975598501</v>
      </c>
      <c r="D3552" s="230">
        <v>1.2305099368936001</v>
      </c>
      <c r="E3552" s="230">
        <v>1.13506338285759</v>
      </c>
    </row>
    <row r="3553" spans="1:5" x14ac:dyDescent="0.25">
      <c r="A3553" s="230">
        <v>22737.906719585601</v>
      </c>
      <c r="B3553" s="230">
        <v>2.5136883235419498</v>
      </c>
      <c r="C3553" s="230">
        <v>1.80323520636235</v>
      </c>
      <c r="D3553" s="230">
        <v>1.2308095454769501</v>
      </c>
      <c r="E3553" s="230">
        <v>1.13533606046064</v>
      </c>
    </row>
    <row r="3554" spans="1:5" x14ac:dyDescent="0.25">
      <c r="A3554" s="230">
        <v>22745.772438988599</v>
      </c>
      <c r="B3554" s="230">
        <v>1.68024526435293</v>
      </c>
      <c r="C3554" s="230">
        <v>1.80344840142094</v>
      </c>
      <c r="D3554" s="230">
        <v>1.2317213622191301</v>
      </c>
      <c r="E3554" s="230">
        <v>1.13616606726637</v>
      </c>
    </row>
    <row r="3555" spans="1:5" x14ac:dyDescent="0.25">
      <c r="A3555" s="230">
        <v>22751.672965537899</v>
      </c>
      <c r="B3555" s="230">
        <v>1.0177213558996401</v>
      </c>
      <c r="C3555" s="230">
        <v>1.8036083312428599</v>
      </c>
      <c r="D3555" s="230">
        <v>1.23240563653779</v>
      </c>
      <c r="E3555" s="230">
        <v>1.1367900611091299</v>
      </c>
    </row>
    <row r="3556" spans="1:5" x14ac:dyDescent="0.25">
      <c r="A3556" s="230">
        <v>22751.7072965714</v>
      </c>
      <c r="B3556" s="230">
        <v>1.1759981225540199</v>
      </c>
      <c r="C3556" s="230">
        <v>1.80360926370426</v>
      </c>
      <c r="D3556" s="230">
        <v>1.2324096206831401</v>
      </c>
      <c r="E3556" s="230">
        <v>1.136793694321</v>
      </c>
    </row>
    <row r="3557" spans="1:5" x14ac:dyDescent="0.25">
      <c r="A3557" s="230">
        <v>22754.647654802498</v>
      </c>
      <c r="B3557" s="230">
        <v>1.1186112548401801</v>
      </c>
      <c r="C3557" s="230">
        <v>1.8036891264486801</v>
      </c>
      <c r="D3557" s="230">
        <v>1.2327509094759499</v>
      </c>
      <c r="E3557" s="230">
        <v>1.13710507474414</v>
      </c>
    </row>
    <row r="3558" spans="1:5" x14ac:dyDescent="0.25">
      <c r="A3558" s="230">
        <v>22754.950213854401</v>
      </c>
      <c r="B3558" s="230">
        <v>0.71651350491355204</v>
      </c>
      <c r="C3558" s="230">
        <v>1.80369734422159</v>
      </c>
      <c r="D3558" s="230">
        <v>1.2327860350992801</v>
      </c>
      <c r="E3558" s="230">
        <v>1.1371371558694601</v>
      </c>
    </row>
    <row r="3559" spans="1:5" x14ac:dyDescent="0.25">
      <c r="A3559" s="230">
        <v>22755.998714753801</v>
      </c>
      <c r="B3559" s="230">
        <v>0.87526048969195402</v>
      </c>
      <c r="C3559" s="230">
        <v>1.80372582243845</v>
      </c>
      <c r="D3559" s="230">
        <v>1.23290782684168</v>
      </c>
      <c r="E3559" s="230">
        <v>1.1372483311542301</v>
      </c>
    </row>
    <row r="3560" spans="1:5" x14ac:dyDescent="0.25">
      <c r="A3560" s="230">
        <v>22757.217538387798</v>
      </c>
      <c r="B3560" s="230">
        <v>1.5729479514056599</v>
      </c>
      <c r="C3560" s="230">
        <v>1.8037589460158701</v>
      </c>
      <c r="D3560" s="230">
        <v>1.2330494029282</v>
      </c>
      <c r="E3560" s="230">
        <v>1.1373775662027199</v>
      </c>
    </row>
    <row r="3561" spans="1:5" x14ac:dyDescent="0.25">
      <c r="A3561" s="230">
        <v>22763.777257333699</v>
      </c>
      <c r="B3561" s="230">
        <v>1.4421684162338599</v>
      </c>
      <c r="C3561" s="230">
        <v>1.80393736272134</v>
      </c>
      <c r="D3561" s="230">
        <v>1.2338117593907401</v>
      </c>
      <c r="E3561" s="230">
        <v>1.1380738219779101</v>
      </c>
    </row>
    <row r="3562" spans="1:5" x14ac:dyDescent="0.25">
      <c r="A3562" s="230">
        <v>22766.029187455799</v>
      </c>
      <c r="B3562" s="230">
        <v>1.1292034309827901</v>
      </c>
      <c r="C3562" s="230">
        <v>1.8039986834620101</v>
      </c>
      <c r="D3562" s="230">
        <v>1.2340736590066099</v>
      </c>
      <c r="E3562" s="230">
        <v>1.13831301425718</v>
      </c>
    </row>
    <row r="3563" spans="1:5" x14ac:dyDescent="0.25">
      <c r="A3563" s="230">
        <v>22771.201290512901</v>
      </c>
      <c r="B3563" s="230">
        <v>1.1635828005401601</v>
      </c>
      <c r="C3563" s="230">
        <v>1.8041395929403701</v>
      </c>
      <c r="D3563" s="230">
        <v>1.2346751749198399</v>
      </c>
      <c r="E3563" s="230">
        <v>1.1388633110080599</v>
      </c>
    </row>
    <row r="3564" spans="1:5" x14ac:dyDescent="0.25">
      <c r="A3564" s="230">
        <v>22772.415044659399</v>
      </c>
      <c r="B3564" s="230">
        <v>2.3305413778998298</v>
      </c>
      <c r="C3564" s="230">
        <v>1.80417269231958</v>
      </c>
      <c r="D3564" s="230">
        <v>1.23481633460397</v>
      </c>
      <c r="E3564" s="230">
        <v>1.13899263028856</v>
      </c>
    </row>
    <row r="3565" spans="1:5" x14ac:dyDescent="0.25">
      <c r="A3565" s="230">
        <v>22775.601742050501</v>
      </c>
      <c r="B3565" s="230">
        <v>1.7777040199160401</v>
      </c>
      <c r="C3565" s="230">
        <v>1.80425959435465</v>
      </c>
      <c r="D3565" s="230">
        <v>1.23518741081449</v>
      </c>
      <c r="E3565" s="230">
        <v>1.1393323930622401</v>
      </c>
    </row>
    <row r="3566" spans="1:5" x14ac:dyDescent="0.25">
      <c r="A3566" s="230">
        <v>22779.401413204399</v>
      </c>
      <c r="B3566" s="230">
        <v>0.48343166899684797</v>
      </c>
      <c r="C3566" s="230">
        <v>1.80436331057398</v>
      </c>
      <c r="D3566" s="230">
        <v>1.23562988919025</v>
      </c>
      <c r="E3566" s="230">
        <v>1.1397375105402601</v>
      </c>
    </row>
    <row r="3567" spans="1:5" x14ac:dyDescent="0.25">
      <c r="A3567" s="230">
        <v>22782.739902603898</v>
      </c>
      <c r="B3567" s="230">
        <v>1.15099848443978</v>
      </c>
      <c r="C3567" s="230">
        <v>1.8044545141180199</v>
      </c>
      <c r="D3567" s="230">
        <v>1.2360189675430799</v>
      </c>
      <c r="E3567" s="230">
        <v>1.14009402157268</v>
      </c>
    </row>
    <row r="3568" spans="1:5" x14ac:dyDescent="0.25">
      <c r="A3568" s="230">
        <v>22782.8673963045</v>
      </c>
      <c r="B3568" s="230">
        <v>1.08620800987498</v>
      </c>
      <c r="C3568" s="230">
        <v>1.8044579979939801</v>
      </c>
      <c r="D3568" s="230">
        <v>1.2360338295661699</v>
      </c>
      <c r="E3568" s="230">
        <v>1.1401076432257899</v>
      </c>
    </row>
    <row r="3569" spans="1:5" x14ac:dyDescent="0.25">
      <c r="A3569" s="230">
        <v>22791.251138579901</v>
      </c>
      <c r="B3569" s="230">
        <v>4.3736929945136396</v>
      </c>
      <c r="C3569" s="230">
        <v>1.80468730347578</v>
      </c>
      <c r="D3569" s="230">
        <v>1.2370115417437499</v>
      </c>
      <c r="E3569" s="230">
        <v>1.1410044725703301</v>
      </c>
    </row>
    <row r="3570" spans="1:5" x14ac:dyDescent="0.25">
      <c r="A3570" s="230">
        <v>22798.321554787999</v>
      </c>
      <c r="B3570" s="230">
        <v>1.2383604028178401</v>
      </c>
      <c r="C3570" s="230">
        <v>1.80488097843581</v>
      </c>
      <c r="D3570" s="230">
        <v>1.23783703127002</v>
      </c>
      <c r="E3570" s="230">
        <v>1.1417624715867301</v>
      </c>
    </row>
    <row r="3571" spans="1:5" x14ac:dyDescent="0.25">
      <c r="A3571" s="230">
        <v>22800.485229617701</v>
      </c>
      <c r="B3571" s="230">
        <v>1.0781343075899401</v>
      </c>
      <c r="C3571" s="230">
        <v>1.8049403057145399</v>
      </c>
      <c r="D3571" s="230">
        <v>1.23808976409319</v>
      </c>
      <c r="E3571" s="230">
        <v>1.1419947326247599</v>
      </c>
    </row>
    <row r="3572" spans="1:5" x14ac:dyDescent="0.25">
      <c r="A3572" s="230">
        <v>22800.794063768299</v>
      </c>
      <c r="B3572" s="230">
        <v>1.2980942890341101</v>
      </c>
      <c r="C3572" s="230">
        <v>1.80494877560668</v>
      </c>
      <c r="D3572" s="230">
        <v>1.23812583814911</v>
      </c>
      <c r="E3572" s="230">
        <v>1.1420279109628799</v>
      </c>
    </row>
    <row r="3573" spans="1:5" x14ac:dyDescent="0.25">
      <c r="A3573" s="230">
        <v>22804.060281319998</v>
      </c>
      <c r="B3573" s="230">
        <v>2.6766643458079602</v>
      </c>
      <c r="C3573" s="230">
        <v>1.8050384274899101</v>
      </c>
      <c r="D3573" s="230">
        <v>1.23850755468297</v>
      </c>
      <c r="E3573" s="230">
        <v>1.14237880373198</v>
      </c>
    </row>
    <row r="3574" spans="1:5" x14ac:dyDescent="0.25">
      <c r="A3574" s="230">
        <v>22809.136820369298</v>
      </c>
      <c r="B3574" s="230">
        <v>1.44784818122041</v>
      </c>
      <c r="C3574" s="230">
        <v>1.8051778511045899</v>
      </c>
      <c r="D3574" s="230">
        <v>1.2391014412871599</v>
      </c>
      <c r="E3574" s="230">
        <v>1.1429248287403</v>
      </c>
    </row>
    <row r="3575" spans="1:5" x14ac:dyDescent="0.25">
      <c r="A3575" s="230">
        <v>22811.5459516228</v>
      </c>
      <c r="B3575" s="230">
        <v>1.4784524915111701</v>
      </c>
      <c r="C3575" s="230">
        <v>1.8052440162191199</v>
      </c>
      <c r="D3575" s="230">
        <v>1.2393834626834399</v>
      </c>
      <c r="E3575" s="230">
        <v>1.14318430129196</v>
      </c>
    </row>
    <row r="3576" spans="1:5" x14ac:dyDescent="0.25">
      <c r="A3576" s="230">
        <v>22814.0072940637</v>
      </c>
      <c r="B3576" s="230">
        <v>2.1513889276431502</v>
      </c>
      <c r="C3576" s="230">
        <v>1.80531173392781</v>
      </c>
      <c r="D3576" s="230">
        <v>1.2396715961053399</v>
      </c>
      <c r="E3576" s="230">
        <v>1.14344939718606</v>
      </c>
    </row>
    <row r="3577" spans="1:5" x14ac:dyDescent="0.25">
      <c r="A3577" s="230">
        <v>22819.371586024001</v>
      </c>
      <c r="B3577" s="230">
        <v>1.24650298440077</v>
      </c>
      <c r="C3577" s="230">
        <v>1.80545931906438</v>
      </c>
      <c r="D3577" s="230">
        <v>1.2402995590303401</v>
      </c>
      <c r="E3577" s="230">
        <v>1.14402794825856</v>
      </c>
    </row>
    <row r="3578" spans="1:5" x14ac:dyDescent="0.25">
      <c r="A3578" s="230">
        <v>22821.060150400401</v>
      </c>
      <c r="B3578" s="230">
        <v>1.86851954884464</v>
      </c>
      <c r="C3578" s="230">
        <v>1.8055058216387601</v>
      </c>
      <c r="D3578" s="230">
        <v>1.2404972283281099</v>
      </c>
      <c r="E3578" s="230">
        <v>1.1442102407397501</v>
      </c>
    </row>
    <row r="3579" spans="1:5" x14ac:dyDescent="0.25">
      <c r="A3579" s="230">
        <v>22821.4997135987</v>
      </c>
      <c r="B3579" s="230">
        <v>1.46642251964948</v>
      </c>
      <c r="C3579" s="230">
        <v>1.80551793334137</v>
      </c>
      <c r="D3579" s="230">
        <v>1.2405486851454799</v>
      </c>
      <c r="E3579" s="230">
        <v>1.14425769469956</v>
      </c>
    </row>
    <row r="3580" spans="1:5" x14ac:dyDescent="0.25">
      <c r="A3580" s="230">
        <v>22824.122502226601</v>
      </c>
      <c r="B3580" s="230">
        <v>1.6740379137589501</v>
      </c>
      <c r="C3580" s="230">
        <v>1.80559020152945</v>
      </c>
      <c r="D3580" s="230">
        <v>1.24085572796598</v>
      </c>
      <c r="E3580" s="230">
        <v>1.1445410473094799</v>
      </c>
    </row>
    <row r="3581" spans="1:5" x14ac:dyDescent="0.25">
      <c r="A3581" s="230">
        <v>22835.349171378701</v>
      </c>
      <c r="B3581" s="230">
        <v>1.5518714583751601</v>
      </c>
      <c r="C3581" s="230">
        <v>1.8058999979405299</v>
      </c>
      <c r="D3581" s="230">
        <v>1.2421724556754801</v>
      </c>
      <c r="E3581" s="230">
        <v>1.1457559819188801</v>
      </c>
    </row>
    <row r="3582" spans="1:5" x14ac:dyDescent="0.25">
      <c r="A3582" s="230">
        <v>22847.244740459901</v>
      </c>
      <c r="B3582" s="230">
        <v>1.12979449133164</v>
      </c>
      <c r="C3582" s="230">
        <v>1.80622903555103</v>
      </c>
      <c r="D3582" s="230">
        <v>1.2435696190525201</v>
      </c>
      <c r="E3582" s="230">
        <v>1.14704711223428</v>
      </c>
    </row>
    <row r="3583" spans="1:5" x14ac:dyDescent="0.25">
      <c r="A3583" s="230">
        <v>22849.358469818701</v>
      </c>
      <c r="B3583" s="230">
        <v>5.2682024619895103</v>
      </c>
      <c r="C3583" s="230">
        <v>1.80628757716772</v>
      </c>
      <c r="D3583" s="230">
        <v>1.24381807097522</v>
      </c>
      <c r="E3583" s="230">
        <v>1.1472769377148599</v>
      </c>
    </row>
    <row r="3584" spans="1:5" x14ac:dyDescent="0.25">
      <c r="A3584" s="230">
        <v>22852.637187643701</v>
      </c>
      <c r="B3584" s="230">
        <v>1.3594579538487299</v>
      </c>
      <c r="C3584" s="230">
        <v>1.80637844985083</v>
      </c>
      <c r="D3584" s="230">
        <v>1.2442037087909299</v>
      </c>
      <c r="E3584" s="230">
        <v>1.1476336580806601</v>
      </c>
    </row>
    <row r="3585" spans="1:5" x14ac:dyDescent="0.25">
      <c r="A3585" s="230">
        <v>22856.867246624799</v>
      </c>
      <c r="B3585" s="230">
        <v>1.13013500673951</v>
      </c>
      <c r="C3585" s="230">
        <v>1.8064958035170799</v>
      </c>
      <c r="D3585" s="230">
        <v>1.24470133070324</v>
      </c>
      <c r="E3585" s="230">
        <v>1.1480943039437601</v>
      </c>
    </row>
    <row r="3586" spans="1:5" x14ac:dyDescent="0.25">
      <c r="A3586" s="230">
        <v>22870.210817618099</v>
      </c>
      <c r="B3586" s="230">
        <v>1.06249072497522</v>
      </c>
      <c r="C3586" s="230">
        <v>1.8068665695800401</v>
      </c>
      <c r="D3586" s="230">
        <v>1.2462729016384599</v>
      </c>
      <c r="E3586" s="230">
        <v>1.1495504590844901</v>
      </c>
    </row>
    <row r="3587" spans="1:5" x14ac:dyDescent="0.25">
      <c r="A3587" s="230">
        <v>22871.773827555</v>
      </c>
      <c r="B3587" s="230">
        <v>1.11311699196459</v>
      </c>
      <c r="C3587" s="230">
        <v>1.8069100824384501</v>
      </c>
      <c r="D3587" s="230">
        <v>1.2464571511329401</v>
      </c>
      <c r="E3587" s="230">
        <v>1.1497213094721499</v>
      </c>
    </row>
    <row r="3588" spans="1:5" x14ac:dyDescent="0.25">
      <c r="A3588" s="230">
        <v>22877.171633141199</v>
      </c>
      <c r="B3588" s="230">
        <v>2.0584863469053301</v>
      </c>
      <c r="C3588" s="230">
        <v>1.8070604008314901</v>
      </c>
      <c r="D3588" s="230">
        <v>1.24709371587667</v>
      </c>
      <c r="E3588" s="230">
        <v>1.1503119372069499</v>
      </c>
    </row>
    <row r="3589" spans="1:5" x14ac:dyDescent="0.25">
      <c r="A3589" s="230">
        <v>22885.706225132901</v>
      </c>
      <c r="B3589" s="230">
        <v>1.3270516284359599</v>
      </c>
      <c r="C3589" s="230">
        <v>1.8072984350900401</v>
      </c>
      <c r="D3589" s="230">
        <v>1.24810113374626</v>
      </c>
      <c r="E3589" s="230">
        <v>1.1512470566339601</v>
      </c>
    </row>
    <row r="3590" spans="1:5" x14ac:dyDescent="0.25">
      <c r="A3590" s="230">
        <v>22887.216213769501</v>
      </c>
      <c r="B3590" s="230">
        <v>1.2974728879694599</v>
      </c>
      <c r="C3590" s="230">
        <v>1.8073405958384301</v>
      </c>
      <c r="D3590" s="230">
        <v>1.2482794403094699</v>
      </c>
      <c r="E3590" s="230">
        <v>1.15141270098438</v>
      </c>
    </row>
    <row r="3591" spans="1:5" x14ac:dyDescent="0.25">
      <c r="A3591" s="230">
        <v>22889.5948792493</v>
      </c>
      <c r="B3591" s="230">
        <v>0.79422072061401405</v>
      </c>
      <c r="C3591" s="230">
        <v>1.8074070304010701</v>
      </c>
      <c r="D3591" s="230">
        <v>1.2485603260673099</v>
      </c>
      <c r="E3591" s="230">
        <v>1.15167397703583</v>
      </c>
    </row>
    <row r="3592" spans="1:5" x14ac:dyDescent="0.25">
      <c r="A3592" s="230">
        <v>22897.480776591699</v>
      </c>
      <c r="B3592" s="230">
        <v>1.35384903363325</v>
      </c>
      <c r="C3592" s="230">
        <v>1.8076275822353001</v>
      </c>
      <c r="D3592" s="230">
        <v>1.24949244414269</v>
      </c>
      <c r="E3592" s="230">
        <v>1.15254018040968</v>
      </c>
    </row>
    <row r="3593" spans="1:5" x14ac:dyDescent="0.25">
      <c r="A3593" s="230">
        <v>22901.077389544</v>
      </c>
      <c r="B3593" s="230">
        <v>1.5290602253355401</v>
      </c>
      <c r="C3593" s="230">
        <v>1.8077282002235899</v>
      </c>
      <c r="D3593" s="230">
        <v>1.24991789272542</v>
      </c>
      <c r="E3593" s="230">
        <v>1.15293597736232</v>
      </c>
    </row>
    <row r="3594" spans="1:5" x14ac:dyDescent="0.25">
      <c r="A3594" s="230">
        <v>22903.2303391309</v>
      </c>
      <c r="B3594" s="230">
        <v>1.4087483519452899</v>
      </c>
      <c r="C3594" s="230">
        <v>1.8077885033350101</v>
      </c>
      <c r="D3594" s="230">
        <v>1.25017256826672</v>
      </c>
      <c r="E3594" s="230">
        <v>1.1531729032970901</v>
      </c>
    </row>
    <row r="3595" spans="1:5" x14ac:dyDescent="0.25">
      <c r="A3595" s="230">
        <v>22904.579202099099</v>
      </c>
      <c r="B3595" s="230">
        <v>1.01044459859514</v>
      </c>
      <c r="C3595" s="230">
        <v>1.80782630555208</v>
      </c>
      <c r="D3595" s="230">
        <v>1.2503321548603801</v>
      </c>
      <c r="E3595" s="230">
        <v>1.1533213418028301</v>
      </c>
    </row>
    <row r="3596" spans="1:5" x14ac:dyDescent="0.25">
      <c r="A3596" s="230">
        <v>22909.873233857401</v>
      </c>
      <c r="B3596" s="230">
        <v>1.16321084623578</v>
      </c>
      <c r="C3596" s="230">
        <v>1.8079747667052399</v>
      </c>
      <c r="D3596" s="230">
        <v>1.2509590932180501</v>
      </c>
      <c r="E3596" s="230">
        <v>1.1539046943883999</v>
      </c>
    </row>
    <row r="3597" spans="1:5" x14ac:dyDescent="0.25">
      <c r="A3597" s="230">
        <v>22909.900952246899</v>
      </c>
      <c r="B3597" s="230">
        <v>1.3812443216539401</v>
      </c>
      <c r="C3597" s="230">
        <v>1.8079755443635099</v>
      </c>
      <c r="D3597" s="230">
        <v>1.2509623769749101</v>
      </c>
      <c r="E3597" s="230">
        <v>1.15390775038296</v>
      </c>
    </row>
    <row r="3598" spans="1:5" x14ac:dyDescent="0.25">
      <c r="A3598" s="230">
        <v>22912.2380608044</v>
      </c>
      <c r="B3598" s="230">
        <v>5.3384529068885502</v>
      </c>
      <c r="C3598" s="230">
        <v>1.80804111353393</v>
      </c>
      <c r="D3598" s="230">
        <v>1.25123925079014</v>
      </c>
      <c r="E3598" s="230">
        <v>1.1541654829603001</v>
      </c>
    </row>
    <row r="3599" spans="1:5" x14ac:dyDescent="0.25">
      <c r="A3599" s="230">
        <v>22913.477410212701</v>
      </c>
      <c r="B3599" s="230">
        <v>2.8671259492193801</v>
      </c>
      <c r="C3599" s="230">
        <v>1.80807588432466</v>
      </c>
      <c r="D3599" s="230">
        <v>1.2513860746926899</v>
      </c>
      <c r="E3599" s="230">
        <v>1.1543022128051501</v>
      </c>
    </row>
    <row r="3600" spans="1:5" x14ac:dyDescent="0.25">
      <c r="A3600" s="230">
        <v>22913.892168218499</v>
      </c>
      <c r="B3600" s="230">
        <v>1.48517960097367</v>
      </c>
      <c r="C3600" s="230">
        <v>1.8080875290063601</v>
      </c>
      <c r="D3600" s="230">
        <v>1.2514352104639399</v>
      </c>
      <c r="E3600" s="230">
        <v>1.1543479741889</v>
      </c>
    </row>
    <row r="3601" spans="1:5" x14ac:dyDescent="0.25">
      <c r="A3601" s="230">
        <v>22918.504566477801</v>
      </c>
      <c r="B3601" s="230">
        <v>2.0768816592026802</v>
      </c>
      <c r="C3601" s="230">
        <v>1.8082170926921199</v>
      </c>
      <c r="D3601" s="230">
        <v>1.25198163450547</v>
      </c>
      <c r="E3601" s="230">
        <v>1.1548572458753299</v>
      </c>
    </row>
    <row r="3602" spans="1:5" x14ac:dyDescent="0.25">
      <c r="A3602" s="230">
        <v>22922.718480728599</v>
      </c>
      <c r="B3602" s="230">
        <v>1.7905238092100499</v>
      </c>
      <c r="C3602" s="230">
        <v>1.80833556985767</v>
      </c>
      <c r="D3602" s="230">
        <v>1.25248110060507</v>
      </c>
      <c r="E3602" s="230">
        <v>1.1553228186657101</v>
      </c>
    </row>
    <row r="3603" spans="1:5" x14ac:dyDescent="0.25">
      <c r="A3603" s="230">
        <v>22924.571150447198</v>
      </c>
      <c r="B3603" s="230">
        <v>1.45121223201778</v>
      </c>
      <c r="C3603" s="230">
        <v>1.80838769131789</v>
      </c>
      <c r="D3603" s="230">
        <v>1.25270081736029</v>
      </c>
      <c r="E3603" s="230">
        <v>1.1555276175648601</v>
      </c>
    </row>
    <row r="3604" spans="1:5" x14ac:dyDescent="0.25">
      <c r="A3604" s="230">
        <v>22927.0428645873</v>
      </c>
      <c r="B3604" s="230">
        <v>1.3787045709707799</v>
      </c>
      <c r="C3604" s="230">
        <v>1.80845725922348</v>
      </c>
      <c r="D3604" s="230">
        <v>1.2529940631539001</v>
      </c>
      <c r="E3604" s="230">
        <v>1.1558010179874201</v>
      </c>
    </row>
    <row r="3605" spans="1:5" x14ac:dyDescent="0.25">
      <c r="A3605" s="230">
        <v>22937.383211165099</v>
      </c>
      <c r="B3605" s="230">
        <v>1.2590975434432199</v>
      </c>
      <c r="C3605" s="230">
        <v>1.8087487969370599</v>
      </c>
      <c r="D3605" s="230">
        <v>1.2542215523700699</v>
      </c>
      <c r="E3605" s="230">
        <v>1.1569461153598599</v>
      </c>
    </row>
    <row r="3606" spans="1:5" x14ac:dyDescent="0.25">
      <c r="A3606" s="230">
        <v>22941.840218056401</v>
      </c>
      <c r="B3606" s="230">
        <v>1.63998980007829</v>
      </c>
      <c r="C3606" s="230">
        <v>1.8088744756456701</v>
      </c>
      <c r="D3606" s="230">
        <v>1.25475109782537</v>
      </c>
      <c r="E3606" s="230">
        <v>1.1574403950222201</v>
      </c>
    </row>
    <row r="3607" spans="1:5" x14ac:dyDescent="0.25">
      <c r="A3607" s="230">
        <v>22945.160826313</v>
      </c>
      <c r="B3607" s="230">
        <v>1.0886862122910099</v>
      </c>
      <c r="C3607" s="230">
        <v>1.80896828115784</v>
      </c>
      <c r="D3607" s="230">
        <v>1.2551457591580399</v>
      </c>
      <c r="E3607" s="230">
        <v>1.1578089586559399</v>
      </c>
    </row>
    <row r="3608" spans="1:5" x14ac:dyDescent="0.25">
      <c r="A3608" s="230">
        <v>22948.4814703468</v>
      </c>
      <c r="B3608" s="230">
        <v>3.5175489350695699</v>
      </c>
      <c r="C3608" s="230">
        <v>1.8090621382290599</v>
      </c>
      <c r="D3608" s="230">
        <v>1.25554058337826</v>
      </c>
      <c r="E3608" s="230">
        <v>1.1581776786906399</v>
      </c>
    </row>
    <row r="3609" spans="1:5" x14ac:dyDescent="0.25">
      <c r="A3609" s="230">
        <v>22948.518189509701</v>
      </c>
      <c r="B3609" s="230">
        <v>0.887150481151044</v>
      </c>
      <c r="C3609" s="230">
        <v>1.80906317679116</v>
      </c>
      <c r="D3609" s="230">
        <v>1.2555449495290301</v>
      </c>
      <c r="E3609" s="230">
        <v>1.15818175860612</v>
      </c>
    </row>
    <row r="3610" spans="1:5" x14ac:dyDescent="0.25">
      <c r="A3610" s="230">
        <v>22951.268606019101</v>
      </c>
      <c r="B3610" s="230">
        <v>0.69245440749436904</v>
      </c>
      <c r="C3610" s="230">
        <v>1.8091409703723</v>
      </c>
      <c r="D3610" s="230">
        <v>1.2558720975833599</v>
      </c>
      <c r="E3610" s="230">
        <v>1.15848736107689</v>
      </c>
    </row>
    <row r="3611" spans="1:5" x14ac:dyDescent="0.25">
      <c r="A3611" s="230">
        <v>22965.286089332902</v>
      </c>
      <c r="B3611" s="230">
        <v>1.17119237813523</v>
      </c>
      <c r="C3611" s="230">
        <v>1.8095382915490299</v>
      </c>
      <c r="D3611" s="230">
        <v>1.25754191152636</v>
      </c>
      <c r="E3611" s="230">
        <v>1.16004719223715</v>
      </c>
    </row>
    <row r="3612" spans="1:5" x14ac:dyDescent="0.25">
      <c r="A3612" s="230">
        <v>22965.601688464401</v>
      </c>
      <c r="B3612" s="230">
        <v>1.17778704163036</v>
      </c>
      <c r="C3612" s="230">
        <v>1.80954723710762</v>
      </c>
      <c r="D3612" s="230">
        <v>1.2575795389473301</v>
      </c>
      <c r="E3612" s="230">
        <v>1.1600823558417901</v>
      </c>
    </row>
    <row r="3613" spans="1:5" x14ac:dyDescent="0.25">
      <c r="A3613" s="230">
        <v>22984.233506978799</v>
      </c>
      <c r="B3613" s="230">
        <v>1.16318131287636</v>
      </c>
      <c r="C3613" s="230">
        <v>1.8100767705937999</v>
      </c>
      <c r="D3613" s="230">
        <v>1.25980092427074</v>
      </c>
      <c r="E3613" s="230">
        <v>1.16216161113354</v>
      </c>
    </row>
    <row r="3614" spans="1:5" x14ac:dyDescent="0.25">
      <c r="A3614" s="230">
        <v>22985.709885512901</v>
      </c>
      <c r="B3614" s="230">
        <v>1.68102287751257</v>
      </c>
      <c r="C3614" s="230">
        <v>1.8101188213333299</v>
      </c>
      <c r="D3614" s="230">
        <v>1.2599769460371999</v>
      </c>
      <c r="E3614" s="230">
        <v>1.16232664370832</v>
      </c>
    </row>
    <row r="3615" spans="1:5" x14ac:dyDescent="0.25">
      <c r="A3615" s="230">
        <v>22991.6098401294</v>
      </c>
      <c r="B3615" s="230">
        <v>1.0025820958043099</v>
      </c>
      <c r="C3615" s="230">
        <v>1.8102870183652</v>
      </c>
      <c r="D3615" s="230">
        <v>1.26068095437886</v>
      </c>
      <c r="E3615" s="230">
        <v>1.1629865409309299</v>
      </c>
    </row>
    <row r="3616" spans="1:5" x14ac:dyDescent="0.25">
      <c r="A3616" s="230">
        <v>22995.4911830192</v>
      </c>
      <c r="B3616" s="230">
        <v>1.4130305041117199</v>
      </c>
      <c r="C3616" s="230">
        <v>1.8103977737749399</v>
      </c>
      <c r="D3616" s="230">
        <v>1.26114469292927</v>
      </c>
      <c r="E3616" s="230">
        <v>1.1634210029176399</v>
      </c>
    </row>
    <row r="3617" spans="1:5" x14ac:dyDescent="0.25">
      <c r="A3617" s="230">
        <v>22999.479478513502</v>
      </c>
      <c r="B3617" s="230">
        <v>0.93392404750749503</v>
      </c>
      <c r="C3617" s="230">
        <v>1.81051167908412</v>
      </c>
      <c r="D3617" s="230">
        <v>1.2616213124609399</v>
      </c>
      <c r="E3617" s="230">
        <v>1.1638676925140601</v>
      </c>
    </row>
    <row r="3618" spans="1:5" x14ac:dyDescent="0.25">
      <c r="A3618" s="230">
        <v>23004.836813254598</v>
      </c>
      <c r="B3618" s="230">
        <v>1.1046049309933399</v>
      </c>
      <c r="C3618" s="230">
        <v>1.81066482435097</v>
      </c>
      <c r="D3618" s="230">
        <v>1.2622619003230799</v>
      </c>
      <c r="E3618" s="230">
        <v>1.1644681517175299</v>
      </c>
    </row>
    <row r="3619" spans="1:5" x14ac:dyDescent="0.25">
      <c r="A3619" s="230">
        <v>23005.010036021202</v>
      </c>
      <c r="B3619" s="230">
        <v>1.5385617663950599</v>
      </c>
      <c r="C3619" s="230">
        <v>1.8106697771295199</v>
      </c>
      <c r="D3619" s="230">
        <v>1.2622826129361699</v>
      </c>
      <c r="E3619" s="230">
        <v>1.16448758220003</v>
      </c>
    </row>
    <row r="3620" spans="1:5" x14ac:dyDescent="0.25">
      <c r="A3620" s="230">
        <v>23012.010092679498</v>
      </c>
      <c r="B3620" s="230">
        <v>1.44806949009073</v>
      </c>
      <c r="C3620" s="230">
        <v>1.81087013983889</v>
      </c>
      <c r="D3620" s="230">
        <v>1.2631202354850399</v>
      </c>
      <c r="E3620" s="230">
        <v>1.16527291504205</v>
      </c>
    </row>
    <row r="3621" spans="1:5" x14ac:dyDescent="0.25">
      <c r="A3621" s="230">
        <v>23019.393523630901</v>
      </c>
      <c r="B3621" s="230">
        <v>5.2006347477358199</v>
      </c>
      <c r="C3621" s="230">
        <v>1.81108178886801</v>
      </c>
      <c r="D3621" s="230">
        <v>1.2640042017289701</v>
      </c>
      <c r="E3621" s="230">
        <v>1.16610208803328</v>
      </c>
    </row>
    <row r="3622" spans="1:5" x14ac:dyDescent="0.25">
      <c r="A3622" s="230">
        <v>23026.983152848501</v>
      </c>
      <c r="B3622" s="230">
        <v>0.488251035556719</v>
      </c>
      <c r="C3622" s="230">
        <v>1.81129969807531</v>
      </c>
      <c r="D3622" s="230">
        <v>1.26491402600638</v>
      </c>
      <c r="E3622" s="230">
        <v>1.1669553459850499</v>
      </c>
    </row>
    <row r="3623" spans="1:5" x14ac:dyDescent="0.25">
      <c r="A3623" s="230">
        <v>23038.5108171709</v>
      </c>
      <c r="B3623" s="230">
        <v>1.7611329989236</v>
      </c>
      <c r="C3623" s="230">
        <v>1.8116312410923501</v>
      </c>
      <c r="D3623" s="230">
        <v>1.2662959313092199</v>
      </c>
      <c r="E3623" s="230">
        <v>1.16825300792749</v>
      </c>
    </row>
    <row r="3624" spans="1:5" x14ac:dyDescent="0.25">
      <c r="A3624" s="230">
        <v>23040.045721881201</v>
      </c>
      <c r="B3624" s="230">
        <v>1.2574955888956101</v>
      </c>
      <c r="C3624" s="230">
        <v>1.81167544827579</v>
      </c>
      <c r="D3624" s="230">
        <v>1.2664799677676699</v>
      </c>
      <c r="E3624" s="230">
        <v>1.1684259242488999</v>
      </c>
    </row>
    <row r="3625" spans="1:5" x14ac:dyDescent="0.25">
      <c r="A3625" s="230">
        <v>23040.4422596363</v>
      </c>
      <c r="B3625" s="230">
        <v>1.0377754181407</v>
      </c>
      <c r="C3625" s="230">
        <v>1.81168688022046</v>
      </c>
      <c r="D3625" s="230">
        <v>1.26652756892501</v>
      </c>
      <c r="E3625" s="230">
        <v>1.1684705966311399</v>
      </c>
    </row>
    <row r="3626" spans="1:5" x14ac:dyDescent="0.25">
      <c r="A3626" s="230">
        <v>23042.533296705002</v>
      </c>
      <c r="B3626" s="230">
        <v>1.16979311284957</v>
      </c>
      <c r="C3626" s="230">
        <v>1.8117471635598601</v>
      </c>
      <c r="D3626" s="230">
        <v>1.2667785810499099</v>
      </c>
      <c r="E3626" s="230">
        <v>1.16870624991251</v>
      </c>
    </row>
    <row r="3627" spans="1:5" x14ac:dyDescent="0.25">
      <c r="A3627" s="230">
        <v>23046.504105716998</v>
      </c>
      <c r="B3627" s="230">
        <v>5.0219956255063796</v>
      </c>
      <c r="C3627" s="230">
        <v>1.8118616395923399</v>
      </c>
      <c r="D3627" s="230">
        <v>1.2672552446263901</v>
      </c>
      <c r="E3627" s="230">
        <v>1.1691539194032201</v>
      </c>
    </row>
    <row r="3628" spans="1:5" x14ac:dyDescent="0.25">
      <c r="A3628" s="230">
        <v>23048.215196725399</v>
      </c>
      <c r="B3628" s="230">
        <v>1.1531952598372599</v>
      </c>
      <c r="C3628" s="230">
        <v>1.8119109693156299</v>
      </c>
      <c r="D3628" s="230">
        <v>1.2674606472930099</v>
      </c>
      <c r="E3628" s="230">
        <v>1.16934691478995</v>
      </c>
    </row>
    <row r="3629" spans="1:5" x14ac:dyDescent="0.25">
      <c r="A3629" s="230">
        <v>23049.801247977201</v>
      </c>
      <c r="B3629" s="230">
        <v>2.6945640415651</v>
      </c>
      <c r="C3629" s="230">
        <v>1.8119567390982501</v>
      </c>
      <c r="D3629" s="230">
        <v>1.26765112604899</v>
      </c>
      <c r="E3629" s="230">
        <v>1.16952581062183</v>
      </c>
    </row>
    <row r="3630" spans="1:5" x14ac:dyDescent="0.25">
      <c r="A3630" s="230">
        <v>23055.012845891099</v>
      </c>
      <c r="B3630" s="230">
        <v>1.7169858971114</v>
      </c>
      <c r="C3630" s="230">
        <v>1.81210724772688</v>
      </c>
      <c r="D3630" s="230">
        <v>1.2682771634349199</v>
      </c>
      <c r="E3630" s="230">
        <v>1.1701139374251699</v>
      </c>
    </row>
    <row r="3631" spans="1:5" x14ac:dyDescent="0.25">
      <c r="A3631" s="230">
        <v>23062.110947604</v>
      </c>
      <c r="B3631" s="230">
        <v>1.19114726419225</v>
      </c>
      <c r="C3631" s="230">
        <v>1.8123124725324899</v>
      </c>
      <c r="D3631" s="230">
        <v>1.26913030552224</v>
      </c>
      <c r="E3631" s="230">
        <v>1.17091556161193</v>
      </c>
    </row>
    <row r="3632" spans="1:5" x14ac:dyDescent="0.25">
      <c r="A3632" s="230">
        <v>23079.663256407701</v>
      </c>
      <c r="B3632" s="230">
        <v>0.49941144146861099</v>
      </c>
      <c r="C3632" s="230">
        <v>1.8128212192259401</v>
      </c>
      <c r="D3632" s="230">
        <v>1.2712422535022001</v>
      </c>
      <c r="E3632" s="230">
        <v>1.1729005624233699</v>
      </c>
    </row>
    <row r="3633" spans="1:5" x14ac:dyDescent="0.25">
      <c r="A3633" s="230">
        <v>23081.391145112299</v>
      </c>
      <c r="B3633" s="230">
        <v>2.87097092756188</v>
      </c>
      <c r="C3633" s="230">
        <v>1.8128713932254199</v>
      </c>
      <c r="D3633" s="230">
        <v>1.2714502928409499</v>
      </c>
      <c r="E3633" s="230">
        <v>1.1730962322086</v>
      </c>
    </row>
    <row r="3634" spans="1:5" x14ac:dyDescent="0.25">
      <c r="A3634" s="230">
        <v>23087.766789606601</v>
      </c>
      <c r="B3634" s="230">
        <v>1.77465527487968</v>
      </c>
      <c r="C3634" s="230">
        <v>1.81305670974769</v>
      </c>
      <c r="D3634" s="230">
        <v>1.27221833580791</v>
      </c>
      <c r="E3634" s="230">
        <v>1.1738182652849001</v>
      </c>
    </row>
    <row r="3635" spans="1:5" x14ac:dyDescent="0.25">
      <c r="A3635" s="230">
        <v>23091.655091932898</v>
      </c>
      <c r="B3635" s="230">
        <v>0.879338853791367</v>
      </c>
      <c r="C3635" s="230">
        <v>1.81316986199622</v>
      </c>
      <c r="D3635" s="230">
        <v>1.27268689787539</v>
      </c>
      <c r="E3635" s="230">
        <v>1.17425887524975</v>
      </c>
    </row>
    <row r="3636" spans="1:5" x14ac:dyDescent="0.25">
      <c r="A3636" s="230">
        <v>23091.739437257798</v>
      </c>
      <c r="B3636" s="230">
        <v>1.12933089157696</v>
      </c>
      <c r="C3636" s="230">
        <v>1.8131723165026801</v>
      </c>
      <c r="D3636" s="230">
        <v>1.2726970640798501</v>
      </c>
      <c r="E3636" s="230">
        <v>1.1742684330698701</v>
      </c>
    </row>
    <row r="3637" spans="1:5" x14ac:dyDescent="0.25">
      <c r="A3637" s="230">
        <v>23107.875299179701</v>
      </c>
      <c r="B3637" s="230">
        <v>1.5440088563152701</v>
      </c>
      <c r="C3637" s="230">
        <v>1.81364268629235</v>
      </c>
      <c r="D3637" s="230">
        <v>1.2746432757641599</v>
      </c>
      <c r="E3637" s="230">
        <v>1.1760986746580699</v>
      </c>
    </row>
    <row r="3638" spans="1:5" x14ac:dyDescent="0.25">
      <c r="A3638" s="230">
        <v>23108.265239478798</v>
      </c>
      <c r="B3638" s="230">
        <v>4.6322936133643502</v>
      </c>
      <c r="C3638" s="230">
        <v>1.8136540886447801</v>
      </c>
      <c r="D3638" s="230">
        <v>1.2746903118767601</v>
      </c>
      <c r="E3638" s="230">
        <v>1.17614293277159</v>
      </c>
    </row>
    <row r="3639" spans="1:5" x14ac:dyDescent="0.25">
      <c r="A3639" s="230">
        <v>23109.893141700999</v>
      </c>
      <c r="B3639" s="230">
        <v>0.87982426856452201</v>
      </c>
      <c r="C3639" s="230">
        <v>1.81370169058514</v>
      </c>
      <c r="D3639" s="230">
        <v>1.27488674753322</v>
      </c>
      <c r="E3639" s="230">
        <v>1.1763277378510999</v>
      </c>
    </row>
    <row r="3640" spans="1:5" x14ac:dyDescent="0.25">
      <c r="A3640" s="230">
        <v>23113.6400083804</v>
      </c>
      <c r="B3640" s="230">
        <v>1.13462963310429</v>
      </c>
      <c r="C3640" s="230">
        <v>1.8138112537528699</v>
      </c>
      <c r="D3640" s="230">
        <v>1.2753390812165899</v>
      </c>
      <c r="E3640" s="230">
        <v>1.1767531955510699</v>
      </c>
    </row>
    <row r="3641" spans="1:5" x14ac:dyDescent="0.25">
      <c r="A3641" s="230">
        <v>23114.584562776501</v>
      </c>
      <c r="B3641" s="230">
        <v>1.0164729206691501</v>
      </c>
      <c r="C3641" s="230">
        <v>1.81383887372992</v>
      </c>
      <c r="D3641" s="230">
        <v>1.2754531208695501</v>
      </c>
      <c r="E3641" s="230">
        <v>1.1768604717598099</v>
      </c>
    </row>
    <row r="3642" spans="1:5" x14ac:dyDescent="0.25">
      <c r="A3642" s="230">
        <v>23114.9511899719</v>
      </c>
      <c r="B3642" s="230">
        <v>1.18701718552581</v>
      </c>
      <c r="C3642" s="230">
        <v>1.81384959437742</v>
      </c>
      <c r="D3642" s="230">
        <v>1.2754974007514699</v>
      </c>
      <c r="E3642" s="230">
        <v>1.1769021131791599</v>
      </c>
    </row>
    <row r="3643" spans="1:5" x14ac:dyDescent="0.25">
      <c r="A3643" s="230">
        <v>23123.341783265401</v>
      </c>
      <c r="B3643" s="230">
        <v>1.43120436220794</v>
      </c>
      <c r="C3643" s="230">
        <v>1.8140950026793601</v>
      </c>
      <c r="D3643" s="230">
        <v>1.2765109350782</v>
      </c>
      <c r="E3643" s="230">
        <v>1.1778554684923399</v>
      </c>
    </row>
    <row r="3644" spans="1:5" x14ac:dyDescent="0.25">
      <c r="A3644" s="230">
        <v>23134.085374179998</v>
      </c>
      <c r="B3644" s="230">
        <v>2.2429311622256001</v>
      </c>
      <c r="C3644" s="230">
        <v>1.8144100190057</v>
      </c>
      <c r="D3644" s="230">
        <v>1.27780970646305</v>
      </c>
      <c r="E3644" s="230">
        <v>1.17907711534626</v>
      </c>
    </row>
    <row r="3645" spans="1:5" x14ac:dyDescent="0.25">
      <c r="A3645" s="230">
        <v>23135.464212388899</v>
      </c>
      <c r="B3645" s="230">
        <v>1.3828181780758599</v>
      </c>
      <c r="C3645" s="230">
        <v>1.81445049901234</v>
      </c>
      <c r="D3645" s="230">
        <v>1.27797642633913</v>
      </c>
      <c r="E3645" s="230">
        <v>1.1792339622449299</v>
      </c>
    </row>
    <row r="3646" spans="1:5" x14ac:dyDescent="0.25">
      <c r="A3646" s="230">
        <v>23137.4081035116</v>
      </c>
      <c r="B3646" s="230">
        <v>2.68090384179165</v>
      </c>
      <c r="C3646" s="230">
        <v>1.81450758213207</v>
      </c>
      <c r="D3646" s="230">
        <v>1.27821149607192</v>
      </c>
      <c r="E3646" s="230">
        <v>1.17945512952388</v>
      </c>
    </row>
    <row r="3647" spans="1:5" x14ac:dyDescent="0.25">
      <c r="A3647" s="230">
        <v>23143.490286136501</v>
      </c>
      <c r="B3647" s="230">
        <v>1.83843548217026</v>
      </c>
      <c r="C3647" s="230">
        <v>1.8146863361615899</v>
      </c>
      <c r="D3647" s="230">
        <v>1.27894746884413</v>
      </c>
      <c r="E3647" s="230">
        <v>1.18014733432102</v>
      </c>
    </row>
    <row r="3648" spans="1:5" x14ac:dyDescent="0.25">
      <c r="A3648" s="230">
        <v>23143.892252390498</v>
      </c>
      <c r="B3648" s="230">
        <v>4.2483405526138904</v>
      </c>
      <c r="C3648" s="230">
        <v>1.81469815746819</v>
      </c>
      <c r="D3648" s="230">
        <v>1.27899610865595</v>
      </c>
      <c r="E3648" s="230">
        <v>1.1801930887018499</v>
      </c>
    </row>
    <row r="3649" spans="1:5" x14ac:dyDescent="0.25">
      <c r="A3649" s="230">
        <v>23144.599513273701</v>
      </c>
      <c r="B3649" s="230">
        <v>1.22352781651378</v>
      </c>
      <c r="C3649" s="230">
        <v>1.81471897355005</v>
      </c>
      <c r="D3649" s="230">
        <v>1.27908169055722</v>
      </c>
      <c r="E3649" s="230">
        <v>1.18027360059875</v>
      </c>
    </row>
    <row r="3650" spans="1:5" x14ac:dyDescent="0.25">
      <c r="A3650" s="230">
        <v>23150.960649558001</v>
      </c>
      <c r="B3650" s="230">
        <v>2.51604244835548</v>
      </c>
      <c r="C3650" s="230">
        <v>1.81490619432913</v>
      </c>
      <c r="D3650" s="230">
        <v>1.27985160837837</v>
      </c>
      <c r="E3650" s="230">
        <v>1.1809979410084099</v>
      </c>
    </row>
    <row r="3651" spans="1:5" x14ac:dyDescent="0.25">
      <c r="A3651" s="230">
        <v>23151.461577542199</v>
      </c>
      <c r="B3651" s="230">
        <v>1.0832109317515199</v>
      </c>
      <c r="C3651" s="230">
        <v>1.8149209376270601</v>
      </c>
      <c r="D3651" s="230">
        <v>1.27991227694837</v>
      </c>
      <c r="E3651" s="230">
        <v>1.18105498914249</v>
      </c>
    </row>
    <row r="3652" spans="1:5" x14ac:dyDescent="0.25">
      <c r="A3652" s="230">
        <v>23154.116234733701</v>
      </c>
      <c r="B3652" s="230">
        <v>2.0425477199858699</v>
      </c>
      <c r="C3652" s="230">
        <v>1.8149991486592401</v>
      </c>
      <c r="D3652" s="230">
        <v>1.2802337887439501</v>
      </c>
      <c r="E3652" s="230">
        <v>1.1813573406428199</v>
      </c>
    </row>
    <row r="3653" spans="1:5" x14ac:dyDescent="0.25">
      <c r="A3653" s="230">
        <v>23155.806650611899</v>
      </c>
      <c r="B3653" s="230">
        <v>1.0587861767723299</v>
      </c>
      <c r="C3653" s="230">
        <v>1.81504903626221</v>
      </c>
      <c r="D3653" s="230">
        <v>1.2804385189991501</v>
      </c>
      <c r="E3653" s="230">
        <v>1.18154990833784</v>
      </c>
    </row>
    <row r="3654" spans="1:5" x14ac:dyDescent="0.25">
      <c r="A3654" s="230">
        <v>23169.329796372502</v>
      </c>
      <c r="B3654" s="230">
        <v>1.6858981117590499</v>
      </c>
      <c r="C3654" s="230">
        <v>1.8154481619260601</v>
      </c>
      <c r="D3654" s="230">
        <v>1.2820771794124901</v>
      </c>
      <c r="E3654" s="230">
        <v>1.1830911752775899</v>
      </c>
    </row>
    <row r="3655" spans="1:5" x14ac:dyDescent="0.25">
      <c r="A3655" s="230">
        <v>23174.980438930499</v>
      </c>
      <c r="B3655" s="230">
        <v>0.82054374052284995</v>
      </c>
      <c r="C3655" s="230">
        <v>1.8156152796760801</v>
      </c>
      <c r="D3655" s="230">
        <v>1.2827623642039501</v>
      </c>
      <c r="E3655" s="230">
        <v>1.1837355115389701</v>
      </c>
    </row>
    <row r="3656" spans="1:5" x14ac:dyDescent="0.25">
      <c r="A3656" s="230">
        <v>23181.343676721801</v>
      </c>
      <c r="B3656" s="230">
        <v>1.4054102001602999</v>
      </c>
      <c r="C3656" s="230">
        <v>1.8158036958419099</v>
      </c>
      <c r="D3656" s="230">
        <v>1.28353427941024</v>
      </c>
      <c r="E3656" s="230">
        <v>1.1844613467415499</v>
      </c>
    </row>
    <row r="3657" spans="1:5" x14ac:dyDescent="0.25">
      <c r="A3657" s="230">
        <v>23182.383140662499</v>
      </c>
      <c r="B3657" s="230">
        <v>1.5072373319022101</v>
      </c>
      <c r="C3657" s="230">
        <v>1.8158344969993001</v>
      </c>
      <c r="D3657" s="230">
        <v>1.28366040340923</v>
      </c>
      <c r="E3657" s="230">
        <v>1.1845799395388801</v>
      </c>
    </row>
    <row r="3658" spans="1:5" x14ac:dyDescent="0.25">
      <c r="A3658" s="230">
        <v>23188.368434555501</v>
      </c>
      <c r="B3658" s="230">
        <v>1.1766091816675801</v>
      </c>
      <c r="C3658" s="230">
        <v>1.81601197490987</v>
      </c>
      <c r="D3658" s="230">
        <v>1.28438686198368</v>
      </c>
      <c r="E3658" s="230">
        <v>1.1852628888871</v>
      </c>
    </row>
    <row r="3659" spans="1:5" x14ac:dyDescent="0.25">
      <c r="A3659" s="230">
        <v>23190.1688910868</v>
      </c>
      <c r="B3659" s="230">
        <v>1.47439525929058</v>
      </c>
      <c r="C3659" s="230">
        <v>1.8160654036092201</v>
      </c>
      <c r="D3659" s="230">
        <v>1.2846054443399799</v>
      </c>
      <c r="E3659" s="230">
        <v>1.1854683697795301</v>
      </c>
    </row>
    <row r="3660" spans="1:5" x14ac:dyDescent="0.25">
      <c r="A3660" s="230">
        <v>23194.1084577125</v>
      </c>
      <c r="B3660" s="230">
        <v>1.3062387089193701</v>
      </c>
      <c r="C3660" s="230">
        <v>1.8161823885541899</v>
      </c>
      <c r="D3660" s="230">
        <v>1.2850837367889201</v>
      </c>
      <c r="E3660" s="230">
        <v>1.18591803091604</v>
      </c>
    </row>
    <row r="3661" spans="1:5" x14ac:dyDescent="0.25">
      <c r="A3661" s="230">
        <v>23195.1140016104</v>
      </c>
      <c r="B3661" s="230">
        <v>1.6222697103206001</v>
      </c>
      <c r="C3661" s="230">
        <v>1.81621224805619</v>
      </c>
      <c r="D3661" s="230">
        <v>1.2852058850877801</v>
      </c>
      <c r="E3661" s="230">
        <v>1.1860328155694499</v>
      </c>
    </row>
    <row r="3662" spans="1:5" x14ac:dyDescent="0.25">
      <c r="A3662" s="230">
        <v>23197.4199131756</v>
      </c>
      <c r="B3662" s="230">
        <v>1.2529313607480701</v>
      </c>
      <c r="C3662" s="230">
        <v>1.81628077058016</v>
      </c>
      <c r="D3662" s="230">
        <v>1.2854859953600299</v>
      </c>
      <c r="E3662" s="230">
        <v>1.18629606643246</v>
      </c>
    </row>
    <row r="3663" spans="1:5" x14ac:dyDescent="0.25">
      <c r="A3663" s="230">
        <v>23202.972404139098</v>
      </c>
      <c r="B3663" s="230">
        <v>1.0145378800512399</v>
      </c>
      <c r="C3663" s="230">
        <v>1.81644589929093</v>
      </c>
      <c r="D3663" s="230">
        <v>1.28616048339283</v>
      </c>
      <c r="E3663" s="230">
        <v>1.1869300210962701</v>
      </c>
    </row>
    <row r="3664" spans="1:5" x14ac:dyDescent="0.25">
      <c r="A3664" s="230">
        <v>23214.647916176302</v>
      </c>
      <c r="B3664" s="230">
        <v>0.74653346171893498</v>
      </c>
      <c r="C3664" s="230">
        <v>1.8167938355290001</v>
      </c>
      <c r="D3664" s="230">
        <v>1.2875795765922899</v>
      </c>
      <c r="E3664" s="230">
        <v>1.18826348834343</v>
      </c>
    </row>
    <row r="3665" spans="1:5" x14ac:dyDescent="0.25">
      <c r="A3665" s="230">
        <v>23215.489154326198</v>
      </c>
      <c r="B3665" s="230">
        <v>1.29307733827817</v>
      </c>
      <c r="C3665" s="230">
        <v>1.8168189211114101</v>
      </c>
      <c r="D3665" s="230">
        <v>1.2876818667219401</v>
      </c>
      <c r="E3665" s="230">
        <v>1.18835958545996</v>
      </c>
    </row>
    <row r="3666" spans="1:5" x14ac:dyDescent="0.25">
      <c r="A3666" s="230">
        <v>23222.704336061201</v>
      </c>
      <c r="B3666" s="230">
        <v>0.77712812398311704</v>
      </c>
      <c r="C3666" s="230">
        <v>1.81703416887943</v>
      </c>
      <c r="D3666" s="230">
        <v>1.288559425051</v>
      </c>
      <c r="E3666" s="230">
        <v>1.1891838885663599</v>
      </c>
    </row>
    <row r="3667" spans="1:5" x14ac:dyDescent="0.25">
      <c r="A3667" s="230">
        <v>23228.764366711501</v>
      </c>
      <c r="B3667" s="230">
        <v>0.365318268654513</v>
      </c>
      <c r="C3667" s="230">
        <v>1.81721530761961</v>
      </c>
      <c r="D3667" s="230">
        <v>1.28929678838248</v>
      </c>
      <c r="E3667" s="230">
        <v>1.1898763353942501</v>
      </c>
    </row>
    <row r="3668" spans="1:5" x14ac:dyDescent="0.25">
      <c r="A3668" s="230">
        <v>23231.368637849599</v>
      </c>
      <c r="B3668" s="230">
        <v>1.4688079779477901</v>
      </c>
      <c r="C3668" s="230">
        <v>1.8172931999089901</v>
      </c>
      <c r="D3668" s="230">
        <v>1.28961372832303</v>
      </c>
      <c r="E3668" s="230">
        <v>1.1901739431168401</v>
      </c>
    </row>
    <row r="3669" spans="1:5" x14ac:dyDescent="0.25">
      <c r="A3669" s="230">
        <v>23231.900732054801</v>
      </c>
      <c r="B3669" s="230">
        <v>4.2269408327353997</v>
      </c>
      <c r="C3669" s="230">
        <v>1.8173091219856901</v>
      </c>
      <c r="D3669" s="230">
        <v>1.2896784985021399</v>
      </c>
      <c r="E3669" s="230">
        <v>1.1902347505583599</v>
      </c>
    </row>
    <row r="3670" spans="1:5" x14ac:dyDescent="0.25">
      <c r="A3670" s="230">
        <v>23239.521551166799</v>
      </c>
      <c r="B3670" s="230">
        <v>0.75622508081854001</v>
      </c>
      <c r="C3670" s="230">
        <v>1.8175373454517401</v>
      </c>
      <c r="D3670" s="230">
        <v>1.2906062676663901</v>
      </c>
      <c r="E3670" s="230">
        <v>1.19110571277747</v>
      </c>
    </row>
    <row r="3671" spans="1:5" x14ac:dyDescent="0.25">
      <c r="A3671" s="230">
        <v>23239.619881148901</v>
      </c>
      <c r="B3671" s="230">
        <v>1.0870517411196901</v>
      </c>
      <c r="C3671" s="230">
        <v>1.81754029228931</v>
      </c>
      <c r="D3671" s="230">
        <v>1.2906182414876299</v>
      </c>
      <c r="E3671" s="230">
        <v>1.1911169508577999</v>
      </c>
    </row>
    <row r="3672" spans="1:5" x14ac:dyDescent="0.25">
      <c r="A3672" s="230">
        <v>23240.669024417999</v>
      </c>
      <c r="B3672" s="230">
        <v>1.60447503884362</v>
      </c>
      <c r="C3672" s="230">
        <v>1.8175717385930701</v>
      </c>
      <c r="D3672" s="230">
        <v>1.2907460045641901</v>
      </c>
      <c r="E3672" s="230">
        <v>1.1912368640884801</v>
      </c>
    </row>
    <row r="3673" spans="1:5" x14ac:dyDescent="0.25">
      <c r="A3673" s="230">
        <v>23241.575837728</v>
      </c>
      <c r="B3673" s="230">
        <v>1.2533394093285499</v>
      </c>
      <c r="C3673" s="230">
        <v>1.81759892514362</v>
      </c>
      <c r="D3673" s="230">
        <v>1.2908564353330201</v>
      </c>
      <c r="E3673" s="230">
        <v>1.1913405109764701</v>
      </c>
    </row>
    <row r="3674" spans="1:5" x14ac:dyDescent="0.25">
      <c r="A3674" s="230">
        <v>23243.7589655148</v>
      </c>
      <c r="B3674" s="230">
        <v>1.4519965956929699</v>
      </c>
      <c r="C3674" s="230">
        <v>1.8176643925870599</v>
      </c>
      <c r="D3674" s="230">
        <v>1.2911223323868199</v>
      </c>
      <c r="E3674" s="230">
        <v>1.1915900421260801</v>
      </c>
    </row>
    <row r="3675" spans="1:5" x14ac:dyDescent="0.25">
      <c r="A3675" s="230">
        <v>23244.130753676902</v>
      </c>
      <c r="B3675" s="230">
        <v>0.72896321416957599</v>
      </c>
      <c r="C3675" s="230">
        <v>1.8176755441418</v>
      </c>
      <c r="D3675" s="230">
        <v>1.2911676261184399</v>
      </c>
      <c r="E3675" s="230">
        <v>1.19163253855242</v>
      </c>
    </row>
    <row r="3676" spans="1:5" x14ac:dyDescent="0.25">
      <c r="A3676" s="230">
        <v>23251.743149435599</v>
      </c>
      <c r="B3676" s="230">
        <v>1.3442164256174201</v>
      </c>
      <c r="C3676" s="230">
        <v>1.8179040656435801</v>
      </c>
      <c r="D3676" s="230">
        <v>1.29209502023595</v>
      </c>
      <c r="E3676" s="230">
        <v>1.1925026905073299</v>
      </c>
    </row>
    <row r="3677" spans="1:5" x14ac:dyDescent="0.25">
      <c r="A3677" s="230">
        <v>23255.928011277301</v>
      </c>
      <c r="B3677" s="230">
        <v>2.3964163171787298</v>
      </c>
      <c r="C3677" s="230">
        <v>1.81802983502625</v>
      </c>
      <c r="D3677" s="230">
        <v>1.2926050343100399</v>
      </c>
      <c r="E3677" s="230">
        <v>1.19298107653493</v>
      </c>
    </row>
    <row r="3678" spans="1:5" x14ac:dyDescent="0.25">
      <c r="A3678" s="230">
        <v>23256.3274163563</v>
      </c>
      <c r="B3678" s="230">
        <v>1.45960367737485</v>
      </c>
      <c r="C3678" s="230">
        <v>1.8180418417383499</v>
      </c>
      <c r="D3678" s="230">
        <v>1.29265371028054</v>
      </c>
      <c r="E3678" s="230">
        <v>1.1930267348661301</v>
      </c>
    </row>
    <row r="3679" spans="1:5" x14ac:dyDescent="0.25">
      <c r="A3679" s="230">
        <v>23256.375969237801</v>
      </c>
      <c r="B3679" s="230">
        <v>2.1081252082900201</v>
      </c>
      <c r="C3679" s="230">
        <v>1.81804330165489</v>
      </c>
      <c r="D3679" s="230">
        <v>1.29265962747778</v>
      </c>
      <c r="E3679" s="230">
        <v>1.1930322852300701</v>
      </c>
    </row>
    <row r="3680" spans="1:5" x14ac:dyDescent="0.25">
      <c r="A3680" s="230">
        <v>23261.358162864501</v>
      </c>
      <c r="B3680" s="230">
        <v>1.1667554905886699</v>
      </c>
      <c r="C3680" s="230">
        <v>1.81819320139158</v>
      </c>
      <c r="D3680" s="230">
        <v>1.29326697481701</v>
      </c>
      <c r="E3680" s="230">
        <v>1.1936018337340299</v>
      </c>
    </row>
    <row r="3681" spans="1:5" x14ac:dyDescent="0.25">
      <c r="A3681" s="230">
        <v>23263.1677610324</v>
      </c>
      <c r="B3681" s="230">
        <v>1.1411188464842199</v>
      </c>
      <c r="C3681" s="230">
        <v>1.8182476696654</v>
      </c>
      <c r="D3681" s="230">
        <v>1.2934875955695899</v>
      </c>
      <c r="E3681" s="230">
        <v>1.1938087042494301</v>
      </c>
    </row>
    <row r="3682" spans="1:5" x14ac:dyDescent="0.25">
      <c r="A3682" s="230">
        <v>23265.2306835442</v>
      </c>
      <c r="B3682" s="230">
        <v>1.4071185986705801</v>
      </c>
      <c r="C3682" s="230"/>
      <c r="D3682" s="230">
        <v>1.2937392260281499</v>
      </c>
      <c r="E3682" s="230">
        <v>1.1940445351486599</v>
      </c>
    </row>
    <row r="3683" spans="1:5" x14ac:dyDescent="0.25">
      <c r="A3683" s="230">
        <v>23265.2306835442</v>
      </c>
      <c r="B3683" s="230">
        <v>1.52996430926848</v>
      </c>
      <c r="C3683" s="230"/>
      <c r="D3683" s="230">
        <v>1.2937392260281499</v>
      </c>
      <c r="E3683" s="230">
        <v>1.1940445351486599</v>
      </c>
    </row>
    <row r="3684" spans="1:5" x14ac:dyDescent="0.25">
      <c r="A3684" s="230">
        <v>23267.236849800101</v>
      </c>
      <c r="B3684" s="230">
        <v>0.189855036346609</v>
      </c>
      <c r="C3684" s="230"/>
      <c r="D3684" s="230">
        <v>1.29398393349149</v>
      </c>
      <c r="E3684" s="230">
        <v>1.19427387773883</v>
      </c>
    </row>
    <row r="3685" spans="1:5" x14ac:dyDescent="0.25">
      <c r="A3685" s="230">
        <v>23267.545582438601</v>
      </c>
      <c r="B3685" s="230">
        <v>0.96572833359049903</v>
      </c>
      <c r="C3685" s="230"/>
      <c r="D3685" s="230">
        <v>1.2940215919759701</v>
      </c>
      <c r="E3685" s="230">
        <v>1.19430917176148</v>
      </c>
    </row>
    <row r="3686" spans="1:5" x14ac:dyDescent="0.25">
      <c r="A3686" s="230">
        <v>23267.673896132001</v>
      </c>
      <c r="B3686" s="230">
        <v>1.15160499078766</v>
      </c>
      <c r="C3686" s="230"/>
      <c r="D3686" s="230">
        <v>1.2940372433798999</v>
      </c>
      <c r="E3686" s="230">
        <v>1.1943238404604899</v>
      </c>
    </row>
    <row r="3687" spans="1:5" x14ac:dyDescent="0.25">
      <c r="A3687" s="230">
        <v>23275.697740206899</v>
      </c>
      <c r="B3687" s="230">
        <v>3.20441879551259</v>
      </c>
      <c r="C3687" s="230">
        <v>1.81862547275891</v>
      </c>
      <c r="D3687" s="230">
        <v>1.2950159730958499</v>
      </c>
      <c r="E3687" s="230">
        <v>1.1952411118289199</v>
      </c>
    </row>
    <row r="3688" spans="1:5" x14ac:dyDescent="0.25">
      <c r="A3688" s="230">
        <v>23285.877201303301</v>
      </c>
      <c r="B3688" s="230">
        <v>1.3398566279003301</v>
      </c>
      <c r="C3688" s="230">
        <v>1.81893292558549</v>
      </c>
      <c r="D3688" s="230">
        <v>1.2962584266110799</v>
      </c>
      <c r="E3688" s="230">
        <v>1.1964047539837801</v>
      </c>
    </row>
    <row r="3689" spans="1:5" x14ac:dyDescent="0.25">
      <c r="A3689" s="230">
        <v>23286.2878632008</v>
      </c>
      <c r="B3689" s="230">
        <v>1.2006678007353999</v>
      </c>
      <c r="C3689" s="230">
        <v>1.8189453478781601</v>
      </c>
      <c r="D3689" s="230">
        <v>1.2963085830124199</v>
      </c>
      <c r="E3689" s="230">
        <v>1.1964516957110001</v>
      </c>
    </row>
    <row r="3690" spans="1:5" x14ac:dyDescent="0.25">
      <c r="A3690" s="230">
        <v>23295.0676049453</v>
      </c>
      <c r="B3690" s="230">
        <v>2.52218441315049</v>
      </c>
      <c r="C3690" s="230">
        <v>1.8192111939560001</v>
      </c>
      <c r="D3690" s="230">
        <v>1.29738090127046</v>
      </c>
      <c r="E3690" s="230">
        <v>1.19745522914812</v>
      </c>
    </row>
    <row r="3691" spans="1:5" x14ac:dyDescent="0.25">
      <c r="A3691" s="230">
        <v>23296.105022355201</v>
      </c>
      <c r="B3691" s="230">
        <v>2.6759847404858501</v>
      </c>
      <c r="C3691" s="230">
        <v>1.8192426419252401</v>
      </c>
      <c r="D3691" s="230">
        <v>1.2975076067775499</v>
      </c>
      <c r="E3691" s="230">
        <v>1.19757379874875</v>
      </c>
    </row>
    <row r="3692" spans="1:5" x14ac:dyDescent="0.25">
      <c r="A3692" s="230">
        <v>23309.8857733326</v>
      </c>
      <c r="B3692" s="230">
        <v>1.41352912538242</v>
      </c>
      <c r="C3692" s="230">
        <v>1.8196607602656201</v>
      </c>
      <c r="D3692" s="230">
        <v>1.2991907258615301</v>
      </c>
      <c r="E3692" s="230">
        <v>1.1991486258266899</v>
      </c>
    </row>
    <row r="3693" spans="1:5" x14ac:dyDescent="0.25">
      <c r="A3693" s="230">
        <v>23318.160988870299</v>
      </c>
      <c r="B3693" s="230">
        <v>4.6197331284294503</v>
      </c>
      <c r="C3693" s="230">
        <v>1.8199123409757101</v>
      </c>
      <c r="D3693" s="230">
        <v>1.30020221670812</v>
      </c>
      <c r="E3693" s="230">
        <v>1.2000940564031699</v>
      </c>
    </row>
    <row r="3694" spans="1:5" x14ac:dyDescent="0.25">
      <c r="A3694" s="230">
        <v>23318.816987636099</v>
      </c>
      <c r="B3694" s="230">
        <v>4.0702566711817001</v>
      </c>
      <c r="C3694" s="230">
        <v>1.81993229694593</v>
      </c>
      <c r="D3694" s="230">
        <v>1.3002824243105899</v>
      </c>
      <c r="E3694" s="230">
        <v>1.20016899299855</v>
      </c>
    </row>
    <row r="3695" spans="1:5" x14ac:dyDescent="0.25">
      <c r="A3695" s="230">
        <v>23325.460550547701</v>
      </c>
      <c r="B3695" s="230">
        <v>1.24107508361861</v>
      </c>
      <c r="C3695" s="230">
        <v>1.8201346389246</v>
      </c>
      <c r="D3695" s="230">
        <v>1.3010948005801299</v>
      </c>
      <c r="E3695" s="230">
        <v>1.2009278358431601</v>
      </c>
    </row>
    <row r="3696" spans="1:5" x14ac:dyDescent="0.25">
      <c r="A3696" s="230">
        <v>23334.252559808599</v>
      </c>
      <c r="B3696" s="230">
        <v>1.66141637015411</v>
      </c>
      <c r="C3696" s="230">
        <v>1.8204028041923901</v>
      </c>
      <c r="D3696" s="230">
        <v>1.3021702409871001</v>
      </c>
      <c r="E3696" s="230">
        <v>1.20193181261393</v>
      </c>
    </row>
    <row r="3697" spans="1:5" x14ac:dyDescent="0.25">
      <c r="A3697" s="230">
        <v>23334.947127603202</v>
      </c>
      <c r="B3697" s="230">
        <v>1.9922415421953299</v>
      </c>
      <c r="C3697" s="230">
        <v>1.8204240213782099</v>
      </c>
      <c r="D3697" s="230">
        <v>1.30225520066464</v>
      </c>
      <c r="E3697" s="230">
        <v>1.2020111228046499</v>
      </c>
    </row>
    <row r="3698" spans="1:5" x14ac:dyDescent="0.25">
      <c r="A3698" s="230">
        <v>23335.160113329399</v>
      </c>
      <c r="B3698" s="230">
        <v>1.0014932011836299</v>
      </c>
      <c r="C3698" s="230">
        <v>1.8204305275217001</v>
      </c>
      <c r="D3698" s="230">
        <v>1.3022812531231001</v>
      </c>
      <c r="E3698" s="230">
        <v>1.2020354397047499</v>
      </c>
    </row>
    <row r="3699" spans="1:5" x14ac:dyDescent="0.25">
      <c r="A3699" s="230">
        <v>23336.828080064901</v>
      </c>
      <c r="B3699" s="230">
        <v>1.33196219428076</v>
      </c>
      <c r="C3699" s="230">
        <v>1.8204814794380499</v>
      </c>
      <c r="D3699" s="230">
        <v>1.30248530270207</v>
      </c>
      <c r="E3699" s="230">
        <v>1.2022258671061601</v>
      </c>
    </row>
    <row r="3700" spans="1:5" x14ac:dyDescent="0.25">
      <c r="A3700" s="230">
        <v>23340.9378294833</v>
      </c>
      <c r="B3700" s="230">
        <v>1.5474206803215</v>
      </c>
      <c r="C3700" s="230">
        <v>1.82060702127539</v>
      </c>
      <c r="D3700" s="230">
        <v>1.30298823626173</v>
      </c>
      <c r="E3700" s="230">
        <v>1.2026950116197901</v>
      </c>
    </row>
    <row r="3701" spans="1:5" x14ac:dyDescent="0.25">
      <c r="A3701" s="230">
        <v>23345.466801206399</v>
      </c>
      <c r="B3701" s="230">
        <v>1.9130847395373101</v>
      </c>
      <c r="C3701" s="230">
        <v>1.8207455234071599</v>
      </c>
      <c r="D3701" s="230">
        <v>1.3035424724543401</v>
      </c>
      <c r="E3701" s="230">
        <v>1.2032119166781701</v>
      </c>
    </row>
    <row r="3702" spans="1:5" x14ac:dyDescent="0.25">
      <c r="A3702" s="230">
        <v>23347.314237731</v>
      </c>
      <c r="B3702" s="230">
        <v>4.6573846154279099</v>
      </c>
      <c r="C3702" s="230">
        <v>1.8208020495208099</v>
      </c>
      <c r="D3702" s="230">
        <v>1.3037686039235601</v>
      </c>
      <c r="E3702" s="230">
        <v>1.2034227351672899</v>
      </c>
    </row>
    <row r="3703" spans="1:5" x14ac:dyDescent="0.25">
      <c r="A3703" s="230">
        <v>23355.2324857112</v>
      </c>
      <c r="B3703" s="230">
        <v>1.8213614996568399</v>
      </c>
      <c r="C3703" s="230">
        <v>1.8210445708715901</v>
      </c>
      <c r="D3703" s="230">
        <v>1.3047380241117701</v>
      </c>
      <c r="E3703" s="230">
        <v>1.20432613386772</v>
      </c>
    </row>
    <row r="3704" spans="1:5" x14ac:dyDescent="0.25">
      <c r="A3704" s="230">
        <v>23360.3350907809</v>
      </c>
      <c r="B3704" s="230">
        <v>1.1148269815729901</v>
      </c>
      <c r="C3704" s="230">
        <v>1.82120105627787</v>
      </c>
      <c r="D3704" s="230">
        <v>1.3053628443169101</v>
      </c>
      <c r="E3704" s="230">
        <v>1.2049081130822801</v>
      </c>
    </row>
    <row r="3705" spans="1:5" x14ac:dyDescent="0.25">
      <c r="A3705" s="230">
        <v>23361.7633349672</v>
      </c>
      <c r="B3705" s="230">
        <v>1.22538819409141</v>
      </c>
      <c r="C3705" s="230">
        <v>1.8212448777745101</v>
      </c>
      <c r="D3705" s="230">
        <v>1.3055377714220899</v>
      </c>
      <c r="E3705" s="230">
        <v>1.2050710119189301</v>
      </c>
    </row>
    <row r="3706" spans="1:5" x14ac:dyDescent="0.25">
      <c r="A3706" s="230">
        <v>23362.3118135886</v>
      </c>
      <c r="B3706" s="230">
        <v>1.7086216310256801</v>
      </c>
      <c r="C3706" s="230">
        <v>1.82126171779714</v>
      </c>
      <c r="D3706" s="230">
        <v>1.3056049474543401</v>
      </c>
      <c r="E3706" s="230">
        <v>1.20513356308803</v>
      </c>
    </row>
    <row r="3707" spans="1:5" x14ac:dyDescent="0.25">
      <c r="A3707" s="230">
        <v>23368.742199488799</v>
      </c>
      <c r="B3707" s="230">
        <v>1.26888925673319</v>
      </c>
      <c r="C3707" s="230">
        <v>1.8214592045990301</v>
      </c>
      <c r="D3707" s="230">
        <v>1.30639264159007</v>
      </c>
      <c r="E3707" s="230">
        <v>1.2058666846702299</v>
      </c>
    </row>
    <row r="3708" spans="1:5" x14ac:dyDescent="0.25">
      <c r="A3708" s="230">
        <v>23382.082127633501</v>
      </c>
      <c r="B3708" s="230">
        <v>0.88105898005186301</v>
      </c>
      <c r="C3708" s="230">
        <v>1.82186978486149</v>
      </c>
      <c r="D3708" s="230">
        <v>1.3080272481779001</v>
      </c>
      <c r="E3708" s="230">
        <v>1.20738669333799</v>
      </c>
    </row>
    <row r="3709" spans="1:5" x14ac:dyDescent="0.25">
      <c r="A3709" s="230">
        <v>23384.551871113599</v>
      </c>
      <c r="B3709" s="230">
        <v>1.9655148612936399</v>
      </c>
      <c r="C3709" s="230">
        <v>1.8219457993583601</v>
      </c>
      <c r="D3709" s="230">
        <v>1.3083299330590701</v>
      </c>
      <c r="E3709" s="230">
        <v>1.2076679639090599</v>
      </c>
    </row>
    <row r="3710" spans="1:5" x14ac:dyDescent="0.25">
      <c r="A3710" s="230">
        <v>23384.907069763802</v>
      </c>
      <c r="B3710" s="230">
        <v>4.7917418688307096</v>
      </c>
      <c r="C3710" s="230">
        <v>1.8219567488441399</v>
      </c>
      <c r="D3710" s="230">
        <v>1.3083734652162</v>
      </c>
      <c r="E3710" s="230">
        <v>1.2077084160935301</v>
      </c>
    </row>
    <row r="3711" spans="1:5" x14ac:dyDescent="0.25">
      <c r="A3711" s="230">
        <v>23384.976847869701</v>
      </c>
      <c r="B3711" s="230">
        <v>1.5041195206267699</v>
      </c>
      <c r="C3711" s="230">
        <v>1.82195889985</v>
      </c>
      <c r="D3711" s="230">
        <v>1.3083820170264799</v>
      </c>
      <c r="E3711" s="230">
        <v>1.2077163619740301</v>
      </c>
    </row>
    <row r="3712" spans="1:5" x14ac:dyDescent="0.25">
      <c r="A3712" s="230">
        <v>23385.678545306098</v>
      </c>
      <c r="B3712" s="230">
        <v>1.62466670639165</v>
      </c>
      <c r="C3712" s="230">
        <v>1.82198053964577</v>
      </c>
      <c r="D3712" s="230">
        <v>1.3084680257397601</v>
      </c>
      <c r="E3712" s="230">
        <v>1.2077962658761801</v>
      </c>
    </row>
    <row r="3713" spans="1:5" x14ac:dyDescent="0.25">
      <c r="A3713" s="230">
        <v>23403.117555112</v>
      </c>
      <c r="B3713" s="230">
        <v>2.3478230620373801</v>
      </c>
      <c r="C3713" s="230">
        <v>1.8225191100971401</v>
      </c>
      <c r="D3713" s="230">
        <v>1.31060626815845</v>
      </c>
      <c r="E3713" s="230">
        <v>1.20978081975746</v>
      </c>
    </row>
    <row r="3714" spans="1:5" x14ac:dyDescent="0.25">
      <c r="A3714" s="230">
        <v>23403.306036877799</v>
      </c>
      <c r="B3714" s="230">
        <v>1.6860003076160099</v>
      </c>
      <c r="C3714" s="230">
        <v>1.82252494624377</v>
      </c>
      <c r="D3714" s="230">
        <v>1.3106293846425401</v>
      </c>
      <c r="E3714" s="230">
        <v>1.2098022567429001</v>
      </c>
    </row>
    <row r="3715" spans="1:5" x14ac:dyDescent="0.25">
      <c r="A3715" s="230">
        <v>23406.3774418225</v>
      </c>
      <c r="B3715" s="230">
        <v>1.14484028798576</v>
      </c>
      <c r="C3715" s="230">
        <v>1.82262004918132</v>
      </c>
      <c r="D3715" s="230">
        <v>1.31100611044936</v>
      </c>
      <c r="E3715" s="230">
        <v>1.21015153730748</v>
      </c>
    </row>
    <row r="3716" spans="1:5" x14ac:dyDescent="0.25">
      <c r="A3716" s="230">
        <v>23412.896942105799</v>
      </c>
      <c r="B3716" s="230">
        <v>0.93608391827058002</v>
      </c>
      <c r="C3716" s="230">
        <v>1.8228219207549801</v>
      </c>
      <c r="D3716" s="230">
        <v>1.31180587859328</v>
      </c>
      <c r="E3716" s="230">
        <v>1.2108926093633201</v>
      </c>
    </row>
    <row r="3717" spans="1:5" x14ac:dyDescent="0.25">
      <c r="A3717" s="230">
        <v>23414.641540891302</v>
      </c>
      <c r="B3717" s="230">
        <v>1.8516455197136401</v>
      </c>
      <c r="C3717" s="230">
        <v>1.82287600591138</v>
      </c>
      <c r="D3717" s="230">
        <v>1.3120199049082499</v>
      </c>
      <c r="E3717" s="230">
        <v>1.2110908546147401</v>
      </c>
    </row>
    <row r="3718" spans="1:5" x14ac:dyDescent="0.25">
      <c r="A3718" s="230">
        <v>23416.272680009701</v>
      </c>
      <c r="B3718" s="230">
        <v>1.3533145208526101</v>
      </c>
      <c r="C3718" s="230">
        <v>1.8229265823757901</v>
      </c>
      <c r="D3718" s="230">
        <v>1.3122200120604699</v>
      </c>
      <c r="E3718" s="230">
        <v>1.2112761530557901</v>
      </c>
    </row>
    <row r="3719" spans="1:5" x14ac:dyDescent="0.25">
      <c r="A3719" s="230">
        <v>23416.659923688701</v>
      </c>
      <c r="B3719" s="230">
        <v>1.01547063840615</v>
      </c>
      <c r="C3719" s="230">
        <v>1.82293858957734</v>
      </c>
      <c r="D3719" s="230">
        <v>1.3122675308467</v>
      </c>
      <c r="E3719" s="230">
        <v>1.2113201441839601</v>
      </c>
    </row>
    <row r="3720" spans="1:5" x14ac:dyDescent="0.25">
      <c r="A3720" s="230">
        <v>23419.596706901499</v>
      </c>
      <c r="B3720" s="230">
        <v>1.4060309349022799</v>
      </c>
      <c r="C3720" s="230">
        <v>1.8230297193661</v>
      </c>
      <c r="D3720" s="230">
        <v>1.3126279043821301</v>
      </c>
      <c r="E3720" s="230">
        <v>1.2116537646243499</v>
      </c>
    </row>
    <row r="3721" spans="1:5" x14ac:dyDescent="0.25">
      <c r="A3721" s="230">
        <v>23421.697731546301</v>
      </c>
      <c r="B3721" s="230">
        <v>3.78033660662827</v>
      </c>
      <c r="C3721" s="230">
        <v>1.8230949151664799</v>
      </c>
      <c r="D3721" s="230">
        <v>1.3128857217368299</v>
      </c>
      <c r="E3721" s="230">
        <v>1.2118923409928399</v>
      </c>
    </row>
    <row r="3722" spans="1:5" x14ac:dyDescent="0.25">
      <c r="A3722" s="230">
        <v>23425.009951617401</v>
      </c>
      <c r="B3722" s="230">
        <v>1.6048040654836899</v>
      </c>
      <c r="C3722" s="230">
        <v>1.8231977770518699</v>
      </c>
      <c r="D3722" s="230">
        <v>1.31329216524003</v>
      </c>
      <c r="E3722" s="230">
        <v>1.21226843865024</v>
      </c>
    </row>
    <row r="3723" spans="1:5" x14ac:dyDescent="0.25">
      <c r="A3723" s="230">
        <v>23444.595934053901</v>
      </c>
      <c r="B3723" s="230">
        <v>0.92106308617299104</v>
      </c>
      <c r="C3723" s="230">
        <v>1.82380736275162</v>
      </c>
      <c r="D3723" s="230">
        <v>1.31569643321287</v>
      </c>
      <c r="E3723" s="230">
        <v>1.21448988991457</v>
      </c>
    </row>
    <row r="3724" spans="1:5" x14ac:dyDescent="0.25">
      <c r="A3724" s="230">
        <v>23446.6952102004</v>
      </c>
      <c r="B3724" s="230">
        <v>2.57727923880846</v>
      </c>
      <c r="C3724" s="230">
        <v>1.8238728289505</v>
      </c>
      <c r="D3724" s="230">
        <v>1.31595420782165</v>
      </c>
      <c r="E3724" s="230">
        <v>1.2147277341160001</v>
      </c>
    </row>
    <row r="3725" spans="1:5" x14ac:dyDescent="0.25">
      <c r="A3725" s="230">
        <v>23447.136341564201</v>
      </c>
      <c r="B3725" s="230">
        <v>5.4913261574693903</v>
      </c>
      <c r="C3725" s="230">
        <v>1.8238865901735699</v>
      </c>
      <c r="D3725" s="230">
        <v>1.3160083775034801</v>
      </c>
      <c r="E3725" s="230">
        <v>1.2147777117291501</v>
      </c>
    </row>
    <row r="3726" spans="1:5" x14ac:dyDescent="0.25">
      <c r="A3726" s="230">
        <v>23449.788007092699</v>
      </c>
      <c r="B3726" s="230">
        <v>1.07170815020952</v>
      </c>
      <c r="C3726" s="230">
        <v>1.8239693419702501</v>
      </c>
      <c r="D3726" s="230">
        <v>1.3163339945186401</v>
      </c>
      <c r="E3726" s="230">
        <v>1.21507806829661</v>
      </c>
    </row>
    <row r="3727" spans="1:5" x14ac:dyDescent="0.25">
      <c r="A3727" s="230">
        <v>23450.585588557198</v>
      </c>
      <c r="B3727" s="230">
        <v>3.8056095765600202</v>
      </c>
      <c r="C3727" s="230">
        <v>1.8239942324771701</v>
      </c>
      <c r="D3727" s="230">
        <v>1.31643193526306</v>
      </c>
      <c r="E3727" s="230">
        <v>1.2151683938320801</v>
      </c>
    </row>
    <row r="3728" spans="1:5" x14ac:dyDescent="0.25">
      <c r="A3728" s="230">
        <v>23452.8823716732</v>
      </c>
      <c r="B3728" s="230">
        <v>2.8311524948116502</v>
      </c>
      <c r="C3728" s="230">
        <v>1.8240659450074801</v>
      </c>
      <c r="D3728" s="230">
        <v>1.3167139784247099</v>
      </c>
      <c r="E3728" s="230">
        <v>1.21542844717565</v>
      </c>
    </row>
    <row r="3729" spans="1:5" x14ac:dyDescent="0.25">
      <c r="A3729" s="230">
        <v>23453.913342035201</v>
      </c>
      <c r="B3729" s="230">
        <v>2.08275197304217</v>
      </c>
      <c r="C3729" s="230">
        <v>1.8240981475403399</v>
      </c>
      <c r="D3729" s="230">
        <v>1.31684059558225</v>
      </c>
      <c r="E3729" s="230">
        <v>1.21554517882867</v>
      </c>
    </row>
    <row r="3730" spans="1:5" x14ac:dyDescent="0.25">
      <c r="A3730" s="230">
        <v>23454.473934367401</v>
      </c>
      <c r="B3730" s="230">
        <v>2.5299705043313701</v>
      </c>
      <c r="C3730" s="230">
        <v>1.82411565896979</v>
      </c>
      <c r="D3730" s="230">
        <v>1.31690944872828</v>
      </c>
      <c r="E3730" s="230">
        <v>1.2156086383239599</v>
      </c>
    </row>
    <row r="3731" spans="1:5" x14ac:dyDescent="0.25">
      <c r="A3731" s="230">
        <v>23458.219610862201</v>
      </c>
      <c r="B3731" s="230">
        <v>0.90743837653091097</v>
      </c>
      <c r="C3731" s="230">
        <v>1.8242327248697701</v>
      </c>
      <c r="D3731" s="230">
        <v>1.3173695007052</v>
      </c>
      <c r="E3731" s="230">
        <v>1.21603256000023</v>
      </c>
    </row>
    <row r="3732" spans="1:5" x14ac:dyDescent="0.25">
      <c r="A3732" s="230">
        <v>23462.086579503099</v>
      </c>
      <c r="B3732" s="230">
        <v>1.6173087491678799</v>
      </c>
      <c r="C3732" s="230">
        <v>1.8243536630671799</v>
      </c>
      <c r="D3732" s="230">
        <v>1.3178444500422399</v>
      </c>
      <c r="E3732" s="230">
        <v>1.2164700288663699</v>
      </c>
    </row>
    <row r="3733" spans="1:5" x14ac:dyDescent="0.25">
      <c r="A3733" s="230">
        <v>23471.335040558999</v>
      </c>
      <c r="B3733" s="230">
        <v>1.33256672861171</v>
      </c>
      <c r="C3733" s="230">
        <v>1.82464324962536</v>
      </c>
      <c r="D3733" s="230">
        <v>1.3189805810762201</v>
      </c>
      <c r="E3733" s="230">
        <v>1.2175155176264201</v>
      </c>
    </row>
    <row r="3734" spans="1:5" x14ac:dyDescent="0.25">
      <c r="A3734" s="230">
        <v>23474.793517412501</v>
      </c>
      <c r="B3734" s="230">
        <v>3.6776132831022998</v>
      </c>
      <c r="C3734" s="230">
        <v>1.82475167609087</v>
      </c>
      <c r="D3734" s="230">
        <v>1.3194054895839</v>
      </c>
      <c r="E3734" s="230">
        <v>1.21790622985981</v>
      </c>
    </row>
    <row r="3735" spans="1:5" x14ac:dyDescent="0.25">
      <c r="A3735" s="230">
        <v>23475.269533815001</v>
      </c>
      <c r="B3735" s="230">
        <v>1.5510193661818901</v>
      </c>
      <c r="C3735" s="230">
        <v>1.8247666200760999</v>
      </c>
      <c r="D3735" s="230">
        <v>1.31946397562111</v>
      </c>
      <c r="E3735" s="230">
        <v>1.2179599917063</v>
      </c>
    </row>
    <row r="3736" spans="1:5" x14ac:dyDescent="0.25">
      <c r="A3736" s="230">
        <v>23479.387743256601</v>
      </c>
      <c r="B3736" s="230">
        <v>1.13814848486984</v>
      </c>
      <c r="C3736" s="230">
        <v>1.82489590650563</v>
      </c>
      <c r="D3736" s="230">
        <v>1.31996998167293</v>
      </c>
      <c r="E3736" s="230">
        <v>1.21842497337849</v>
      </c>
    </row>
    <row r="3737" spans="1:5" x14ac:dyDescent="0.25">
      <c r="A3737" s="230">
        <v>23482.823823249098</v>
      </c>
      <c r="B3737" s="230">
        <v>1.18437169165642</v>
      </c>
      <c r="C3737" s="230">
        <v>1.82500377826886</v>
      </c>
      <c r="D3737" s="230">
        <v>1.3203922685610501</v>
      </c>
      <c r="E3737" s="230">
        <v>1.21881276111015</v>
      </c>
    </row>
    <row r="3738" spans="1:5" x14ac:dyDescent="0.25">
      <c r="A3738" s="230">
        <v>23485.740344396199</v>
      </c>
      <c r="B3738" s="230">
        <v>1.68260866368379</v>
      </c>
      <c r="C3738" s="230">
        <v>1.82509533908215</v>
      </c>
      <c r="D3738" s="230">
        <v>1.32075070718943</v>
      </c>
      <c r="E3738" s="230">
        <v>1.2191417568938001</v>
      </c>
    </row>
    <row r="3739" spans="1:5" x14ac:dyDescent="0.25">
      <c r="A3739" s="230">
        <v>23488.2388944376</v>
      </c>
      <c r="B3739" s="230">
        <v>1.18752422682098</v>
      </c>
      <c r="C3739" s="230">
        <v>1.82517388708587</v>
      </c>
      <c r="D3739" s="230">
        <v>1.32105777742985</v>
      </c>
      <c r="E3739" s="230">
        <v>1.2194235621972001</v>
      </c>
    </row>
    <row r="3740" spans="1:5" x14ac:dyDescent="0.25">
      <c r="A3740" s="230">
        <v>23491.449889987001</v>
      </c>
      <c r="B3740" s="230">
        <v>1.8515917369538399</v>
      </c>
      <c r="C3740" s="230">
        <v>1.8252748808555499</v>
      </c>
      <c r="D3740" s="230">
        <v>1.3214524067784601</v>
      </c>
      <c r="E3740" s="230">
        <v>1.2197855565228299</v>
      </c>
    </row>
    <row r="3741" spans="1:5" x14ac:dyDescent="0.25">
      <c r="A3741" s="230">
        <v>23495.716468053499</v>
      </c>
      <c r="B3741" s="230">
        <v>0.98116621467263498</v>
      </c>
      <c r="C3741" s="230">
        <v>1.82540919154299</v>
      </c>
      <c r="D3741" s="230">
        <v>1.3219767665594899</v>
      </c>
      <c r="E3741" s="230">
        <v>1.22026632416612</v>
      </c>
    </row>
    <row r="3742" spans="1:5" x14ac:dyDescent="0.25">
      <c r="A3742" s="230">
        <v>23501.9758271971</v>
      </c>
      <c r="B3742" s="230">
        <v>1.6825784000100901</v>
      </c>
      <c r="C3742" s="230">
        <v>1.8256063612495299</v>
      </c>
      <c r="D3742" s="230">
        <v>1.3227460378909299</v>
      </c>
      <c r="E3742" s="230">
        <v>1.2209711364245499</v>
      </c>
    </row>
    <row r="3743" spans="1:5" x14ac:dyDescent="0.25">
      <c r="A3743" s="230">
        <v>23502.474579916099</v>
      </c>
      <c r="B3743" s="230">
        <v>1.40449384657457</v>
      </c>
      <c r="C3743" s="230">
        <v>1.8256220719517</v>
      </c>
      <c r="D3743" s="230">
        <v>1.3228073512976599</v>
      </c>
      <c r="E3743" s="230">
        <v>1.2210272700635101</v>
      </c>
    </row>
    <row r="3744" spans="1:5" x14ac:dyDescent="0.25">
      <c r="A3744" s="230">
        <v>23515.881014575501</v>
      </c>
      <c r="B3744" s="230">
        <v>1.0116945403786199</v>
      </c>
      <c r="C3744" s="230">
        <v>1.82604526922576</v>
      </c>
      <c r="D3744" s="230">
        <v>1.3244554509464199</v>
      </c>
      <c r="E3744" s="230">
        <v>1.22253483485033</v>
      </c>
    </row>
    <row r="3745" spans="1:5" x14ac:dyDescent="0.25">
      <c r="A3745" s="230">
        <v>23519.1826634059</v>
      </c>
      <c r="B3745" s="230">
        <v>0.24355408861411701</v>
      </c>
      <c r="C3745" s="230">
        <v>1.8261496489040701</v>
      </c>
      <c r="D3745" s="230">
        <v>1.3248613775635401</v>
      </c>
      <c r="E3745" s="230">
        <v>1.2229056496858499</v>
      </c>
    </row>
    <row r="3746" spans="1:5" x14ac:dyDescent="0.25">
      <c r="A3746" s="230">
        <v>23527.596440957899</v>
      </c>
      <c r="B3746" s="230">
        <v>1.5277364463494301</v>
      </c>
      <c r="C3746" s="230">
        <v>1.8264159546841401</v>
      </c>
      <c r="D3746" s="230">
        <v>1.3258958996342201</v>
      </c>
      <c r="E3746" s="230">
        <v>1.2238498097641799</v>
      </c>
    </row>
    <row r="3747" spans="1:5" x14ac:dyDescent="0.25">
      <c r="A3747" s="230">
        <v>23531.2872580517</v>
      </c>
      <c r="B3747" s="230">
        <v>1.1945262652598001</v>
      </c>
      <c r="C3747" s="230">
        <v>1.82653291524284</v>
      </c>
      <c r="D3747" s="230">
        <v>1.3263497520018599</v>
      </c>
      <c r="E3747" s="230">
        <v>1.2242637155042699</v>
      </c>
    </row>
    <row r="3748" spans="1:5" x14ac:dyDescent="0.25">
      <c r="A3748" s="230">
        <v>23534.036146354501</v>
      </c>
      <c r="B3748" s="230">
        <v>1.3600682079616</v>
      </c>
      <c r="C3748" s="230">
        <v>1.8266200670119199</v>
      </c>
      <c r="D3748" s="230">
        <v>1.32668778179389</v>
      </c>
      <c r="E3748" s="230">
        <v>1.2245717804790699</v>
      </c>
    </row>
    <row r="3749" spans="1:5" x14ac:dyDescent="0.25">
      <c r="A3749" s="230">
        <v>23535.764983205299</v>
      </c>
      <c r="B3749" s="230">
        <v>0.970211791018882</v>
      </c>
      <c r="C3749" s="230">
        <v>1.8266749268181199</v>
      </c>
      <c r="D3749" s="230">
        <v>1.32690037623089</v>
      </c>
      <c r="E3749" s="230">
        <v>1.2247654635476499</v>
      </c>
    </row>
    <row r="3750" spans="1:5" x14ac:dyDescent="0.25">
      <c r="A3750" s="230">
        <v>23539.9887116879</v>
      </c>
      <c r="B3750" s="230">
        <v>1.9487410514185599</v>
      </c>
      <c r="C3750" s="230">
        <v>1.82680895503825</v>
      </c>
      <c r="D3750" s="230">
        <v>1.3274197665819401</v>
      </c>
      <c r="E3750" s="230">
        <v>1.22523842617857</v>
      </c>
    </row>
    <row r="3751" spans="1:5" x14ac:dyDescent="0.25">
      <c r="A3751" s="230">
        <v>23550.9345963552</v>
      </c>
      <c r="B3751" s="230">
        <v>0.90914023707109304</v>
      </c>
      <c r="C3751" s="230">
        <v>1.8271568504525999</v>
      </c>
      <c r="D3751" s="230">
        <v>1.3287659133563201</v>
      </c>
      <c r="E3751" s="230">
        <v>1.2264626948404</v>
      </c>
    </row>
    <row r="3752" spans="1:5" x14ac:dyDescent="0.25">
      <c r="A3752" s="230">
        <v>23553.941882222902</v>
      </c>
      <c r="B3752" s="230">
        <v>1.1188671572100799</v>
      </c>
      <c r="C3752" s="230">
        <v>1.82725255805374</v>
      </c>
      <c r="D3752" s="230">
        <v>1.3291357699928901</v>
      </c>
      <c r="E3752" s="230">
        <v>1.2267986730554701</v>
      </c>
    </row>
    <row r="3753" spans="1:5" x14ac:dyDescent="0.25">
      <c r="A3753" s="230">
        <v>23554.323283232199</v>
      </c>
      <c r="B3753" s="230">
        <v>1.2131231779216201</v>
      </c>
      <c r="C3753" s="230">
        <v>1.82726469802363</v>
      </c>
      <c r="D3753" s="230">
        <v>1.3291826789029</v>
      </c>
      <c r="E3753" s="230">
        <v>1.22684126416554</v>
      </c>
    </row>
    <row r="3754" spans="1:5" x14ac:dyDescent="0.25">
      <c r="A3754" s="230">
        <v>23554.351533787099</v>
      </c>
      <c r="B3754" s="230">
        <v>1.2839975094654399</v>
      </c>
      <c r="C3754" s="230">
        <v>1.8272655974154599</v>
      </c>
      <c r="D3754" s="230">
        <v>1.3291861534682601</v>
      </c>
      <c r="E3754" s="230">
        <v>1.2268444189094001</v>
      </c>
    </row>
    <row r="3755" spans="1:5" x14ac:dyDescent="0.25">
      <c r="A3755" s="230">
        <v>23556.539113669802</v>
      </c>
      <c r="B3755" s="230">
        <v>1.2945846265690599</v>
      </c>
      <c r="C3755" s="230">
        <v>1.82733525809111</v>
      </c>
      <c r="D3755" s="230">
        <v>1.3294552062115399</v>
      </c>
      <c r="E3755" s="230">
        <v>1.2270887062953899</v>
      </c>
    </row>
    <row r="3756" spans="1:5" x14ac:dyDescent="0.25">
      <c r="A3756" s="230">
        <v>23562.2304502837</v>
      </c>
      <c r="B3756" s="230">
        <v>1.1853694027967701</v>
      </c>
      <c r="C3756" s="230">
        <v>1.8275166384496899</v>
      </c>
      <c r="D3756" s="230">
        <v>1.3301552034619899</v>
      </c>
      <c r="E3756" s="230">
        <v>1.22772382167709</v>
      </c>
    </row>
    <row r="3757" spans="1:5" x14ac:dyDescent="0.25">
      <c r="A3757" s="230">
        <v>23563.4446829927</v>
      </c>
      <c r="B3757" s="230">
        <v>2.2769270313723</v>
      </c>
      <c r="C3757" s="230">
        <v>1.8275553375226601</v>
      </c>
      <c r="D3757" s="230">
        <v>1.33030454787019</v>
      </c>
      <c r="E3757" s="230">
        <v>1.22785923159368</v>
      </c>
    </row>
    <row r="3758" spans="1:5" x14ac:dyDescent="0.25">
      <c r="A3758" s="230">
        <v>23563.598977816899</v>
      </c>
      <c r="B3758" s="230">
        <v>4.1977808311018503</v>
      </c>
      <c r="C3758" s="230">
        <v>1.82756025817741</v>
      </c>
      <c r="D3758" s="230">
        <v>1.3303235253438099</v>
      </c>
      <c r="E3758" s="230">
        <v>1.22787643838536</v>
      </c>
    </row>
    <row r="3759" spans="1:5" x14ac:dyDescent="0.25">
      <c r="A3759" s="230">
        <v>23564.915515277102</v>
      </c>
      <c r="B3759" s="230">
        <v>1.1625065704209001</v>
      </c>
      <c r="C3759" s="230">
        <v>1.82760228110265</v>
      </c>
      <c r="D3759" s="230">
        <v>1.3304854539014801</v>
      </c>
      <c r="E3759" s="230">
        <v>1.2280232460973299</v>
      </c>
    </row>
    <row r="3760" spans="1:5" x14ac:dyDescent="0.25">
      <c r="A3760" s="230">
        <v>23567.3211238773</v>
      </c>
      <c r="B3760" s="230">
        <v>0.89278147100091398</v>
      </c>
      <c r="C3760" s="230">
        <v>1.8276790663924101</v>
      </c>
      <c r="D3760" s="230">
        <v>1.33078134901217</v>
      </c>
      <c r="E3760" s="230">
        <v>1.22829139070635</v>
      </c>
    </row>
    <row r="3761" spans="1:5" x14ac:dyDescent="0.25">
      <c r="A3761" s="230">
        <v>23574.877915954101</v>
      </c>
      <c r="B3761" s="230">
        <v>1.10653009865609</v>
      </c>
      <c r="C3761" s="230">
        <v>1.8279203591106301</v>
      </c>
      <c r="D3761" s="230">
        <v>1.33171085093857</v>
      </c>
      <c r="E3761" s="230">
        <v>1.229132994317</v>
      </c>
    </row>
    <row r="3762" spans="1:5" x14ac:dyDescent="0.25">
      <c r="A3762" s="230">
        <v>23581.7237348093</v>
      </c>
      <c r="B3762" s="230">
        <v>0.88266184521439395</v>
      </c>
      <c r="C3762" s="230">
        <v>1.82813932755418</v>
      </c>
      <c r="D3762" s="230">
        <v>1.3325529016062501</v>
      </c>
      <c r="E3762" s="230">
        <v>1.2298944493016699</v>
      </c>
    </row>
    <row r="3763" spans="1:5" x14ac:dyDescent="0.25">
      <c r="A3763" s="230">
        <v>23587.735946852299</v>
      </c>
      <c r="B3763" s="230">
        <v>1.81988467603036</v>
      </c>
      <c r="C3763" s="230">
        <v>1.82833177306356</v>
      </c>
      <c r="D3763" s="230">
        <v>1.3332924168157601</v>
      </c>
      <c r="E3763" s="230">
        <v>1.2305624027452899</v>
      </c>
    </row>
    <row r="3764" spans="1:5" x14ac:dyDescent="0.25">
      <c r="A3764" s="230">
        <v>23589.720712669001</v>
      </c>
      <c r="B3764" s="230">
        <v>5.0686288272965498</v>
      </c>
      <c r="C3764" s="230">
        <v>1.8283953696119599</v>
      </c>
      <c r="D3764" s="230">
        <v>1.3335365473451399</v>
      </c>
      <c r="E3764" s="230">
        <v>1.2307827285494899</v>
      </c>
    </row>
    <row r="3765" spans="1:5" x14ac:dyDescent="0.25">
      <c r="A3765" s="230">
        <v>23591.433052576402</v>
      </c>
      <c r="B3765" s="230">
        <v>1.14408610110674</v>
      </c>
      <c r="C3765" s="230">
        <v>1.82845025598522</v>
      </c>
      <c r="D3765" s="230">
        <v>1.3337471728896699</v>
      </c>
      <c r="E3765" s="230">
        <v>1.2309726865260999</v>
      </c>
    </row>
    <row r="3766" spans="1:5" x14ac:dyDescent="0.25">
      <c r="A3766" s="230">
        <v>23593.440634295501</v>
      </c>
      <c r="B3766" s="230">
        <v>2.4711077815099798</v>
      </c>
      <c r="C3766" s="230">
        <v>1.82851462827585</v>
      </c>
      <c r="D3766" s="230">
        <v>1.33399411663108</v>
      </c>
      <c r="E3766" s="230">
        <v>1.23119539707532</v>
      </c>
    </row>
    <row r="3767" spans="1:5" x14ac:dyDescent="0.25">
      <c r="A3767" s="230">
        <v>23595.2481215634</v>
      </c>
      <c r="B3767" s="230">
        <v>5.7575160953901703</v>
      </c>
      <c r="C3767" s="230">
        <v>1.8285726053082501</v>
      </c>
      <c r="D3767" s="230">
        <v>1.33421644764563</v>
      </c>
      <c r="E3767" s="230">
        <v>1.2313959101993099</v>
      </c>
    </row>
    <row r="3768" spans="1:5" x14ac:dyDescent="0.25">
      <c r="A3768" s="230">
        <v>23603.693966939099</v>
      </c>
      <c r="B3768" s="230">
        <v>4.8936273545603104</v>
      </c>
      <c r="C3768" s="230">
        <v>1.8288437744569299</v>
      </c>
      <c r="D3768" s="230">
        <v>1.3352553290529201</v>
      </c>
      <c r="E3768" s="230">
        <v>1.23233164380838</v>
      </c>
    </row>
    <row r="3769" spans="1:5" x14ac:dyDescent="0.25">
      <c r="A3769" s="230">
        <v>23608.026013086899</v>
      </c>
      <c r="B3769" s="230">
        <v>3.5279648731353102</v>
      </c>
      <c r="C3769" s="230">
        <v>1.82898302880555</v>
      </c>
      <c r="D3769" s="230">
        <v>1.3357881899628199</v>
      </c>
      <c r="E3769" s="230">
        <v>1.2328109240742</v>
      </c>
    </row>
    <row r="3770" spans="1:5" x14ac:dyDescent="0.25">
      <c r="A3770" s="230">
        <v>23613.5352357376</v>
      </c>
      <c r="B3770" s="230">
        <v>1.0265381583433</v>
      </c>
      <c r="C3770" s="230">
        <v>1.8291603059481401</v>
      </c>
      <c r="D3770" s="230">
        <v>1.33646584470501</v>
      </c>
      <c r="E3770" s="230">
        <v>1.2334200829941999</v>
      </c>
    </row>
    <row r="3771" spans="1:5" x14ac:dyDescent="0.25">
      <c r="A3771" s="230">
        <v>23618.074963979801</v>
      </c>
      <c r="B3771" s="230">
        <v>1.7995898835525801</v>
      </c>
      <c r="C3771" s="230">
        <v>1.8293064927720599</v>
      </c>
      <c r="D3771" s="230">
        <v>1.33702423725488</v>
      </c>
      <c r="E3771" s="230">
        <v>1.2339215169398401</v>
      </c>
    </row>
    <row r="3772" spans="1:5" x14ac:dyDescent="0.25">
      <c r="A3772" s="230">
        <v>23619.531775536499</v>
      </c>
      <c r="B3772" s="230">
        <v>1.2342394323968</v>
      </c>
      <c r="C3772" s="230">
        <v>1.82935343075771</v>
      </c>
      <c r="D3772" s="230">
        <v>1.3372034248184801</v>
      </c>
      <c r="E3772" s="230">
        <v>1.2340823094756901</v>
      </c>
    </row>
    <row r="3773" spans="1:5" x14ac:dyDescent="0.25">
      <c r="A3773" s="230">
        <v>23621.399144431802</v>
      </c>
      <c r="B3773" s="230">
        <v>1.29772661930845</v>
      </c>
      <c r="C3773" s="230">
        <v>1.82941367036067</v>
      </c>
      <c r="D3773" s="230">
        <v>1.3374331090038001</v>
      </c>
      <c r="E3773" s="230">
        <v>1.2342883466965</v>
      </c>
    </row>
    <row r="3774" spans="1:5" x14ac:dyDescent="0.25">
      <c r="A3774" s="230">
        <v>23630.412227009099</v>
      </c>
      <c r="B3774" s="230">
        <v>1.8109334621528399</v>
      </c>
      <c r="C3774" s="230">
        <v>1.8297044365856401</v>
      </c>
      <c r="D3774" s="230">
        <v>1.33854168444942</v>
      </c>
      <c r="E3774" s="230">
        <v>1.23528133169853</v>
      </c>
    </row>
    <row r="3775" spans="1:5" x14ac:dyDescent="0.25">
      <c r="A3775" s="230">
        <v>23635.341984807099</v>
      </c>
      <c r="B3775" s="230">
        <v>1.85757025169291</v>
      </c>
      <c r="C3775" s="230">
        <v>1.82986370252046</v>
      </c>
      <c r="D3775" s="230">
        <v>1.3391480017155499</v>
      </c>
      <c r="E3775" s="230">
        <v>1.23582403316848</v>
      </c>
    </row>
    <row r="3776" spans="1:5" x14ac:dyDescent="0.25">
      <c r="A3776" s="230">
        <v>23638.315074259299</v>
      </c>
      <c r="B3776" s="230">
        <v>1.04293676110716</v>
      </c>
      <c r="C3776" s="230">
        <v>1.8299598493326099</v>
      </c>
      <c r="D3776" s="230">
        <v>1.33951365592451</v>
      </c>
      <c r="E3776" s="230">
        <v>1.2361511337837601</v>
      </c>
    </row>
    <row r="3777" spans="1:5" x14ac:dyDescent="0.25">
      <c r="A3777" s="230">
        <v>23657.5508513801</v>
      </c>
      <c r="B3777" s="230">
        <v>0.58476951419130796</v>
      </c>
      <c r="C3777" s="230">
        <v>1.8305830410363599</v>
      </c>
      <c r="D3777" s="230">
        <v>1.3418792187553099</v>
      </c>
      <c r="E3777" s="230">
        <v>1.2382611323603001</v>
      </c>
    </row>
    <row r="3778" spans="1:5" x14ac:dyDescent="0.25">
      <c r="A3778" s="230">
        <v>23665.469169897198</v>
      </c>
      <c r="B3778" s="230">
        <v>0.97427795662874395</v>
      </c>
      <c r="C3778" s="230">
        <v>1.8308402318454799</v>
      </c>
      <c r="D3778" s="230">
        <v>1.3428528843874099</v>
      </c>
      <c r="E3778" s="230">
        <v>1.2391270514320001</v>
      </c>
    </row>
    <row r="3779" spans="1:5" x14ac:dyDescent="0.25">
      <c r="A3779" s="230">
        <v>23669.605429806499</v>
      </c>
      <c r="B3779" s="230">
        <v>3.6321419326753999</v>
      </c>
      <c r="C3779" s="230">
        <v>1.83097472551303</v>
      </c>
      <c r="D3779" s="230">
        <v>1.34336145385364</v>
      </c>
      <c r="E3779" s="230">
        <v>1.23957873875771</v>
      </c>
    </row>
    <row r="3780" spans="1:5" x14ac:dyDescent="0.25">
      <c r="A3780" s="230">
        <v>23670.455412372099</v>
      </c>
      <c r="B3780" s="230">
        <v>1.1747973912282299</v>
      </c>
      <c r="C3780" s="230">
        <v>1.8310023715291199</v>
      </c>
      <c r="D3780" s="230">
        <v>1.34346595784788</v>
      </c>
      <c r="E3780" s="230">
        <v>1.23967151398839</v>
      </c>
    </row>
    <row r="3781" spans="1:5" x14ac:dyDescent="0.25">
      <c r="A3781" s="230">
        <v>23688.709388699699</v>
      </c>
      <c r="B3781" s="230">
        <v>4.7890404258175101</v>
      </c>
      <c r="C3781" s="230">
        <v>1.83159734828739</v>
      </c>
      <c r="D3781" s="230">
        <v>1.34570998692279</v>
      </c>
      <c r="E3781" s="230">
        <v>1.24165920119281</v>
      </c>
    </row>
    <row r="3782" spans="1:5" x14ac:dyDescent="0.25">
      <c r="A3782" s="230">
        <v>23692.546128806302</v>
      </c>
      <c r="B3782" s="230">
        <v>0.467268340299754</v>
      </c>
      <c r="C3782" s="230">
        <v>1.8317226374028901</v>
      </c>
      <c r="D3782" s="230">
        <v>1.3461816070675201</v>
      </c>
      <c r="E3782" s="230">
        <v>1.24207585955292</v>
      </c>
    </row>
    <row r="3783" spans="1:5" x14ac:dyDescent="0.25">
      <c r="A3783" s="230">
        <v>23701.747134894798</v>
      </c>
      <c r="B3783" s="230">
        <v>5.3732983593998398</v>
      </c>
      <c r="C3783" s="230">
        <v>1.83202337490427</v>
      </c>
      <c r="D3783" s="230">
        <v>1.3473124320947001</v>
      </c>
      <c r="E3783" s="230">
        <v>1.2430734263274501</v>
      </c>
    </row>
    <row r="3784" spans="1:5" x14ac:dyDescent="0.25">
      <c r="A3784" s="230">
        <v>23706.4142129549</v>
      </c>
      <c r="B3784" s="230">
        <v>2.5965617364956701</v>
      </c>
      <c r="C3784" s="230">
        <v>1.8321761406878501</v>
      </c>
      <c r="D3784" s="230">
        <v>1.3478859521356701</v>
      </c>
      <c r="E3784" s="230">
        <v>1.2435784969049599</v>
      </c>
    </row>
    <row r="3785" spans="1:5" x14ac:dyDescent="0.25">
      <c r="A3785" s="230">
        <v>23710.424250307999</v>
      </c>
      <c r="B3785" s="230">
        <v>1.1660173011844399</v>
      </c>
      <c r="C3785" s="230">
        <v>1.8323075546416301</v>
      </c>
      <c r="D3785" s="230">
        <v>1.3483787249841299</v>
      </c>
      <c r="E3785" s="230">
        <v>1.24401204355156</v>
      </c>
    </row>
    <row r="3786" spans="1:5" x14ac:dyDescent="0.25">
      <c r="A3786" s="230">
        <v>23716.279376279199</v>
      </c>
      <c r="B3786" s="230">
        <v>0.98947218745137899</v>
      </c>
      <c r="C3786" s="230">
        <v>1.8324995330575999</v>
      </c>
      <c r="D3786" s="230">
        <v>1.3490981199115999</v>
      </c>
      <c r="E3786" s="230">
        <v>1.24464420118539</v>
      </c>
    </row>
    <row r="3787" spans="1:5" x14ac:dyDescent="0.25">
      <c r="A3787" s="230">
        <v>23716.951631820099</v>
      </c>
      <c r="B3787" s="230">
        <v>2.75302763496081</v>
      </c>
      <c r="C3787" s="230">
        <v>1.8325215855502499</v>
      </c>
      <c r="D3787" s="230">
        <v>1.3491807171483601</v>
      </c>
      <c r="E3787" s="230">
        <v>1.2447166655784001</v>
      </c>
    </row>
    <row r="3788" spans="1:5" x14ac:dyDescent="0.25">
      <c r="A3788" s="230">
        <v>23718.627785532801</v>
      </c>
      <c r="B3788" s="230">
        <v>1.0667968366943901</v>
      </c>
      <c r="C3788" s="230">
        <v>1.8325766261859699</v>
      </c>
      <c r="D3788" s="230">
        <v>1.34938665916985</v>
      </c>
      <c r="E3788" s="230">
        <v>1.2448973430946</v>
      </c>
    </row>
    <row r="3789" spans="1:5" x14ac:dyDescent="0.25">
      <c r="A3789" s="230">
        <v>23724.423013959698</v>
      </c>
      <c r="B3789" s="230">
        <v>1.29314401370231</v>
      </c>
      <c r="C3789" s="230">
        <v>1.8327669267856901</v>
      </c>
      <c r="D3789" s="230">
        <v>1.35009859524661</v>
      </c>
      <c r="E3789" s="230">
        <v>1.2455216701329399</v>
      </c>
    </row>
    <row r="3790" spans="1:5" x14ac:dyDescent="0.25">
      <c r="A3790" s="230">
        <v>23724.5377807923</v>
      </c>
      <c r="B3790" s="230">
        <v>2.1501486467424602</v>
      </c>
      <c r="C3790" s="230">
        <v>1.83277069543732</v>
      </c>
      <c r="D3790" s="230">
        <v>1.35011269333454</v>
      </c>
      <c r="E3790" s="230">
        <v>1.24553401940917</v>
      </c>
    </row>
    <row r="3791" spans="1:5" x14ac:dyDescent="0.25">
      <c r="A3791" s="230">
        <v>23729.794077843799</v>
      </c>
      <c r="B3791" s="230">
        <v>0.75033688778196606</v>
      </c>
      <c r="C3791" s="230">
        <v>1.83294363134509</v>
      </c>
      <c r="D3791" s="230">
        <v>1.3507583473601801</v>
      </c>
      <c r="E3791" s="230">
        <v>1.24609955122407</v>
      </c>
    </row>
    <row r="3792" spans="1:5" x14ac:dyDescent="0.25">
      <c r="A3792" s="230">
        <v>23731.836308030401</v>
      </c>
      <c r="B3792" s="230">
        <v>2.3290644902071298</v>
      </c>
      <c r="C3792" s="230">
        <v>1.8330108675744601</v>
      </c>
      <c r="D3792" s="230">
        <v>1.3510091670039299</v>
      </c>
      <c r="E3792" s="230">
        <v>1.24631902261531</v>
      </c>
    </row>
    <row r="3793" spans="1:5" x14ac:dyDescent="0.25">
      <c r="A3793" s="230">
        <v>23746.775725799402</v>
      </c>
      <c r="B3793" s="230">
        <v>1.3158622417338299</v>
      </c>
      <c r="C3793" s="230">
        <v>1.83350304040567</v>
      </c>
      <c r="D3793" s="230">
        <v>1.3528437582480499</v>
      </c>
      <c r="E3793" s="230">
        <v>1.2479206139572001</v>
      </c>
    </row>
    <row r="3794" spans="1:5" x14ac:dyDescent="0.25">
      <c r="A3794" s="230">
        <v>23757.913427719399</v>
      </c>
      <c r="B3794" s="230">
        <v>1.5757714429810701</v>
      </c>
      <c r="C3794" s="230">
        <v>1.8338708035479301</v>
      </c>
      <c r="D3794" s="230">
        <v>1.35421105998236</v>
      </c>
      <c r="E3794" s="230">
        <v>1.24911020711634</v>
      </c>
    </row>
    <row r="3795" spans="1:5" x14ac:dyDescent="0.25">
      <c r="A3795" s="230">
        <v>23759.0593455733</v>
      </c>
      <c r="B3795" s="230">
        <v>0.98788366487554402</v>
      </c>
      <c r="C3795" s="230">
        <v>1.83390869460755</v>
      </c>
      <c r="D3795" s="230">
        <v>1.35435171591722</v>
      </c>
      <c r="E3795" s="230">
        <v>1.2492323820858999</v>
      </c>
    </row>
    <row r="3796" spans="1:5" x14ac:dyDescent="0.25">
      <c r="A3796" s="230">
        <v>23761.400942705801</v>
      </c>
      <c r="B3796" s="230">
        <v>2.47670488770768</v>
      </c>
      <c r="C3796" s="230">
        <v>1.83398615430061</v>
      </c>
      <c r="D3796" s="230">
        <v>1.3546391194521901</v>
      </c>
      <c r="E3796" s="230">
        <v>1.2494819059608999</v>
      </c>
    </row>
    <row r="3797" spans="1:5" x14ac:dyDescent="0.25">
      <c r="A3797" s="230">
        <v>23766.139558758201</v>
      </c>
      <c r="B3797" s="230">
        <v>4.8604529369035099</v>
      </c>
      <c r="C3797" s="230">
        <v>1.83414298484603</v>
      </c>
      <c r="D3797" s="230">
        <v>1.3552206673992899</v>
      </c>
      <c r="E3797" s="230">
        <v>1.2499863279289201</v>
      </c>
    </row>
    <row r="3798" spans="1:5" x14ac:dyDescent="0.25">
      <c r="A3798" s="230">
        <v>23768.135992912401</v>
      </c>
      <c r="B3798" s="230">
        <v>3.50102701320822</v>
      </c>
      <c r="C3798" s="230">
        <v>1.8342091035296899</v>
      </c>
      <c r="D3798" s="230">
        <v>1.3554656498229001</v>
      </c>
      <c r="E3798" s="230">
        <v>1.25019857901041</v>
      </c>
    </row>
    <row r="3799" spans="1:5" x14ac:dyDescent="0.25">
      <c r="A3799" s="230">
        <v>23772.123956676998</v>
      </c>
      <c r="B3799" s="230">
        <v>3.1391090902797201</v>
      </c>
      <c r="C3799" s="230">
        <v>1.83434141528126</v>
      </c>
      <c r="D3799" s="230">
        <v>1.35595497443486</v>
      </c>
      <c r="E3799" s="230">
        <v>1.2506223534229499</v>
      </c>
    </row>
    <row r="3800" spans="1:5" x14ac:dyDescent="0.25">
      <c r="A3800" s="230">
        <v>23776.629919679101</v>
      </c>
      <c r="B3800" s="230">
        <v>1.07877449751419</v>
      </c>
      <c r="C3800" s="230">
        <v>1.83449091309332</v>
      </c>
      <c r="D3800" s="230">
        <v>1.35650784652831</v>
      </c>
      <c r="E3800" s="230">
        <v>1.2511004842303699</v>
      </c>
    </row>
    <row r="3801" spans="1:5" x14ac:dyDescent="0.25">
      <c r="A3801" s="230">
        <v>23784.3060327001</v>
      </c>
      <c r="B3801" s="230">
        <v>0.230202227921872</v>
      </c>
      <c r="C3801" s="230">
        <v>1.83474558941915</v>
      </c>
      <c r="D3801" s="230">
        <v>1.3574494499018399</v>
      </c>
      <c r="E3801" s="230">
        <v>1.2519134790405999</v>
      </c>
    </row>
    <row r="3802" spans="1:5" x14ac:dyDescent="0.25">
      <c r="A3802" s="230">
        <v>23785.718098362398</v>
      </c>
      <c r="B3802" s="230">
        <v>3.8101270314763802</v>
      </c>
      <c r="C3802" s="230">
        <v>1.8347924386114101</v>
      </c>
      <c r="D3802" s="230">
        <v>1.3576226406748899</v>
      </c>
      <c r="E3802" s="230">
        <v>1.25206279897634</v>
      </c>
    </row>
    <row r="3803" spans="1:5" x14ac:dyDescent="0.25">
      <c r="A3803" s="230">
        <v>23801.5515492253</v>
      </c>
      <c r="B3803" s="230">
        <v>1.15693509912007</v>
      </c>
      <c r="C3803" s="230">
        <v>1.8353193633643601</v>
      </c>
      <c r="D3803" s="230">
        <v>1.3595641068622499</v>
      </c>
      <c r="E3803" s="230">
        <v>1.2537328581284599</v>
      </c>
    </row>
    <row r="3804" spans="1:5" x14ac:dyDescent="0.25">
      <c r="A3804" s="230">
        <v>23802.323342271</v>
      </c>
      <c r="B3804" s="230">
        <v>4.74420271593974</v>
      </c>
      <c r="C3804" s="230">
        <v>1.8353450924841099</v>
      </c>
      <c r="D3804" s="230">
        <v>1.3596587264383</v>
      </c>
      <c r="E3804" s="230">
        <v>1.2538140466760199</v>
      </c>
    </row>
    <row r="3805" spans="1:5" x14ac:dyDescent="0.25">
      <c r="A3805" s="230">
        <v>23805.587184318701</v>
      </c>
      <c r="B3805" s="230">
        <v>1.29619649309263</v>
      </c>
      <c r="C3805" s="230">
        <v>1.83545390933724</v>
      </c>
      <c r="D3805" s="230">
        <v>1.3600588243015199</v>
      </c>
      <c r="E3805" s="230">
        <v>1.2541571397961599</v>
      </c>
    </row>
    <row r="3806" spans="1:5" x14ac:dyDescent="0.25">
      <c r="A3806" s="230">
        <v>23806.4136415713</v>
      </c>
      <c r="B3806" s="230">
        <v>1.31717391424977</v>
      </c>
      <c r="C3806" s="230">
        <v>1.83548147564299</v>
      </c>
      <c r="D3806" s="230">
        <v>1.36016010204678</v>
      </c>
      <c r="E3806" s="230">
        <v>1.25424398435277</v>
      </c>
    </row>
    <row r="3807" spans="1:5" x14ac:dyDescent="0.25">
      <c r="A3807" s="230">
        <v>23806.567299128001</v>
      </c>
      <c r="B3807" s="230">
        <v>2.13013077687634</v>
      </c>
      <c r="C3807" s="230">
        <v>1.8354866008580899</v>
      </c>
      <c r="D3807" s="230">
        <v>1.3601789319267701</v>
      </c>
      <c r="E3807" s="230">
        <v>1.2542600959683801</v>
      </c>
    </row>
    <row r="3808" spans="1:5" x14ac:dyDescent="0.25">
      <c r="A3808" s="230">
        <v>23818.495803698301</v>
      </c>
      <c r="B3808" s="230">
        <v>0.52677406089016698</v>
      </c>
      <c r="C3808" s="230">
        <v>1.83588494202432</v>
      </c>
      <c r="D3808" s="230">
        <v>1.36164070389779</v>
      </c>
      <c r="E3808" s="230">
        <v>1.2555105620067299</v>
      </c>
    </row>
    <row r="3809" spans="1:5" x14ac:dyDescent="0.25">
      <c r="A3809" s="230">
        <v>23821.487640888099</v>
      </c>
      <c r="B3809" s="230">
        <v>2.4785373587546999</v>
      </c>
      <c r="C3809" s="230">
        <v>1.8359849868762399</v>
      </c>
      <c r="D3809" s="230">
        <v>1.36200716812907</v>
      </c>
      <c r="E3809" s="230">
        <v>1.25582279214389</v>
      </c>
    </row>
    <row r="3810" spans="1:5" x14ac:dyDescent="0.25">
      <c r="A3810" s="230">
        <v>23822.673555884699</v>
      </c>
      <c r="B3810" s="230">
        <v>1.40068299879619</v>
      </c>
      <c r="C3810" s="230">
        <v>1.8360246582258299</v>
      </c>
      <c r="D3810" s="230">
        <v>1.3621523956888699</v>
      </c>
      <c r="E3810" s="230">
        <v>1.25594655502887</v>
      </c>
    </row>
    <row r="3811" spans="1:5" x14ac:dyDescent="0.25">
      <c r="A3811" s="230">
        <v>23831.517281078199</v>
      </c>
      <c r="B3811" s="230">
        <v>1.8700599769585</v>
      </c>
      <c r="C3811" s="230">
        <v>1.8363207692908201</v>
      </c>
      <c r="D3811" s="230">
        <v>1.3632354013285399</v>
      </c>
      <c r="E3811" s="230">
        <v>1.25686949212569</v>
      </c>
    </row>
    <row r="3812" spans="1:5" x14ac:dyDescent="0.25">
      <c r="A3812" s="230">
        <v>23833.007681426901</v>
      </c>
      <c r="B3812" s="230">
        <v>2.70213540777831</v>
      </c>
      <c r="C3812" s="230">
        <v>1.8363707186662099</v>
      </c>
      <c r="D3812" s="230">
        <v>1.36341791626967</v>
      </c>
      <c r="E3812" s="230">
        <v>1.25702503130639</v>
      </c>
    </row>
    <row r="3813" spans="1:5" x14ac:dyDescent="0.25">
      <c r="A3813" s="230">
        <v>23835.131327221701</v>
      </c>
      <c r="B3813" s="230">
        <v>1.2728361627709599</v>
      </c>
      <c r="C3813" s="230">
        <v>1.8364419238140699</v>
      </c>
      <c r="D3813" s="230">
        <v>1.3636779786666899</v>
      </c>
      <c r="E3813" s="230">
        <v>1.2572460921541699</v>
      </c>
    </row>
    <row r="3814" spans="1:5" x14ac:dyDescent="0.25">
      <c r="A3814" s="230">
        <v>23837.151410284801</v>
      </c>
      <c r="B3814" s="230">
        <v>1.3025090785522899</v>
      </c>
      <c r="C3814" s="230">
        <v>1.8365096639099101</v>
      </c>
      <c r="D3814" s="230">
        <v>1.36392535873586</v>
      </c>
      <c r="E3814" s="230">
        <v>1.2574561616156399</v>
      </c>
    </row>
    <row r="3815" spans="1:5" x14ac:dyDescent="0.25">
      <c r="A3815" s="230">
        <v>23842.9288837237</v>
      </c>
      <c r="B3815" s="230">
        <v>2.9735032253807701</v>
      </c>
      <c r="C3815" s="230">
        <v>1.8367035644407601</v>
      </c>
      <c r="D3815" s="230">
        <v>1.3646328034605599</v>
      </c>
      <c r="E3815" s="230">
        <v>1.25805614316013</v>
      </c>
    </row>
    <row r="3816" spans="1:5" x14ac:dyDescent="0.25">
      <c r="A3816" s="230">
        <v>23843.351929579501</v>
      </c>
      <c r="B3816" s="230">
        <v>2.2897716298625199</v>
      </c>
      <c r="C3816" s="230">
        <v>1.8367177691816099</v>
      </c>
      <c r="D3816" s="230">
        <v>1.3646845862340899</v>
      </c>
      <c r="E3816" s="230">
        <v>1.258100020314</v>
      </c>
    </row>
    <row r="3817" spans="1:5" x14ac:dyDescent="0.25">
      <c r="A3817" s="230">
        <v>23844.5975640049</v>
      </c>
      <c r="B3817" s="230">
        <v>0.90940979366569397</v>
      </c>
      <c r="C3817" s="230">
        <v>1.83675961076518</v>
      </c>
      <c r="D3817" s="230">
        <v>1.364837051908</v>
      </c>
      <c r="E3817" s="230">
        <v>1.25822919670206</v>
      </c>
    </row>
    <row r="3818" spans="1:5" x14ac:dyDescent="0.25">
      <c r="A3818" s="230">
        <v>23848.995385309299</v>
      </c>
      <c r="B3818" s="230">
        <v>1.49803588239745</v>
      </c>
      <c r="C3818" s="230">
        <v>1.83690739429116</v>
      </c>
      <c r="D3818" s="230">
        <v>1.3653752786195099</v>
      </c>
      <c r="E3818" s="230">
        <v>1.25868481077304</v>
      </c>
    </row>
    <row r="3819" spans="1:5" x14ac:dyDescent="0.25">
      <c r="A3819" s="230">
        <v>23850.900940827101</v>
      </c>
      <c r="B3819" s="230">
        <v>1.2294674231038101</v>
      </c>
      <c r="C3819" s="230">
        <v>1.8369714506223001</v>
      </c>
      <c r="D3819" s="230">
        <v>1.3656084485904301</v>
      </c>
      <c r="E3819" s="230">
        <v>1.2588819854170299</v>
      </c>
    </row>
    <row r="3820" spans="1:5" x14ac:dyDescent="0.25">
      <c r="A3820" s="230">
        <v>23855.697369259899</v>
      </c>
      <c r="B3820" s="230">
        <v>1.41343108801253</v>
      </c>
      <c r="C3820" s="230">
        <v>1.83713281732652</v>
      </c>
      <c r="D3820" s="230">
        <v>1.36619531160648</v>
      </c>
      <c r="E3820" s="230">
        <v>1.2593777638308401</v>
      </c>
    </row>
    <row r="3821" spans="1:5" x14ac:dyDescent="0.25">
      <c r="A3821" s="230">
        <v>23856.169713178599</v>
      </c>
      <c r="B3821" s="230">
        <v>1.4814651394543701</v>
      </c>
      <c r="C3821" s="230">
        <v>1.83714871611084</v>
      </c>
      <c r="D3821" s="230">
        <v>1.36625310059614</v>
      </c>
      <c r="E3821" s="230">
        <v>1.25942651347608</v>
      </c>
    </row>
    <row r="3822" spans="1:5" x14ac:dyDescent="0.25">
      <c r="A3822" s="230">
        <v>23863.524065699599</v>
      </c>
      <c r="B3822" s="230">
        <v>1.39471692738244</v>
      </c>
      <c r="C3822" s="230">
        <v>1.8373964215729499</v>
      </c>
      <c r="D3822" s="230">
        <v>1.3671524726883699</v>
      </c>
      <c r="E3822" s="230">
        <v>1.2601847939335</v>
      </c>
    </row>
    <row r="3823" spans="1:5" x14ac:dyDescent="0.25">
      <c r="A3823" s="230">
        <v>23864.357730569001</v>
      </c>
      <c r="B3823" s="230">
        <v>1.67057644417636</v>
      </c>
      <c r="C3823" s="230">
        <v>1.8374245219913601</v>
      </c>
      <c r="D3823" s="230">
        <v>1.36725442250865</v>
      </c>
      <c r="E3823" s="230">
        <v>1.26027064302412</v>
      </c>
    </row>
    <row r="3824" spans="1:5" x14ac:dyDescent="0.25">
      <c r="A3824" s="230">
        <v>23874.034379473</v>
      </c>
      <c r="B3824" s="230">
        <v>5.5774811411454204</v>
      </c>
      <c r="C3824" s="230">
        <v>1.8377510122410099</v>
      </c>
      <c r="D3824" s="230">
        <v>1.3684377908535299</v>
      </c>
      <c r="E3824" s="230">
        <v>1.2612649232031301</v>
      </c>
    </row>
    <row r="3825" spans="1:5" x14ac:dyDescent="0.25">
      <c r="A3825" s="230">
        <v>23882.866014241499</v>
      </c>
      <c r="B3825" s="230">
        <v>0.93779531734126098</v>
      </c>
      <c r="C3825" s="230">
        <v>1.83804947664465</v>
      </c>
      <c r="D3825" s="230">
        <v>1.36951717410257</v>
      </c>
      <c r="E3825" s="230">
        <v>1.2621693593316701</v>
      </c>
    </row>
    <row r="3826" spans="1:5" x14ac:dyDescent="0.25">
      <c r="A3826" s="230">
        <v>23884.129685184798</v>
      </c>
      <c r="B3826" s="230">
        <v>3.20976208084807</v>
      </c>
      <c r="C3826" s="230">
        <v>1.8380922315339201</v>
      </c>
      <c r="D3826" s="230">
        <v>1.36967157046494</v>
      </c>
      <c r="E3826" s="230">
        <v>1.2622985066196699</v>
      </c>
    </row>
    <row r="3827" spans="1:5" x14ac:dyDescent="0.25">
      <c r="A3827" s="230">
        <v>23884.375700592798</v>
      </c>
      <c r="B3827" s="230">
        <v>5.8224629530290004</v>
      </c>
      <c r="C3827" s="230">
        <v>1.83810055870957</v>
      </c>
      <c r="D3827" s="230">
        <v>1.36970162883123</v>
      </c>
      <c r="E3827" s="230">
        <v>1.26232364211243</v>
      </c>
    </row>
    <row r="3828" spans="1:5" x14ac:dyDescent="0.25">
      <c r="A3828" s="230">
        <v>23888.344621209999</v>
      </c>
      <c r="B3828" s="230">
        <v>0.27571204635663499</v>
      </c>
      <c r="C3828" s="230">
        <v>1.83823489947858</v>
      </c>
      <c r="D3828" s="230">
        <v>1.3701865548390899</v>
      </c>
      <c r="E3828" s="230">
        <v>1.26272866542728</v>
      </c>
    </row>
    <row r="3829" spans="1:5" x14ac:dyDescent="0.25">
      <c r="A3829" s="230">
        <v>23891.2118573267</v>
      </c>
      <c r="B3829" s="230">
        <v>2.2186134519204899</v>
      </c>
      <c r="C3829" s="230">
        <v>1.8383319651674199</v>
      </c>
      <c r="D3829" s="230">
        <v>1.3705368002742599</v>
      </c>
      <c r="E3829" s="230">
        <v>1.26302104219988</v>
      </c>
    </row>
    <row r="3830" spans="1:5" x14ac:dyDescent="0.25">
      <c r="A3830" s="230">
        <v>23892.208513743801</v>
      </c>
      <c r="B3830" s="230">
        <v>0.27704388531013502</v>
      </c>
      <c r="C3830" s="230">
        <v>1.83836573253035</v>
      </c>
      <c r="D3830" s="230">
        <v>1.3706585172333401</v>
      </c>
      <c r="E3830" s="230">
        <v>1.2631226728904601</v>
      </c>
    </row>
    <row r="3831" spans="1:5" x14ac:dyDescent="0.25">
      <c r="A3831" s="230">
        <v>23893.1340734759</v>
      </c>
      <c r="B3831" s="230">
        <v>5.5913503039582499</v>
      </c>
      <c r="C3831" s="230">
        <v>1.83839709901528</v>
      </c>
      <c r="D3831" s="230">
        <v>1.3707715514887699</v>
      </c>
      <c r="E3831" s="230">
        <v>1.26321692887159</v>
      </c>
    </row>
    <row r="3832" spans="1:5" x14ac:dyDescent="0.25">
      <c r="A3832" s="230">
        <v>23899.7291934856</v>
      </c>
      <c r="B3832" s="230">
        <v>0.71916394479896195</v>
      </c>
      <c r="C3832" s="230">
        <v>1.83862073337274</v>
      </c>
      <c r="D3832" s="230">
        <v>1.37157695426389</v>
      </c>
      <c r="E3832" s="230">
        <v>1.2638875610604099</v>
      </c>
    </row>
    <row r="3833" spans="1:5" x14ac:dyDescent="0.25">
      <c r="A3833" s="230">
        <v>23903.244095701099</v>
      </c>
      <c r="B3833" s="230">
        <v>1.6305173186281801</v>
      </c>
      <c r="C3833" s="230">
        <v>1.83873998217459</v>
      </c>
      <c r="D3833" s="230">
        <v>1.3720060587293199</v>
      </c>
      <c r="E3833" s="230">
        <v>1.2642440177682299</v>
      </c>
    </row>
    <row r="3834" spans="1:5" x14ac:dyDescent="0.25">
      <c r="A3834" s="230">
        <v>23905.631140528199</v>
      </c>
      <c r="B3834" s="230">
        <v>5.6832886597966601</v>
      </c>
      <c r="C3834" s="230">
        <v>1.8388210334826101</v>
      </c>
      <c r="D3834" s="230">
        <v>1.3722974579728799</v>
      </c>
      <c r="E3834" s="230">
        <v>1.26448609509736</v>
      </c>
    </row>
    <row r="3835" spans="1:5" x14ac:dyDescent="0.25">
      <c r="A3835" s="230">
        <v>23906.066249186901</v>
      </c>
      <c r="B3835" s="230">
        <v>1.1585624830735299</v>
      </c>
      <c r="C3835" s="230">
        <v>1.8388358104088001</v>
      </c>
      <c r="D3835" s="230">
        <v>1.37235055065031</v>
      </c>
      <c r="E3835" s="230">
        <v>1.26453022076303</v>
      </c>
    </row>
    <row r="3836" spans="1:5" x14ac:dyDescent="0.25">
      <c r="A3836" s="230">
        <v>23912.377006606101</v>
      </c>
      <c r="B3836" s="230">
        <v>2.1999361234551702</v>
      </c>
      <c r="C3836" s="230">
        <v>1.8390502728935101</v>
      </c>
      <c r="D3836" s="230">
        <v>1.3731205996972999</v>
      </c>
      <c r="E3836" s="230">
        <v>1.2651678353526401</v>
      </c>
    </row>
    <row r="3837" spans="1:5" x14ac:dyDescent="0.25">
      <c r="A3837" s="230">
        <v>23919.633776124901</v>
      </c>
      <c r="B3837" s="230">
        <v>1.82467300653646</v>
      </c>
      <c r="C3837" s="230">
        <v>1.83929718542967</v>
      </c>
      <c r="D3837" s="230">
        <v>1.3740060210425</v>
      </c>
      <c r="E3837" s="230">
        <v>1.2658986513424699</v>
      </c>
    </row>
    <row r="3838" spans="1:5" x14ac:dyDescent="0.25">
      <c r="A3838" s="230">
        <v>23919.974336455201</v>
      </c>
      <c r="B3838" s="230">
        <v>1.80663847353615</v>
      </c>
      <c r="C3838" s="230">
        <v>1.8393087819026701</v>
      </c>
      <c r="D3838" s="230">
        <v>1.3740475591728301</v>
      </c>
      <c r="E3838" s="230">
        <v>1.2659329485506401</v>
      </c>
    </row>
    <row r="3839" spans="1:5" x14ac:dyDescent="0.25">
      <c r="A3839" s="230">
        <v>23925.7074162668</v>
      </c>
      <c r="B3839" s="230">
        <v>1.5025912303851401</v>
      </c>
      <c r="C3839" s="230">
        <v>1.83950408955156</v>
      </c>
      <c r="D3839" s="230">
        <v>1.3747466797294501</v>
      </c>
      <c r="E3839" s="230">
        <v>1.2665103165360001</v>
      </c>
    </row>
    <row r="3840" spans="1:5" x14ac:dyDescent="0.25">
      <c r="A3840" s="230">
        <v>23934.1549765132</v>
      </c>
      <c r="B3840" s="230">
        <v>2.1949383801017901</v>
      </c>
      <c r="C3840" s="230">
        <v>1.8397922469925201</v>
      </c>
      <c r="D3840" s="230">
        <v>1.37577653037841</v>
      </c>
      <c r="E3840" s="230">
        <v>1.26735927516803</v>
      </c>
    </row>
    <row r="3841" spans="1:5" x14ac:dyDescent="0.25">
      <c r="A3841" s="230">
        <v>23934.680091406699</v>
      </c>
      <c r="B3841" s="230">
        <v>1.2301549355736601</v>
      </c>
      <c r="C3841" s="230">
        <v>1.8398101734194101</v>
      </c>
      <c r="D3841" s="230">
        <v>1.3758405321851399</v>
      </c>
      <c r="E3841" s="230">
        <v>1.26741184724555</v>
      </c>
    </row>
    <row r="3842" spans="1:5" x14ac:dyDescent="0.25">
      <c r="A3842" s="230">
        <v>23936.706585144399</v>
      </c>
      <c r="B3842" s="230">
        <v>4.6272742147338999</v>
      </c>
      <c r="C3842" s="230">
        <v>1.83987936115777</v>
      </c>
      <c r="D3842" s="230">
        <v>1.3760875243427499</v>
      </c>
      <c r="E3842" s="230">
        <v>1.2676145959745899</v>
      </c>
    </row>
    <row r="3843" spans="1:5" x14ac:dyDescent="0.25">
      <c r="A3843" s="230">
        <v>23937.268249013101</v>
      </c>
      <c r="B3843" s="230">
        <v>1.2955768099549101</v>
      </c>
      <c r="C3843" s="230">
        <v>1.8398985494256099</v>
      </c>
      <c r="D3843" s="230">
        <v>1.3761559702967801</v>
      </c>
      <c r="E3843" s="230">
        <v>1.26767078989881</v>
      </c>
    </row>
    <row r="3844" spans="1:5" x14ac:dyDescent="0.25">
      <c r="A3844" s="230">
        <v>23942.2215365058</v>
      </c>
      <c r="B3844" s="230">
        <v>5.0410851529724798</v>
      </c>
      <c r="C3844" s="230">
        <v>1.84006780016385</v>
      </c>
      <c r="D3844" s="230">
        <v>1.3767594724764001</v>
      </c>
      <c r="E3844" s="230">
        <v>1.2681655510816401</v>
      </c>
    </row>
    <row r="3845" spans="1:5" x14ac:dyDescent="0.25">
      <c r="A3845" s="230">
        <v>23944.3371393628</v>
      </c>
      <c r="B3845" s="230">
        <v>1.9659023466546399</v>
      </c>
      <c r="C3845" s="230">
        <v>1.8401401386737699</v>
      </c>
      <c r="D3845" s="230">
        <v>1.37701719488452</v>
      </c>
      <c r="E3845" s="230">
        <v>1.2683765632080199</v>
      </c>
    </row>
    <row r="3846" spans="1:5" x14ac:dyDescent="0.25">
      <c r="A3846" s="230">
        <v>23944.575351154901</v>
      </c>
      <c r="B3846" s="230">
        <v>5.9404618185009896</v>
      </c>
      <c r="C3846" s="230">
        <v>1.84014828381595</v>
      </c>
      <c r="D3846" s="230">
        <v>1.37704621380765</v>
      </c>
      <c r="E3846" s="230">
        <v>1.26840030723178</v>
      </c>
    </row>
    <row r="3847" spans="1:5" x14ac:dyDescent="0.25">
      <c r="A3847" s="230">
        <v>23945.132025135801</v>
      </c>
      <c r="B3847" s="230">
        <v>2.1506387887033198</v>
      </c>
      <c r="C3847" s="230">
        <v>1.8401673356386901</v>
      </c>
      <c r="D3847" s="230">
        <v>1.3771140277446701</v>
      </c>
      <c r="E3847" s="230">
        <v>1.2684557917303401</v>
      </c>
    </row>
    <row r="3848" spans="1:5" x14ac:dyDescent="0.25">
      <c r="A3848" s="230">
        <v>23950.2344176148</v>
      </c>
      <c r="B3848" s="230">
        <v>2.6544909377079802</v>
      </c>
      <c r="C3848" s="230">
        <v>1.8403419618658601</v>
      </c>
      <c r="D3848" s="230">
        <v>1.37773544855974</v>
      </c>
      <c r="E3848" s="230">
        <v>1.2689636327622</v>
      </c>
    </row>
    <row r="3849" spans="1:5" x14ac:dyDescent="0.25">
      <c r="A3849" s="230">
        <v>23952.5077570008</v>
      </c>
      <c r="B3849" s="230">
        <v>5.9382192405543996</v>
      </c>
      <c r="C3849" s="230">
        <v>1.8404197655004599</v>
      </c>
      <c r="D3849" s="230">
        <v>1.3780121999507899</v>
      </c>
      <c r="E3849" s="230">
        <v>1.2691894076971799</v>
      </c>
    </row>
    <row r="3850" spans="1:5" x14ac:dyDescent="0.25">
      <c r="A3850" s="230">
        <v>23956.302684542901</v>
      </c>
      <c r="B3850" s="230">
        <v>1.4873432299327101</v>
      </c>
      <c r="C3850" s="230">
        <v>1.84054979342872</v>
      </c>
      <c r="D3850" s="230">
        <v>1.37847418617366</v>
      </c>
      <c r="E3850" s="230">
        <v>1.26956629797777</v>
      </c>
    </row>
    <row r="3851" spans="1:5" x14ac:dyDescent="0.25">
      <c r="A3851" s="230">
        <v>23958.6509854176</v>
      </c>
      <c r="B3851" s="230">
        <v>3.9012431672413903E-2</v>
      </c>
      <c r="C3851" s="230">
        <v>1.8406302821277201</v>
      </c>
      <c r="D3851" s="230">
        <v>1.3787600632132599</v>
      </c>
      <c r="E3851" s="230">
        <v>1.2697990542572899</v>
      </c>
    </row>
    <row r="3852" spans="1:5" x14ac:dyDescent="0.25">
      <c r="A3852" s="230">
        <v>23959.081802251701</v>
      </c>
      <c r="B3852" s="230">
        <v>3.6119639785227302</v>
      </c>
      <c r="C3852" s="230">
        <v>1.8406450549097699</v>
      </c>
      <c r="D3852" s="230">
        <v>1.37881250991738</v>
      </c>
      <c r="E3852" s="230">
        <v>1.2698417290998401</v>
      </c>
    </row>
    <row r="3853" spans="1:5" x14ac:dyDescent="0.25">
      <c r="A3853" s="230">
        <v>23961.063288775698</v>
      </c>
      <c r="B3853" s="230">
        <v>1.5587413681648701</v>
      </c>
      <c r="C3853" s="230">
        <v>1.84071300574174</v>
      </c>
      <c r="D3853" s="230">
        <v>1.37905367244939</v>
      </c>
      <c r="E3853" s="230">
        <v>1.27003787125804</v>
      </c>
    </row>
    <row r="3854" spans="1:5" x14ac:dyDescent="0.25">
      <c r="A3854" s="230">
        <v>23962.8595056948</v>
      </c>
      <c r="B3854" s="230">
        <v>1.6903419208991399</v>
      </c>
      <c r="C3854" s="230">
        <v>1.8407746856351801</v>
      </c>
      <c r="D3854" s="230">
        <v>1.3792722285396599</v>
      </c>
      <c r="E3854" s="230">
        <v>1.27021558054741</v>
      </c>
    </row>
    <row r="3855" spans="1:5" x14ac:dyDescent="0.25">
      <c r="A3855" s="230">
        <v>23966.287417249001</v>
      </c>
      <c r="B3855" s="230">
        <v>2.7782878616473301</v>
      </c>
      <c r="C3855" s="230">
        <v>1.84089239592793</v>
      </c>
      <c r="D3855" s="230">
        <v>1.3796893223433699</v>
      </c>
      <c r="E3855" s="230">
        <v>1.2705541148247499</v>
      </c>
    </row>
    <row r="3856" spans="1:5" x14ac:dyDescent="0.25">
      <c r="A3856" s="230">
        <v>23968.288464159301</v>
      </c>
      <c r="B3856" s="230">
        <v>2.0697607767589301</v>
      </c>
      <c r="C3856" s="230">
        <v>1.8409611094328999</v>
      </c>
      <c r="D3856" s="230">
        <v>1.3799327395507699</v>
      </c>
      <c r="E3856" s="230">
        <v>1.27075173455881</v>
      </c>
    </row>
    <row r="3857" spans="1:5" x14ac:dyDescent="0.25">
      <c r="A3857" s="230">
        <v>23970.186446422202</v>
      </c>
      <c r="B3857" s="230">
        <v>3.21418672901188</v>
      </c>
      <c r="C3857" s="230">
        <v>1.84102628382385</v>
      </c>
      <c r="D3857" s="230">
        <v>1.3801635930488501</v>
      </c>
      <c r="E3857" s="230">
        <v>1.2709388653547</v>
      </c>
    </row>
    <row r="3858" spans="1:5" x14ac:dyDescent="0.25">
      <c r="A3858" s="230">
        <v>23973.644474157001</v>
      </c>
      <c r="B3858" s="230">
        <v>2.3079213301688801</v>
      </c>
      <c r="C3858" s="230">
        <v>1.84114504283334</v>
      </c>
      <c r="D3858" s="230">
        <v>1.3805841202767</v>
      </c>
      <c r="E3858" s="230">
        <v>1.27127939259296</v>
      </c>
    </row>
    <row r="3859" spans="1:5" x14ac:dyDescent="0.25">
      <c r="A3859" s="230">
        <v>23977.794878236102</v>
      </c>
      <c r="B3859" s="230">
        <v>4.6676853406144803</v>
      </c>
      <c r="C3859" s="230">
        <v>1.8412877860206101</v>
      </c>
      <c r="D3859" s="230">
        <v>1.3810887564804699</v>
      </c>
      <c r="E3859" s="230">
        <v>1.2716873893876</v>
      </c>
    </row>
    <row r="3860" spans="1:5" x14ac:dyDescent="0.25">
      <c r="A3860" s="230">
        <v>23978.845006175801</v>
      </c>
      <c r="B3860" s="230">
        <v>3.7094087088500101</v>
      </c>
      <c r="C3860" s="230">
        <v>1.84132391250345</v>
      </c>
      <c r="D3860" s="230">
        <v>1.38121643864511</v>
      </c>
      <c r="E3860" s="230">
        <v>1.2717904964158999</v>
      </c>
    </row>
    <row r="3861" spans="1:5" x14ac:dyDescent="0.25">
      <c r="A3861" s="230">
        <v>23981.1260530461</v>
      </c>
      <c r="B3861" s="230">
        <v>2.21488401865113</v>
      </c>
      <c r="C3861" s="230">
        <v>1.8414024170391099</v>
      </c>
      <c r="D3861" s="230">
        <v>1.3814937015887201</v>
      </c>
      <c r="E3861" s="230">
        <v>1.27201424946585</v>
      </c>
    </row>
    <row r="3862" spans="1:5" x14ac:dyDescent="0.25">
      <c r="A3862" s="230">
        <v>23985.153207032501</v>
      </c>
      <c r="B3862" s="230">
        <v>1.4035654420183601</v>
      </c>
      <c r="C3862" s="230">
        <v>1.8415411138164599</v>
      </c>
      <c r="D3862" s="230">
        <v>1.3819831485704701</v>
      </c>
      <c r="E3862" s="230">
        <v>1.2724088121720201</v>
      </c>
    </row>
    <row r="3863" spans="1:5" x14ac:dyDescent="0.25">
      <c r="A3863" s="230">
        <v>23993.078520432598</v>
      </c>
      <c r="B3863" s="230">
        <v>3.2021092313175399</v>
      </c>
      <c r="C3863" s="230">
        <v>1.8418143113319401</v>
      </c>
      <c r="D3863" s="230">
        <v>1.3829457241634699</v>
      </c>
      <c r="E3863" s="230">
        <v>1.2731830305068501</v>
      </c>
    </row>
    <row r="3864" spans="1:5" x14ac:dyDescent="0.25">
      <c r="A3864" s="230">
        <v>23994.96154136</v>
      </c>
      <c r="B3864" s="230">
        <v>4.8770988896571899</v>
      </c>
      <c r="C3864" s="230">
        <v>1.8418792822104</v>
      </c>
      <c r="D3864" s="230">
        <v>1.38317435188268</v>
      </c>
      <c r="E3864" s="230">
        <v>1.27336657348497</v>
      </c>
    </row>
    <row r="3865" spans="1:5" x14ac:dyDescent="0.25">
      <c r="A3865" s="230">
        <v>23997.914310026601</v>
      </c>
      <c r="B3865" s="230">
        <v>2.6359635223392099</v>
      </c>
      <c r="C3865" s="230">
        <v>1.84198122018241</v>
      </c>
      <c r="D3865" s="230">
        <v>1.38353286344024</v>
      </c>
      <c r="E3865" s="230">
        <v>1.2736540375701599</v>
      </c>
    </row>
    <row r="3866" spans="1:5" x14ac:dyDescent="0.25">
      <c r="A3866" s="230">
        <v>23999.360837828299</v>
      </c>
      <c r="B3866" s="230">
        <v>0.87362053561321795</v>
      </c>
      <c r="C3866" s="230">
        <v>1.84203115843603</v>
      </c>
      <c r="D3866" s="230">
        <v>1.38370849417662</v>
      </c>
      <c r="E3866" s="230">
        <v>1.27379465542712</v>
      </c>
    </row>
    <row r="3867" spans="1:5" x14ac:dyDescent="0.25">
      <c r="A3867" s="230">
        <v>24004.536437210201</v>
      </c>
      <c r="B3867" s="230">
        <v>1.7615539641265801</v>
      </c>
      <c r="C3867" s="230">
        <v>1.84221001175277</v>
      </c>
      <c r="D3867" s="230">
        <v>1.3843368915911201</v>
      </c>
      <c r="E3867" s="230">
        <v>1.2742972398477901</v>
      </c>
    </row>
    <row r="3868" spans="1:5" x14ac:dyDescent="0.25">
      <c r="A3868" s="230">
        <v>24006.079688269201</v>
      </c>
      <c r="B3868" s="230">
        <v>3.1086526359036499</v>
      </c>
      <c r="C3868" s="230">
        <v>1.8422633419180501</v>
      </c>
      <c r="D3868" s="230">
        <v>1.3845242660194499</v>
      </c>
      <c r="E3868" s="230">
        <v>1.27444681804023</v>
      </c>
    </row>
    <row r="3869" spans="1:5" x14ac:dyDescent="0.25">
      <c r="A3869" s="230">
        <v>24015.540969163201</v>
      </c>
      <c r="B3869" s="230">
        <v>1.2678539755821601</v>
      </c>
      <c r="C3869" s="230">
        <v>1.8425907664627399</v>
      </c>
      <c r="D3869" s="230">
        <v>1.3856720737384001</v>
      </c>
      <c r="E3869" s="230">
        <v>1.2753615025213401</v>
      </c>
    </row>
    <row r="3870" spans="1:5" x14ac:dyDescent="0.25">
      <c r="A3870" s="230">
        <v>24018.043019646801</v>
      </c>
      <c r="B3870" s="230">
        <v>2.5044127709380701</v>
      </c>
      <c r="C3870" s="230">
        <v>1.8426774526526499</v>
      </c>
      <c r="D3870" s="230">
        <v>1.38597547432319</v>
      </c>
      <c r="E3870" s="230">
        <v>1.27560271024176</v>
      </c>
    </row>
    <row r="3871" spans="1:5" x14ac:dyDescent="0.25">
      <c r="A3871" s="230">
        <v>24018.8434805201</v>
      </c>
      <c r="B3871" s="230">
        <v>2.51599427806861</v>
      </c>
      <c r="C3871" s="230">
        <v>1.8427051854676899</v>
      </c>
      <c r="D3871" s="230">
        <v>1.3860725388303501</v>
      </c>
      <c r="E3871" s="230">
        <v>1.2756797142959999</v>
      </c>
    </row>
    <row r="3872" spans="1:5" x14ac:dyDescent="0.25">
      <c r="A3872" s="230">
        <v>24021.472414787298</v>
      </c>
      <c r="B3872" s="230">
        <v>1.7603663506073</v>
      </c>
      <c r="C3872" s="230">
        <v>1.84279631792885</v>
      </c>
      <c r="D3872" s="230">
        <v>1.3863913254412801</v>
      </c>
      <c r="E3872" s="230">
        <v>1.2759326168470799</v>
      </c>
    </row>
    <row r="3873" spans="1:5" x14ac:dyDescent="0.25">
      <c r="A3873" s="230">
        <v>24021.9192388228</v>
      </c>
      <c r="B3873" s="230">
        <v>1.17625855837149</v>
      </c>
      <c r="C3873" s="230">
        <v>1.84281180875177</v>
      </c>
      <c r="D3873" s="230">
        <v>1.38644546196662</v>
      </c>
      <c r="E3873" s="230">
        <v>1.27597560116201</v>
      </c>
    </row>
    <row r="3874" spans="1:5" x14ac:dyDescent="0.25">
      <c r="A3874" s="230">
        <v>24028.147572653299</v>
      </c>
      <c r="B3874" s="230">
        <v>1.81322719551291</v>
      </c>
      <c r="C3874" s="230">
        <v>1.8430278969980201</v>
      </c>
      <c r="D3874" s="230">
        <v>1.3872000774872599</v>
      </c>
      <c r="E3874" s="230">
        <v>1.2765736543872901</v>
      </c>
    </row>
    <row r="3875" spans="1:5" x14ac:dyDescent="0.25">
      <c r="A3875" s="230">
        <v>24036.290821009399</v>
      </c>
      <c r="B3875" s="230">
        <v>1.6285305469627001</v>
      </c>
      <c r="C3875" s="230">
        <v>1.8433108252091199</v>
      </c>
      <c r="D3875" s="230">
        <v>1.3881867011598401</v>
      </c>
      <c r="E3875" s="230">
        <v>1.27735239123888</v>
      </c>
    </row>
    <row r="3876" spans="1:5" x14ac:dyDescent="0.25">
      <c r="A3876" s="230">
        <v>24037.412892212498</v>
      </c>
      <c r="B3876" s="230">
        <v>0.45052530678346703</v>
      </c>
      <c r="C3876" s="230">
        <v>1.84334981732891</v>
      </c>
      <c r="D3876" s="230">
        <v>1.3883226496122101</v>
      </c>
      <c r="E3876" s="230">
        <v>1.27745955668224</v>
      </c>
    </row>
    <row r="3877" spans="1:5" x14ac:dyDescent="0.25">
      <c r="A3877" s="230">
        <v>24039.634156411201</v>
      </c>
      <c r="B3877" s="230">
        <v>1.69153634836008</v>
      </c>
      <c r="C3877" s="230">
        <v>1.8434270431111399</v>
      </c>
      <c r="D3877" s="230">
        <v>1.3885915836988501</v>
      </c>
      <c r="E3877" s="230">
        <v>1.2776713743630399</v>
      </c>
    </row>
    <row r="3878" spans="1:5" x14ac:dyDescent="0.25">
      <c r="A3878" s="230">
        <v>24040.811930969801</v>
      </c>
      <c r="B3878" s="230">
        <v>1.75248696331021</v>
      </c>
      <c r="C3878" s="230">
        <v>1.84346803495763</v>
      </c>
      <c r="D3878" s="230">
        <v>1.38873417984989</v>
      </c>
      <c r="E3878" s="230">
        <v>1.2777835630030601</v>
      </c>
    </row>
    <row r="3879" spans="1:5" x14ac:dyDescent="0.25">
      <c r="A3879" s="230">
        <v>24046.1727831266</v>
      </c>
      <c r="B3879" s="230">
        <v>1.1184441822075499</v>
      </c>
      <c r="C3879" s="230">
        <v>1.8436546308633699</v>
      </c>
      <c r="D3879" s="230">
        <v>1.38938303552262</v>
      </c>
      <c r="E3879" s="230">
        <v>1.2782933432261601</v>
      </c>
    </row>
    <row r="3880" spans="1:5" x14ac:dyDescent="0.25">
      <c r="A3880" s="230">
        <v>24051.373056715001</v>
      </c>
      <c r="B3880" s="230">
        <v>1.8323143191608</v>
      </c>
      <c r="C3880" s="230">
        <v>1.8438358358501299</v>
      </c>
      <c r="D3880" s="230">
        <v>1.3900122263482599</v>
      </c>
      <c r="E3880" s="230">
        <v>1.2787864890452301</v>
      </c>
    </row>
    <row r="3881" spans="1:5" x14ac:dyDescent="0.25">
      <c r="A3881" s="230">
        <v>24057.228803606198</v>
      </c>
      <c r="B3881" s="230">
        <v>2.9361396119283101</v>
      </c>
      <c r="C3881" s="230">
        <v>1.84404001406962</v>
      </c>
      <c r="D3881" s="230">
        <v>1.3907203529985199</v>
      </c>
      <c r="E3881" s="230">
        <v>1.2793399672841499</v>
      </c>
    </row>
    <row r="3882" spans="1:5" x14ac:dyDescent="0.25">
      <c r="A3882" s="230">
        <v>24058.679063139902</v>
      </c>
      <c r="B3882" s="230">
        <v>1.5540560462401001</v>
      </c>
      <c r="C3882" s="230">
        <v>1.84409062413262</v>
      </c>
      <c r="D3882" s="230">
        <v>1.3908957158992401</v>
      </c>
      <c r="E3882" s="230">
        <v>1.27947692408625</v>
      </c>
    </row>
    <row r="3883" spans="1:5" x14ac:dyDescent="0.25">
      <c r="A3883" s="230">
        <v>24059.4312183291</v>
      </c>
      <c r="B3883" s="230">
        <v>2.1432396436257299</v>
      </c>
      <c r="C3883" s="230">
        <v>1.84411687738732</v>
      </c>
      <c r="D3883" s="230">
        <v>1.3909866652174101</v>
      </c>
      <c r="E3883" s="230">
        <v>1.27954795466181</v>
      </c>
    </row>
    <row r="3884" spans="1:5" x14ac:dyDescent="0.25">
      <c r="A3884" s="230">
        <v>24059.572638385998</v>
      </c>
      <c r="B3884" s="230">
        <v>3.39951938583105</v>
      </c>
      <c r="C3884" s="230">
        <v>1.84412181771261</v>
      </c>
      <c r="D3884" s="230">
        <v>1.39100376548865</v>
      </c>
      <c r="E3884" s="230">
        <v>1.27956130981535</v>
      </c>
    </row>
    <row r="3885" spans="1:5" x14ac:dyDescent="0.25">
      <c r="A3885" s="230">
        <v>24059.681677852099</v>
      </c>
      <c r="B3885" s="230">
        <v>1.6457095633180401</v>
      </c>
      <c r="C3885" s="230">
        <v>1.8441256268641799</v>
      </c>
      <c r="D3885" s="230">
        <v>1.39101695035428</v>
      </c>
      <c r="E3885" s="230">
        <v>1.27957159069781</v>
      </c>
    </row>
    <row r="3886" spans="1:5" x14ac:dyDescent="0.25">
      <c r="A3886" s="230">
        <v>24061.789731397399</v>
      </c>
      <c r="B3886" s="230">
        <v>1.1927689830891799</v>
      </c>
      <c r="C3886" s="230">
        <v>1.84419926896602</v>
      </c>
      <c r="D3886" s="230">
        <v>1.3912718304332701</v>
      </c>
      <c r="E3886" s="230">
        <v>1.2797697022297001</v>
      </c>
    </row>
    <row r="3887" spans="1:5" x14ac:dyDescent="0.25">
      <c r="A3887" s="230">
        <v>24068.9397549881</v>
      </c>
      <c r="B3887" s="230">
        <v>0.861861755615001</v>
      </c>
      <c r="C3887" s="230">
        <v>1.8444490647802101</v>
      </c>
      <c r="D3887" s="230">
        <v>1.3921358186917301</v>
      </c>
      <c r="E3887" s="230">
        <v>1.28044165011724</v>
      </c>
    </row>
    <row r="3888" spans="1:5" x14ac:dyDescent="0.25">
      <c r="A3888" s="230">
        <v>24071.676053392901</v>
      </c>
      <c r="B3888" s="230">
        <v>1.6553469464177799</v>
      </c>
      <c r="C3888" s="230">
        <v>1.8445447631857099</v>
      </c>
      <c r="D3888" s="230">
        <v>1.39246632801647</v>
      </c>
      <c r="E3888" s="230">
        <v>1.28069880310555</v>
      </c>
    </row>
    <row r="3889" spans="1:5" x14ac:dyDescent="0.25">
      <c r="A3889" s="230">
        <v>24071.802896819299</v>
      </c>
      <c r="B3889" s="230">
        <v>2.07619591529091</v>
      </c>
      <c r="C3889" s="230">
        <v>1.84454919997516</v>
      </c>
      <c r="D3889" s="230">
        <v>1.3924816490556999</v>
      </c>
      <c r="E3889" s="230">
        <v>1.28071066800307</v>
      </c>
    </row>
    <row r="3890" spans="1:5" x14ac:dyDescent="0.25">
      <c r="A3890" s="230">
        <v>24074.407201989401</v>
      </c>
      <c r="B3890" s="230">
        <v>0.93196997425875105</v>
      </c>
      <c r="C3890" s="230">
        <v>1.8446403279105099</v>
      </c>
      <c r="D3890" s="230">
        <v>1.3927962153112099</v>
      </c>
      <c r="E3890" s="230">
        <v>1.2809542739575299</v>
      </c>
    </row>
    <row r="3891" spans="1:5" x14ac:dyDescent="0.25">
      <c r="A3891" s="230">
        <v>24076.827343277801</v>
      </c>
      <c r="B3891" s="230">
        <v>4.6192911930516196</v>
      </c>
      <c r="C3891" s="230">
        <v>1.8447250844938801</v>
      </c>
      <c r="D3891" s="230">
        <v>1.39308831671519</v>
      </c>
      <c r="E3891" s="230">
        <v>1.28118065327561</v>
      </c>
    </row>
    <row r="3892" spans="1:5" x14ac:dyDescent="0.25">
      <c r="A3892" s="230">
        <v>24081.759828939601</v>
      </c>
      <c r="B3892" s="230">
        <v>1.4859465516388699</v>
      </c>
      <c r="C3892" s="230">
        <v>1.8448978267359299</v>
      </c>
      <c r="D3892" s="230">
        <v>1.3936836480679</v>
      </c>
      <c r="E3892" s="230">
        <v>1.2816407157065199</v>
      </c>
    </row>
    <row r="3893" spans="1:5" x14ac:dyDescent="0.25">
      <c r="A3893" s="230">
        <v>24091.820009512601</v>
      </c>
      <c r="B3893" s="230">
        <v>1.05353335997815</v>
      </c>
      <c r="C3893" s="230">
        <v>1.84525070110011</v>
      </c>
      <c r="D3893" s="230">
        <v>1.39489748843252</v>
      </c>
      <c r="E3893" s="230">
        <v>1.2825752322452999</v>
      </c>
    </row>
    <row r="3894" spans="1:5" x14ac:dyDescent="0.25">
      <c r="A3894" s="230">
        <v>24098.339899438801</v>
      </c>
      <c r="B3894" s="230">
        <v>0.86281997662416299</v>
      </c>
      <c r="C3894" s="230">
        <v>1.8454797279233499</v>
      </c>
      <c r="D3894" s="230">
        <v>1.3956834458960901</v>
      </c>
      <c r="E3894" s="230">
        <v>1.2831780190431701</v>
      </c>
    </row>
    <row r="3895" spans="1:5" x14ac:dyDescent="0.25">
      <c r="A3895" s="230">
        <v>24101.8940851923</v>
      </c>
      <c r="B3895" s="230">
        <v>1.5875341387042301</v>
      </c>
      <c r="C3895" s="230">
        <v>1.84560469027152</v>
      </c>
      <c r="D3895" s="230">
        <v>1.39611174184862</v>
      </c>
      <c r="E3895" s="230">
        <v>1.2835056679781001</v>
      </c>
    </row>
    <row r="3896" spans="1:5" x14ac:dyDescent="0.25">
      <c r="A3896" s="230">
        <v>24103.400577375702</v>
      </c>
      <c r="B3896" s="230">
        <v>1.04220007603906</v>
      </c>
      <c r="C3896" s="230">
        <v>1.84565765734016</v>
      </c>
      <c r="D3896" s="230">
        <v>1.39629314837841</v>
      </c>
      <c r="E3896" s="230">
        <v>1.2836443056033799</v>
      </c>
    </row>
    <row r="3897" spans="1:5" x14ac:dyDescent="0.25">
      <c r="A3897" s="230">
        <v>24104.436178673499</v>
      </c>
      <c r="B3897" s="230">
        <v>5.2639258268717599</v>
      </c>
      <c r="C3897" s="230">
        <v>1.8456940936647399</v>
      </c>
      <c r="D3897" s="230">
        <v>1.39641785187156</v>
      </c>
      <c r="E3897" s="230">
        <v>1.28373960296492</v>
      </c>
    </row>
    <row r="3898" spans="1:5" x14ac:dyDescent="0.25">
      <c r="A3898" s="230">
        <v>24118.080578951402</v>
      </c>
      <c r="B3898" s="230">
        <v>3.2586008627948799</v>
      </c>
      <c r="C3898" s="230">
        <v>1.84617473742826</v>
      </c>
      <c r="D3898" s="230">
        <v>1.39806085211964</v>
      </c>
      <c r="E3898" s="230">
        <v>1.28498929652252</v>
      </c>
    </row>
    <row r="3899" spans="1:5" x14ac:dyDescent="0.25">
      <c r="A3899" s="230">
        <v>24118.316724858501</v>
      </c>
      <c r="B3899" s="230">
        <v>1.16001765925671</v>
      </c>
      <c r="C3899" s="230">
        <v>1.84618306649626</v>
      </c>
      <c r="D3899" s="230">
        <v>1.3980892592038401</v>
      </c>
      <c r="E3899" s="230">
        <v>1.28501083900161</v>
      </c>
    </row>
    <row r="3900" spans="1:5" x14ac:dyDescent="0.25">
      <c r="A3900" s="230">
        <v>24124.375142421199</v>
      </c>
      <c r="B3900" s="230">
        <v>1.31234103892206</v>
      </c>
      <c r="C3900" s="230">
        <v>1.84639686223827</v>
      </c>
      <c r="D3900" s="230">
        <v>1.3988180542947599</v>
      </c>
      <c r="E3900" s="230">
        <v>1.28556242228104</v>
      </c>
    </row>
    <row r="3901" spans="1:5" x14ac:dyDescent="0.25">
      <c r="A3901" s="230">
        <v>24124.764486861601</v>
      </c>
      <c r="B3901" s="230">
        <v>5.2209744233886903</v>
      </c>
      <c r="C3901" s="230">
        <v>1.84641062491008</v>
      </c>
      <c r="D3901" s="230">
        <v>1.3988648903396299</v>
      </c>
      <c r="E3901" s="230">
        <v>1.2855977973188899</v>
      </c>
    </row>
    <row r="3902" spans="1:5" x14ac:dyDescent="0.25">
      <c r="A3902" s="230">
        <v>24133.4021227302</v>
      </c>
      <c r="B3902" s="230">
        <v>0.99957335253257895</v>
      </c>
      <c r="C3902" s="230">
        <v>1.84671595082554</v>
      </c>
      <c r="D3902" s="230">
        <v>1.3999031931083501</v>
      </c>
      <c r="E3902" s="230">
        <v>1.28638055238033</v>
      </c>
    </row>
    <row r="3903" spans="1:5" x14ac:dyDescent="0.25">
      <c r="A3903" s="230">
        <v>24139.254117237</v>
      </c>
      <c r="B3903" s="230">
        <v>0.99362316055444699</v>
      </c>
      <c r="C3903" s="230">
        <v>1.84692289351077</v>
      </c>
      <c r="D3903" s="230">
        <v>1.40060629388067</v>
      </c>
      <c r="E3903" s="230">
        <v>1.28690852456393</v>
      </c>
    </row>
    <row r="3904" spans="1:5" x14ac:dyDescent="0.25">
      <c r="A3904" s="230">
        <v>24139.941709815899</v>
      </c>
      <c r="B3904" s="230">
        <v>1.44725803598922</v>
      </c>
      <c r="C3904" s="230">
        <v>1.84694723493891</v>
      </c>
      <c r="D3904" s="230">
        <v>1.40068884276714</v>
      </c>
      <c r="E3904" s="230">
        <v>1.2869704155069599</v>
      </c>
    </row>
    <row r="3905" spans="1:5" x14ac:dyDescent="0.25">
      <c r="A3905" s="230">
        <v>24149.375250496902</v>
      </c>
      <c r="B3905" s="230">
        <v>0.99273647652184904</v>
      </c>
      <c r="C3905" s="230">
        <v>1.8472814997457201</v>
      </c>
      <c r="D3905" s="230">
        <v>1.4018213859367801</v>
      </c>
      <c r="E3905" s="230">
        <v>1.2878171463299699</v>
      </c>
    </row>
    <row r="3906" spans="1:5" x14ac:dyDescent="0.25">
      <c r="A3906" s="230">
        <v>24151.643002332501</v>
      </c>
      <c r="B3906" s="230">
        <v>1.66916882011547</v>
      </c>
      <c r="C3906" s="230">
        <v>1.8473619421463701</v>
      </c>
      <c r="D3906" s="230">
        <v>1.40209348531195</v>
      </c>
      <c r="E3906" s="230">
        <v>1.28801993789569</v>
      </c>
    </row>
    <row r="3907" spans="1:5" x14ac:dyDescent="0.25">
      <c r="A3907" s="230">
        <v>24157.646722141901</v>
      </c>
      <c r="B3907" s="230">
        <v>1.4603267262955499</v>
      </c>
      <c r="C3907" s="230">
        <v>1.8475750416624299</v>
      </c>
      <c r="D3907" s="230">
        <v>1.4028132230907899</v>
      </c>
      <c r="E3907" s="230">
        <v>1.2885554592653601</v>
      </c>
    </row>
    <row r="3908" spans="1:5" x14ac:dyDescent="0.25">
      <c r="A3908" s="230">
        <v>24163.741295755299</v>
      </c>
      <c r="B3908" s="230">
        <v>1.3165378999364701</v>
      </c>
      <c r="C3908" s="230">
        <v>1.84779161435295</v>
      </c>
      <c r="D3908" s="230">
        <v>1.4035437818633101</v>
      </c>
      <c r="E3908" s="230">
        <v>1.28909696850422</v>
      </c>
    </row>
    <row r="3909" spans="1:5" x14ac:dyDescent="0.25">
      <c r="A3909" s="230">
        <v>24167.937823032498</v>
      </c>
      <c r="B3909" s="230">
        <v>1.0345547186592301</v>
      </c>
      <c r="C3909" s="230">
        <v>1.84794084918168</v>
      </c>
      <c r="D3909" s="230">
        <v>1.40404682112593</v>
      </c>
      <c r="E3909" s="230">
        <v>1.28946860026161</v>
      </c>
    </row>
    <row r="3910" spans="1:5" x14ac:dyDescent="0.25">
      <c r="A3910" s="230">
        <v>24169.787566715298</v>
      </c>
      <c r="B3910" s="230">
        <v>0.72373415900317495</v>
      </c>
      <c r="C3910" s="230">
        <v>1.84800667668784</v>
      </c>
      <c r="D3910" s="230">
        <v>1.40426855057906</v>
      </c>
      <c r="E3910" s="230">
        <v>1.2896320623409001</v>
      </c>
    </row>
    <row r="3911" spans="1:5" x14ac:dyDescent="0.25">
      <c r="A3911" s="230">
        <v>24171.3723922186</v>
      </c>
      <c r="B3911" s="230">
        <v>0.988070131106356</v>
      </c>
      <c r="C3911" s="230">
        <v>1.84806309192225</v>
      </c>
      <c r="D3911" s="230">
        <v>1.4044583561827599</v>
      </c>
      <c r="E3911" s="230">
        <v>1.2897719676692601</v>
      </c>
    </row>
    <row r="3912" spans="1:5" x14ac:dyDescent="0.25">
      <c r="A3912" s="230">
        <v>24171.7141056611</v>
      </c>
      <c r="B3912" s="230">
        <v>1.64016769264799</v>
      </c>
      <c r="C3912" s="230">
        <v>1.8480752559389899</v>
      </c>
      <c r="D3912" s="230">
        <v>1.4044992775641001</v>
      </c>
      <c r="E3912" s="230">
        <v>1.2898021205243599</v>
      </c>
    </row>
    <row r="3913" spans="1:5" x14ac:dyDescent="0.25">
      <c r="A3913" s="230">
        <v>24173.681615046102</v>
      </c>
      <c r="B3913" s="230">
        <v>0.92341959068720203</v>
      </c>
      <c r="C3913" s="230">
        <v>1.8481453053974299</v>
      </c>
      <c r="D3913" s="230">
        <v>1.4047348345963799</v>
      </c>
      <c r="E3913" s="230">
        <v>1.28997561185818</v>
      </c>
    </row>
    <row r="3914" spans="1:5" x14ac:dyDescent="0.25">
      <c r="A3914" s="230">
        <v>24176.700834830499</v>
      </c>
      <c r="B3914" s="230">
        <v>1.1727545332320499</v>
      </c>
      <c r="C3914" s="230">
        <v>1.8482528646604599</v>
      </c>
      <c r="D3914" s="230">
        <v>1.4050962712258399</v>
      </c>
      <c r="E3914" s="230">
        <v>1.2902413579228</v>
      </c>
    </row>
    <row r="3915" spans="1:5" x14ac:dyDescent="0.25">
      <c r="A3915" s="230">
        <v>24195.2942668695</v>
      </c>
      <c r="B3915" s="230">
        <v>1.12457058052513</v>
      </c>
      <c r="C3915" s="230">
        <v>1.84891656060192</v>
      </c>
      <c r="D3915" s="230">
        <v>1.40731985986481</v>
      </c>
      <c r="E3915" s="230">
        <v>1.2918661420846</v>
      </c>
    </row>
    <row r="3916" spans="1:5" x14ac:dyDescent="0.25">
      <c r="A3916" s="230">
        <v>24197.321945253101</v>
      </c>
      <c r="B3916" s="230">
        <v>1.0645110013839401</v>
      </c>
      <c r="C3916" s="230">
        <v>1.8489890304165999</v>
      </c>
      <c r="D3916" s="230">
        <v>1.4075620238742801</v>
      </c>
      <c r="E3916" s="230">
        <v>1.2920421567015501</v>
      </c>
    </row>
    <row r="3917" spans="1:5" x14ac:dyDescent="0.25">
      <c r="A3917" s="230">
        <v>24201.9042112196</v>
      </c>
      <c r="B3917" s="230">
        <v>2.91446491427403</v>
      </c>
      <c r="C3917" s="230">
        <v>1.84915289033899</v>
      </c>
      <c r="D3917" s="230">
        <v>1.40810928023797</v>
      </c>
      <c r="E3917" s="230">
        <v>1.2924389100413001</v>
      </c>
    </row>
    <row r="3918" spans="1:5" x14ac:dyDescent="0.25">
      <c r="A3918" s="230">
        <v>24205.973842583098</v>
      </c>
      <c r="B3918" s="230">
        <v>0.99925392268902502</v>
      </c>
      <c r="C3918" s="230">
        <v>1.8492986132253999</v>
      </c>
      <c r="D3918" s="230">
        <v>1.4085951832116199</v>
      </c>
      <c r="E3918" s="230">
        <v>1.29279017478964</v>
      </c>
    </row>
    <row r="3919" spans="1:5" x14ac:dyDescent="0.25">
      <c r="A3919" s="230">
        <v>24206.432095340901</v>
      </c>
      <c r="B3919" s="230">
        <v>1.11739385253393</v>
      </c>
      <c r="C3919" s="230">
        <v>1.84931502911165</v>
      </c>
      <c r="D3919" s="230">
        <v>1.4086498727182599</v>
      </c>
      <c r="E3919" s="230">
        <v>1.29282972502169</v>
      </c>
    </row>
    <row r="3920" spans="1:5" x14ac:dyDescent="0.25">
      <c r="A3920" s="230">
        <v>24211.179492573399</v>
      </c>
      <c r="B3920" s="230">
        <v>3.93342367756471</v>
      </c>
      <c r="C3920" s="230">
        <v>1.8494851125618801</v>
      </c>
      <c r="D3920" s="230">
        <v>1.4092162818340801</v>
      </c>
      <c r="E3920" s="230">
        <v>1.2932381676157301</v>
      </c>
    </row>
    <row r="3921" spans="1:5" x14ac:dyDescent="0.25">
      <c r="A3921" s="230">
        <v>24218.241711095499</v>
      </c>
      <c r="B3921" s="230">
        <v>1.62129775022073</v>
      </c>
      <c r="C3921" s="230">
        <v>1.84973842624702</v>
      </c>
      <c r="D3921" s="230">
        <v>1.4100583322926199</v>
      </c>
      <c r="E3921" s="230">
        <v>1.2938432427344</v>
      </c>
    </row>
    <row r="3922" spans="1:5" x14ac:dyDescent="0.25">
      <c r="A3922" s="230">
        <v>24218.7568275636</v>
      </c>
      <c r="B3922" s="230">
        <v>0.88590997982938002</v>
      </c>
      <c r="C3922" s="230">
        <v>1.8497569192397401</v>
      </c>
      <c r="D3922" s="230">
        <v>1.4101197336093101</v>
      </c>
      <c r="E3922" s="230">
        <v>1.2938872694872501</v>
      </c>
    </row>
    <row r="3923" spans="1:5" x14ac:dyDescent="0.25">
      <c r="A3923" s="230">
        <v>24226.3943672844</v>
      </c>
      <c r="B3923" s="230">
        <v>1.50662083442308</v>
      </c>
      <c r="C3923" s="230">
        <v>1.8500312402767101</v>
      </c>
      <c r="D3923" s="230">
        <v>1.4110296508387601</v>
      </c>
      <c r="E3923" s="230">
        <v>1.29453800185071</v>
      </c>
    </row>
    <row r="3924" spans="1:5" x14ac:dyDescent="0.25">
      <c r="A3924" s="230">
        <v>24226.92067001</v>
      </c>
      <c r="B3924" s="230">
        <v>1.88172018386188</v>
      </c>
      <c r="C3924" s="230">
        <v>1.8500501561168901</v>
      </c>
      <c r="D3924" s="230">
        <v>1.4110922856855601</v>
      </c>
      <c r="E3924" s="230">
        <v>1.2945826598304699</v>
      </c>
    </row>
    <row r="3925" spans="1:5" x14ac:dyDescent="0.25">
      <c r="A3925" s="230">
        <v>24230.756509170998</v>
      </c>
      <c r="B3925" s="230">
        <v>0.96338167727774104</v>
      </c>
      <c r="C3925" s="230">
        <v>1.8501881159086899</v>
      </c>
      <c r="D3925" s="230">
        <v>1.41154878569303</v>
      </c>
      <c r="E3925" s="230">
        <v>1.29490804309471</v>
      </c>
    </row>
    <row r="3926" spans="1:5" x14ac:dyDescent="0.25">
      <c r="A3926" s="230">
        <v>24233.312257798701</v>
      </c>
      <c r="B3926" s="230">
        <v>1.12732787555061</v>
      </c>
      <c r="C3926" s="230">
        <v>1.85028004283073</v>
      </c>
      <c r="D3926" s="230">
        <v>1.41185294319772</v>
      </c>
      <c r="E3926" s="230">
        <v>1.29512433901003</v>
      </c>
    </row>
    <row r="3927" spans="1:5" x14ac:dyDescent="0.25">
      <c r="A3927" s="230">
        <v>24235.880868439399</v>
      </c>
      <c r="B3927" s="230">
        <v>1.5948549713961999</v>
      </c>
      <c r="C3927" s="230">
        <v>1.85037247994563</v>
      </c>
      <c r="D3927" s="230">
        <v>1.41215863139982</v>
      </c>
      <c r="E3927" s="230">
        <v>1.29534116024304</v>
      </c>
    </row>
    <row r="3928" spans="1:5" x14ac:dyDescent="0.25">
      <c r="A3928" s="230">
        <v>24239.301689200802</v>
      </c>
      <c r="B3928" s="230">
        <v>1.77250818908015</v>
      </c>
      <c r="C3928" s="230">
        <v>1.8504956898150799</v>
      </c>
      <c r="D3928" s="230">
        <v>1.4125657404149701</v>
      </c>
      <c r="E3928" s="230">
        <v>1.29562960108433</v>
      </c>
    </row>
    <row r="3929" spans="1:5" x14ac:dyDescent="0.25">
      <c r="A3929" s="230">
        <v>24243.869309244801</v>
      </c>
      <c r="B3929" s="230">
        <v>1.90615988070719</v>
      </c>
      <c r="C3929" s="230">
        <v>1.8506602689365399</v>
      </c>
      <c r="D3929" s="230">
        <v>1.4131093290527399</v>
      </c>
      <c r="E3929" s="230">
        <v>1.2960132531561801</v>
      </c>
    </row>
    <row r="3930" spans="1:5" x14ac:dyDescent="0.25">
      <c r="A3930" s="230">
        <v>24261.889354390099</v>
      </c>
      <c r="B3930" s="230">
        <v>1.3459078938321301</v>
      </c>
      <c r="C3930" s="230">
        <v>1.85131091665574</v>
      </c>
      <c r="D3930" s="230">
        <v>1.4152496044409599</v>
      </c>
      <c r="E3930" s="230">
        <v>1.29751494810874</v>
      </c>
    </row>
    <row r="3931" spans="1:5" x14ac:dyDescent="0.25">
      <c r="A3931" s="230">
        <v>24263.692872634201</v>
      </c>
      <c r="B3931" s="230">
        <v>3.0015686888539701</v>
      </c>
      <c r="C3931" s="230">
        <v>1.85137614772772</v>
      </c>
      <c r="D3931" s="230">
        <v>1.41546355581552</v>
      </c>
      <c r="E3931" s="230">
        <v>1.2976640982243299</v>
      </c>
    </row>
    <row r="3932" spans="1:5" x14ac:dyDescent="0.25">
      <c r="A3932" s="230">
        <v>24264.190814635502</v>
      </c>
      <c r="B3932" s="230">
        <v>0.98952106398748596</v>
      </c>
      <c r="C3932" s="230">
        <v>1.85139415956511</v>
      </c>
      <c r="D3932" s="230">
        <v>1.4155226266765899</v>
      </c>
      <c r="E3932" s="230">
        <v>1.2977052255809101</v>
      </c>
    </row>
    <row r="3933" spans="1:5" x14ac:dyDescent="0.25">
      <c r="A3933" s="230">
        <v>24273.908905529999</v>
      </c>
      <c r="B3933" s="230">
        <v>1.7953901489661299</v>
      </c>
      <c r="C3933" s="230">
        <v>1.8517462123252599</v>
      </c>
      <c r="D3933" s="230">
        <v>1.4166746287826399</v>
      </c>
      <c r="E3933" s="230">
        <v>1.2985049413192</v>
      </c>
    </row>
    <row r="3934" spans="1:5" x14ac:dyDescent="0.25">
      <c r="A3934" s="230">
        <v>24279.279867685102</v>
      </c>
      <c r="B3934" s="230">
        <v>2.5455106740088098</v>
      </c>
      <c r="C3934" s="230">
        <v>1.8519407836738899</v>
      </c>
      <c r="D3934" s="230">
        <v>1.41731112459339</v>
      </c>
      <c r="E3934" s="230">
        <v>1.29894437766503</v>
      </c>
    </row>
    <row r="3935" spans="1:5" x14ac:dyDescent="0.25">
      <c r="A3935" s="230">
        <v>24279.916913502599</v>
      </c>
      <c r="B3935" s="230">
        <v>1.4631929375020301</v>
      </c>
      <c r="C3935" s="230">
        <v>1.8519638616365099</v>
      </c>
      <c r="D3935" s="230">
        <v>1.41738655848753</v>
      </c>
      <c r="E3935" s="230">
        <v>1.29899646132948</v>
      </c>
    </row>
    <row r="3936" spans="1:5" x14ac:dyDescent="0.25">
      <c r="A3936" s="230">
        <v>24286.244320793801</v>
      </c>
      <c r="B3936" s="230">
        <v>1.4927949528090501</v>
      </c>
      <c r="C3936" s="230">
        <v>1.8521935177055899</v>
      </c>
      <c r="D3936" s="230">
        <v>1.41813519322991</v>
      </c>
      <c r="E3936" s="230">
        <v>1.2995114784787101</v>
      </c>
    </row>
    <row r="3937" spans="1:5" x14ac:dyDescent="0.25">
      <c r="A3937" s="230">
        <v>24297.089738458599</v>
      </c>
      <c r="B3937" s="230">
        <v>1.1535748213352699</v>
      </c>
      <c r="C3937" s="230">
        <v>1.85258773952651</v>
      </c>
      <c r="D3937" s="230">
        <v>1.4194181161236501</v>
      </c>
      <c r="E3937" s="230">
        <v>1.30038816179126</v>
      </c>
    </row>
    <row r="3938" spans="1:5" x14ac:dyDescent="0.25">
      <c r="A3938" s="230">
        <v>24298.6290683599</v>
      </c>
      <c r="B3938" s="230">
        <v>1.111198204763</v>
      </c>
      <c r="C3938" s="230">
        <v>1.8526437522630601</v>
      </c>
      <c r="D3938" s="230">
        <v>1.4196000221298299</v>
      </c>
      <c r="E3938" s="230">
        <v>1.30051193477591</v>
      </c>
    </row>
    <row r="3939" spans="1:5" x14ac:dyDescent="0.25">
      <c r="A3939" s="230">
        <v>24301.783339867001</v>
      </c>
      <c r="B3939" s="230">
        <v>1.4906227172434099</v>
      </c>
      <c r="C3939" s="230">
        <v>1.85275857748607</v>
      </c>
      <c r="D3939" s="230">
        <v>1.4199724499284501</v>
      </c>
      <c r="E3939" s="230">
        <v>1.30076527924471</v>
      </c>
    </row>
    <row r="3940" spans="1:5" x14ac:dyDescent="0.25">
      <c r="A3940" s="230">
        <v>24307.030069054799</v>
      </c>
      <c r="B3940" s="230">
        <v>0.92249270490767399</v>
      </c>
      <c r="C3940" s="230">
        <v>1.8529497081587101</v>
      </c>
      <c r="D3940" s="230">
        <v>1.42059191930342</v>
      </c>
      <c r="E3940" s="230">
        <v>1.3011850042329201</v>
      </c>
    </row>
    <row r="3941" spans="1:5" x14ac:dyDescent="0.25">
      <c r="A3941" s="230">
        <v>24312.212150257099</v>
      </c>
      <c r="B3941" s="230">
        <v>1.61323717699973</v>
      </c>
      <c r="C3941" s="230">
        <v>1.8531386573111499</v>
      </c>
      <c r="D3941" s="230">
        <v>1.42120375263618</v>
      </c>
      <c r="E3941" s="230">
        <v>1.3015978053977499</v>
      </c>
    </row>
    <row r="3942" spans="1:5" x14ac:dyDescent="0.25">
      <c r="A3942" s="230">
        <v>24313.610024121699</v>
      </c>
      <c r="B3942" s="230">
        <v>1.2172692580941999</v>
      </c>
      <c r="C3942" s="230">
        <v>1.8531896519734199</v>
      </c>
      <c r="D3942" s="230">
        <v>1.4213686334493101</v>
      </c>
      <c r="E3942" s="230">
        <v>1.3017088177946401</v>
      </c>
    </row>
    <row r="3943" spans="1:5" x14ac:dyDescent="0.25">
      <c r="A3943" s="230">
        <v>24317.256039811899</v>
      </c>
      <c r="B3943" s="230">
        <v>0.34104864948520902</v>
      </c>
      <c r="C3943" s="230">
        <v>1.8533228310802501</v>
      </c>
      <c r="D3943" s="230">
        <v>1.42179861982574</v>
      </c>
      <c r="E3943" s="230">
        <v>1.30199727105868</v>
      </c>
    </row>
    <row r="3944" spans="1:5" x14ac:dyDescent="0.25">
      <c r="A3944" s="230">
        <v>24326.643345848999</v>
      </c>
      <c r="B3944" s="230">
        <v>1.8534051877833899</v>
      </c>
      <c r="C3944" s="230">
        <v>1.85366572401868</v>
      </c>
      <c r="D3944" s="230">
        <v>1.42290451850357</v>
      </c>
      <c r="E3944" s="230">
        <v>1.30273691213568</v>
      </c>
    </row>
    <row r="3945" spans="1:5" x14ac:dyDescent="0.25">
      <c r="A3945" s="230">
        <v>24337.292247667301</v>
      </c>
      <c r="B3945" s="230">
        <v>1.0698267395955301</v>
      </c>
      <c r="C3945" s="230">
        <v>1.85405549012076</v>
      </c>
      <c r="D3945" s="230">
        <v>1.4241579262386299</v>
      </c>
      <c r="E3945" s="230">
        <v>1.3035701142512901</v>
      </c>
    </row>
    <row r="3946" spans="1:5" x14ac:dyDescent="0.25">
      <c r="A3946" s="230">
        <v>24341.8947000189</v>
      </c>
      <c r="B3946" s="230">
        <v>0.81330026174777403</v>
      </c>
      <c r="C3946" s="230">
        <v>1.8542241706326099</v>
      </c>
      <c r="D3946" s="230">
        <v>1.42469924105658</v>
      </c>
      <c r="E3946" s="230">
        <v>1.3039274200984701</v>
      </c>
    </row>
    <row r="3947" spans="1:5" x14ac:dyDescent="0.25">
      <c r="A3947" s="230">
        <v>24349.035888198599</v>
      </c>
      <c r="B3947" s="230">
        <v>1.60426948951</v>
      </c>
      <c r="C3947" s="230">
        <v>1.8544861536908399</v>
      </c>
      <c r="D3947" s="230">
        <v>1.4255382998519499</v>
      </c>
      <c r="E3947" s="230">
        <v>1.304478940816</v>
      </c>
    </row>
    <row r="3948" spans="1:5" x14ac:dyDescent="0.25">
      <c r="A3948" s="230">
        <v>24350.1815413978</v>
      </c>
      <c r="B3948" s="230">
        <v>1.67493972106594</v>
      </c>
      <c r="C3948" s="230">
        <v>1.85452821168358</v>
      </c>
      <c r="D3948" s="230">
        <v>1.4256727956944999</v>
      </c>
      <c r="E3948" s="230">
        <v>1.30456709372146</v>
      </c>
    </row>
    <row r="3949" spans="1:5" x14ac:dyDescent="0.25">
      <c r="A3949" s="230">
        <v>24353.322563305701</v>
      </c>
      <c r="B3949" s="230">
        <v>1.2617138693888701</v>
      </c>
      <c r="C3949" s="230">
        <v>1.8546435674052499</v>
      </c>
      <c r="D3949" s="230">
        <v>1.42604150610092</v>
      </c>
      <c r="E3949" s="230">
        <v>1.3048083159882999</v>
      </c>
    </row>
    <row r="3950" spans="1:5" x14ac:dyDescent="0.25">
      <c r="A3950" s="230">
        <v>24355.5918116789</v>
      </c>
      <c r="B3950" s="230">
        <v>1.3582084677156401</v>
      </c>
      <c r="C3950" s="230">
        <v>1.8547269525399901</v>
      </c>
      <c r="D3950" s="230">
        <v>1.42630788294085</v>
      </c>
      <c r="E3950" s="230">
        <v>1.30498216314395</v>
      </c>
    </row>
    <row r="3951" spans="1:5" x14ac:dyDescent="0.25">
      <c r="A3951" s="230">
        <v>24357.035431722499</v>
      </c>
      <c r="B3951" s="230">
        <v>3.2994669414131601</v>
      </c>
      <c r="C3951" s="230">
        <v>1.8547800032019399</v>
      </c>
      <c r="D3951" s="230">
        <v>1.4264773057354601</v>
      </c>
      <c r="E3951" s="230">
        <v>1.3050925728832199</v>
      </c>
    </row>
    <row r="3952" spans="1:5" x14ac:dyDescent="0.25">
      <c r="A3952" s="230">
        <v>24360.768844428501</v>
      </c>
      <c r="B3952" s="230">
        <v>5.5326101556532103</v>
      </c>
      <c r="C3952" s="230">
        <v>1.8549172816534101</v>
      </c>
      <c r="D3952" s="230">
        <v>1.4269150379334601</v>
      </c>
      <c r="E3952" s="230">
        <v>1.3053773137382301</v>
      </c>
    </row>
    <row r="3953" spans="1:5" x14ac:dyDescent="0.25">
      <c r="A3953" s="230">
        <v>24365.455182902198</v>
      </c>
      <c r="B3953" s="230">
        <v>4.7509461536342696</v>
      </c>
      <c r="C3953" s="230">
        <v>1.85508972459643</v>
      </c>
      <c r="D3953" s="230">
        <v>1.4274644980125499</v>
      </c>
      <c r="E3953" s="230">
        <v>1.3057336202363401</v>
      </c>
    </row>
    <row r="3954" spans="1:5" x14ac:dyDescent="0.25">
      <c r="A3954" s="230">
        <v>24366.243186134299</v>
      </c>
      <c r="B3954" s="230">
        <v>5.1914786463117499</v>
      </c>
      <c r="C3954" s="230">
        <v>1.8551187342566999</v>
      </c>
      <c r="D3954" s="230">
        <v>1.4275568891875801</v>
      </c>
      <c r="E3954" s="230">
        <v>1.30579336399157</v>
      </c>
    </row>
    <row r="3955" spans="1:5" x14ac:dyDescent="0.25">
      <c r="A3955" s="230">
        <v>24371.302367462999</v>
      </c>
      <c r="B3955" s="230">
        <v>1.36418569432737</v>
      </c>
      <c r="C3955" s="230">
        <v>1.8553051067881801</v>
      </c>
      <c r="D3955" s="230">
        <v>1.42814966223391</v>
      </c>
      <c r="E3955" s="230">
        <v>1.30617590310941</v>
      </c>
    </row>
    <row r="3956" spans="1:5" x14ac:dyDescent="0.25">
      <c r="A3956" s="230">
        <v>24376.756663407799</v>
      </c>
      <c r="B3956" s="230">
        <v>0.663461502735885</v>
      </c>
      <c r="C3956" s="230">
        <v>1.85550615496538</v>
      </c>
      <c r="D3956" s="230">
        <v>1.42878817906123</v>
      </c>
      <c r="E3956" s="230">
        <v>1.3065862859929001</v>
      </c>
    </row>
    <row r="3957" spans="1:5" x14ac:dyDescent="0.25">
      <c r="A3957" s="230">
        <v>24379.958199408298</v>
      </c>
      <c r="B3957" s="230">
        <v>2.0452193094459399</v>
      </c>
      <c r="C3957" s="230">
        <v>1.8556242670214</v>
      </c>
      <c r="D3957" s="230">
        <v>1.4291627044647699</v>
      </c>
      <c r="E3957" s="230">
        <v>1.3068261905149099</v>
      </c>
    </row>
    <row r="3958" spans="1:5" x14ac:dyDescent="0.25">
      <c r="A3958" s="230">
        <v>24380.160806572901</v>
      </c>
      <c r="B3958" s="230">
        <v>0.66169889257403602</v>
      </c>
      <c r="C3958" s="230">
        <v>1.8556317424895601</v>
      </c>
      <c r="D3958" s="230">
        <v>1.4291863978699999</v>
      </c>
      <c r="E3958" s="230">
        <v>1.3068413334506801</v>
      </c>
    </row>
    <row r="3959" spans="1:5" x14ac:dyDescent="0.25">
      <c r="A3959" s="230">
        <v>24390.076318136798</v>
      </c>
      <c r="B3959" s="230">
        <v>3.60721413952882</v>
      </c>
      <c r="C3959" s="230">
        <v>1.85599797444154</v>
      </c>
      <c r="D3959" s="230">
        <v>1.4303453511731199</v>
      </c>
      <c r="E3959" s="230">
        <v>1.30757947915216</v>
      </c>
    </row>
    <row r="3960" spans="1:5" x14ac:dyDescent="0.25">
      <c r="A3960" s="230">
        <v>24397.6513218277</v>
      </c>
      <c r="B3960" s="230">
        <v>1.6001970370627301</v>
      </c>
      <c r="C3960" s="230">
        <v>1.8562781776911901</v>
      </c>
      <c r="D3960" s="230">
        <v>1.431230009581</v>
      </c>
      <c r="E3960" s="230">
        <v>1.3081388328930601</v>
      </c>
    </row>
    <row r="3961" spans="1:5" x14ac:dyDescent="0.25">
      <c r="A3961" s="230">
        <v>24400.488502431901</v>
      </c>
      <c r="B3961" s="230">
        <v>1.2663140036888401</v>
      </c>
      <c r="C3961" s="230">
        <v>1.8563832453864599</v>
      </c>
      <c r="D3961" s="230">
        <v>1.4315610968015</v>
      </c>
      <c r="E3961" s="230">
        <v>1.30834723073357</v>
      </c>
    </row>
    <row r="3962" spans="1:5" x14ac:dyDescent="0.25">
      <c r="A3962" s="230">
        <v>24404.060058925999</v>
      </c>
      <c r="B3962" s="230">
        <v>2.9546071196239598</v>
      </c>
      <c r="C3962" s="230">
        <v>1.8565155224538199</v>
      </c>
      <c r="D3962" s="230">
        <v>1.43197680068385</v>
      </c>
      <c r="E3962" s="230">
        <v>1.308608742763</v>
      </c>
    </row>
    <row r="3963" spans="1:5" x14ac:dyDescent="0.25">
      <c r="A3963" s="230">
        <v>24416.2478132664</v>
      </c>
      <c r="B3963" s="230">
        <v>2.1292182894979899</v>
      </c>
      <c r="C3963" s="230">
        <v>1.85696759743516</v>
      </c>
      <c r="D3963" s="230">
        <v>1.4333953689760699</v>
      </c>
      <c r="E3963" s="230">
        <v>1.30949415732093</v>
      </c>
    </row>
    <row r="3964" spans="1:5" x14ac:dyDescent="0.25">
      <c r="A3964" s="230">
        <v>24424.854835130202</v>
      </c>
      <c r="B3964" s="230">
        <v>2.5433132132864</v>
      </c>
      <c r="C3964" s="230">
        <v>1.8572874820199901</v>
      </c>
      <c r="D3964" s="230">
        <v>1.4343971653665499</v>
      </c>
      <c r="E3964" s="230">
        <v>1.3101128867963301</v>
      </c>
    </row>
    <row r="3965" spans="1:5" x14ac:dyDescent="0.25">
      <c r="A3965" s="230">
        <v>24425.791233195599</v>
      </c>
      <c r="B3965" s="230">
        <v>5.0097033941417299</v>
      </c>
      <c r="C3965" s="230">
        <v>1.8573222966060901</v>
      </c>
      <c r="D3965" s="230">
        <v>1.4345061554698599</v>
      </c>
      <c r="E3965" s="230">
        <v>1.3101798720379001</v>
      </c>
    </row>
    <row r="3966" spans="1:5" x14ac:dyDescent="0.25">
      <c r="A3966" s="230">
        <v>24428.442148669899</v>
      </c>
      <c r="B3966" s="230">
        <v>3.3983459762835202</v>
      </c>
      <c r="C3966" s="230">
        <v>1.8574208556787699</v>
      </c>
      <c r="D3966" s="230">
        <v>1.4348147032574201</v>
      </c>
      <c r="E3966" s="230">
        <v>1.3103690569839801</v>
      </c>
    </row>
    <row r="3967" spans="1:5" x14ac:dyDescent="0.25">
      <c r="A3967" s="230">
        <v>24429.677634106101</v>
      </c>
      <c r="B3967" s="230">
        <v>1.39824993391622</v>
      </c>
      <c r="C3967" s="230">
        <v>1.8574668355796899</v>
      </c>
      <c r="D3967" s="230">
        <v>1.43495850501255</v>
      </c>
      <c r="E3967" s="230">
        <v>1.3104571925537301</v>
      </c>
    </row>
    <row r="3968" spans="1:5" x14ac:dyDescent="0.25">
      <c r="A3968" s="230">
        <v>24432.535620542101</v>
      </c>
      <c r="B3968" s="230">
        <v>5.4006234270785898</v>
      </c>
      <c r="C3968" s="230">
        <v>1.85757321862172</v>
      </c>
      <c r="D3968" s="230">
        <v>1.43529115439361</v>
      </c>
      <c r="E3968" s="230">
        <v>1.3106601829429401</v>
      </c>
    </row>
    <row r="3969" spans="1:5" x14ac:dyDescent="0.25">
      <c r="A3969" s="230">
        <v>24434.390159513601</v>
      </c>
      <c r="B3969" s="230">
        <v>1.7324290126570401</v>
      </c>
      <c r="C3969" s="230">
        <v>1.8576422834478601</v>
      </c>
      <c r="D3969" s="230">
        <v>1.4355068701636899</v>
      </c>
      <c r="E3969" s="230">
        <v>1.31079190280039</v>
      </c>
    </row>
    <row r="3970" spans="1:5" x14ac:dyDescent="0.25">
      <c r="A3970" s="230">
        <v>24435.472380020699</v>
      </c>
      <c r="B3970" s="230">
        <v>1.2572679137037299</v>
      </c>
      <c r="C3970" s="230">
        <v>1.85768259271897</v>
      </c>
      <c r="D3970" s="230">
        <v>1.43563248267809</v>
      </c>
      <c r="E3970" s="230">
        <v>1.3108685857717199</v>
      </c>
    </row>
    <row r="3971" spans="1:5" x14ac:dyDescent="0.25">
      <c r="A3971" s="230">
        <v>24457.0865242051</v>
      </c>
      <c r="B3971" s="230">
        <v>1.94784090484446</v>
      </c>
      <c r="C3971" s="230">
        <v>1.85848924525903</v>
      </c>
      <c r="D3971" s="230">
        <v>1.4381379561824399</v>
      </c>
      <c r="E3971" s="230">
        <v>1.3123809817672101</v>
      </c>
    </row>
    <row r="3972" spans="1:5" x14ac:dyDescent="0.25">
      <c r="A3972" s="230">
        <v>24460.1864916335</v>
      </c>
      <c r="B3972" s="230">
        <v>2.45488292779832</v>
      </c>
      <c r="C3972" s="230">
        <v>1.8586051869481</v>
      </c>
      <c r="D3972" s="230">
        <v>1.4384965835307499</v>
      </c>
      <c r="E3972" s="230">
        <v>1.3125949991204799</v>
      </c>
    </row>
    <row r="3973" spans="1:5" x14ac:dyDescent="0.25">
      <c r="A3973" s="230">
        <v>24471.955675392401</v>
      </c>
      <c r="B3973" s="230">
        <v>1.8233600556420499</v>
      </c>
      <c r="C3973" s="230">
        <v>1.8590458829775101</v>
      </c>
      <c r="D3973" s="230">
        <v>1.4398569175613101</v>
      </c>
      <c r="E3973" s="230">
        <v>1.3134008159083299</v>
      </c>
    </row>
    <row r="3974" spans="1:5" x14ac:dyDescent="0.25">
      <c r="A3974" s="230">
        <v>24478.5641384093</v>
      </c>
      <c r="B3974" s="230">
        <v>0.98828706579137104</v>
      </c>
      <c r="C3974" s="230">
        <v>1.8592937283225499</v>
      </c>
      <c r="D3974" s="230">
        <v>1.44061976146611</v>
      </c>
      <c r="E3974" s="230">
        <v>1.31384868345529</v>
      </c>
    </row>
    <row r="3975" spans="1:5" x14ac:dyDescent="0.25">
      <c r="A3975" s="230">
        <v>24478.7026808265</v>
      </c>
      <c r="B3975" s="230">
        <v>4.5469700985295303</v>
      </c>
      <c r="C3975" s="230">
        <v>1.8592989242498099</v>
      </c>
      <c r="D3975" s="230">
        <v>1.4406357482412699</v>
      </c>
      <c r="E3975" s="230">
        <v>1.3138580359148699</v>
      </c>
    </row>
    <row r="3976" spans="1:5" x14ac:dyDescent="0.25">
      <c r="A3976" s="230">
        <v>24481.0421854046</v>
      </c>
      <c r="B3976" s="230">
        <v>0.87165748018678302</v>
      </c>
      <c r="C3976" s="230">
        <v>1.85938677355999</v>
      </c>
      <c r="D3976" s="230">
        <v>1.44090557676173</v>
      </c>
      <c r="E3976" s="230">
        <v>1.31401574262319</v>
      </c>
    </row>
    <row r="3977" spans="1:5" x14ac:dyDescent="0.25">
      <c r="A3977" s="230">
        <v>24481.19121202</v>
      </c>
      <c r="B3977" s="230">
        <v>0.94483612775655401</v>
      </c>
      <c r="C3977" s="230">
        <v>1.85939236973317</v>
      </c>
      <c r="D3977" s="230">
        <v>1.4409227646395499</v>
      </c>
      <c r="E3977" s="230">
        <v>1.31402577420348</v>
      </c>
    </row>
    <row r="3978" spans="1:5" x14ac:dyDescent="0.25">
      <c r="A3978" s="230">
        <v>24485.574248723799</v>
      </c>
      <c r="B3978" s="230">
        <v>1.2321722543895</v>
      </c>
      <c r="C3978" s="230">
        <v>1.8595569593429899</v>
      </c>
      <c r="D3978" s="230">
        <v>1.4414278847511299</v>
      </c>
      <c r="E3978" s="230">
        <v>1.31432004400395</v>
      </c>
    </row>
    <row r="3979" spans="1:5" x14ac:dyDescent="0.25">
      <c r="A3979" s="230">
        <v>24486.205195545801</v>
      </c>
      <c r="B3979" s="230">
        <v>1.3005986361733299</v>
      </c>
      <c r="C3979" s="230">
        <v>1.85958065234359</v>
      </c>
      <c r="D3979" s="230">
        <v>1.4415005762142601</v>
      </c>
      <c r="E3979" s="230">
        <v>1.31436228192</v>
      </c>
    </row>
    <row r="3980" spans="1:5" x14ac:dyDescent="0.25">
      <c r="A3980" s="230">
        <v>24490.452535458098</v>
      </c>
      <c r="B3980" s="230">
        <v>0.46182855273932999</v>
      </c>
      <c r="C3980" s="230">
        <v>1.8597402792198201</v>
      </c>
      <c r="D3980" s="230">
        <v>1.44198991278244</v>
      </c>
      <c r="E3980" s="230">
        <v>1.3146458082249499</v>
      </c>
    </row>
    <row r="3981" spans="1:5" x14ac:dyDescent="0.25">
      <c r="A3981" s="230">
        <v>24496.895105436601</v>
      </c>
      <c r="B3981" s="230">
        <v>2.1725863345593202</v>
      </c>
      <c r="C3981" s="230">
        <v>1.8599826475752601</v>
      </c>
      <c r="D3981" s="230">
        <v>1.4427314724363101</v>
      </c>
      <c r="E3981" s="230">
        <v>1.31507248538663</v>
      </c>
    </row>
    <row r="3982" spans="1:5" x14ac:dyDescent="0.25">
      <c r="A3982" s="230">
        <v>24499.670916226201</v>
      </c>
      <c r="B3982" s="230">
        <v>1.51357806063783</v>
      </c>
      <c r="C3982" s="230">
        <v>1.8600871629497899</v>
      </c>
      <c r="D3982" s="230">
        <v>1.4430507786478699</v>
      </c>
      <c r="E3982" s="230">
        <v>1.3152563211964099</v>
      </c>
    </row>
    <row r="3983" spans="1:5" x14ac:dyDescent="0.25">
      <c r="A3983" s="230">
        <v>24501.860818927398</v>
      </c>
      <c r="B3983" s="230">
        <v>5.7572932267289101</v>
      </c>
      <c r="C3983" s="230">
        <v>1.86016963745707</v>
      </c>
      <c r="D3983" s="230">
        <v>1.4433026868607199</v>
      </c>
      <c r="E3983" s="230">
        <v>1.3154003734407</v>
      </c>
    </row>
    <row r="3984" spans="1:5" x14ac:dyDescent="0.25">
      <c r="A3984" s="230">
        <v>24502.178643751598</v>
      </c>
      <c r="B3984" s="230">
        <v>1.1359653649385799</v>
      </c>
      <c r="C3984" s="230">
        <v>1.86018161084224</v>
      </c>
      <c r="D3984" s="230">
        <v>1.44333924678798</v>
      </c>
      <c r="E3984" s="230">
        <v>1.3154212265212599</v>
      </c>
    </row>
    <row r="3985" spans="1:5" x14ac:dyDescent="0.25">
      <c r="A3985" s="230">
        <v>24503.365892113401</v>
      </c>
      <c r="B3985" s="230">
        <v>1.02953714773015</v>
      </c>
      <c r="C3985" s="230">
        <v>1.86022634361184</v>
      </c>
      <c r="D3985" s="230">
        <v>1.4434757526100599</v>
      </c>
      <c r="E3985" s="230">
        <v>1.3154991241046099</v>
      </c>
    </row>
    <row r="3986" spans="1:5" x14ac:dyDescent="0.25">
      <c r="A3986" s="230">
        <v>24503.945883644701</v>
      </c>
      <c r="B3986" s="230">
        <v>0.85119022090513996</v>
      </c>
      <c r="C3986" s="230">
        <v>1.8602482149696999</v>
      </c>
      <c r="D3986" s="230">
        <v>1.4435424110933299</v>
      </c>
      <c r="E3986" s="230">
        <v>1.3155371784326699</v>
      </c>
    </row>
    <row r="3987" spans="1:5" x14ac:dyDescent="0.25">
      <c r="A3987" s="230">
        <v>24511.0058738031</v>
      </c>
      <c r="B3987" s="230">
        <v>1.04806516118279</v>
      </c>
      <c r="C3987" s="230">
        <v>1.86051444570396</v>
      </c>
      <c r="D3987" s="230">
        <v>1.44435333684098</v>
      </c>
      <c r="E3987" s="230">
        <v>1.3159976698748199</v>
      </c>
    </row>
    <row r="3988" spans="1:5" x14ac:dyDescent="0.25">
      <c r="A3988" s="230">
        <v>24514.577542085</v>
      </c>
      <c r="B3988" s="230">
        <v>3.9441862966635801</v>
      </c>
      <c r="C3988" s="230">
        <v>1.86064921281919</v>
      </c>
      <c r="D3988" s="230">
        <v>1.4447631772632099</v>
      </c>
      <c r="E3988" s="230">
        <v>1.3162290605203599</v>
      </c>
    </row>
    <row r="3989" spans="1:5" x14ac:dyDescent="0.25">
      <c r="A3989" s="230">
        <v>24515.739502530199</v>
      </c>
      <c r="B3989" s="230">
        <v>1.1342649817233501</v>
      </c>
      <c r="C3989" s="230">
        <v>1.8606930839594999</v>
      </c>
      <c r="D3989" s="230">
        <v>1.44489648126113</v>
      </c>
      <c r="E3989" s="230">
        <v>1.31630433816551</v>
      </c>
    </row>
    <row r="3990" spans="1:5" x14ac:dyDescent="0.25">
      <c r="A3990" s="230">
        <v>24516.503272770198</v>
      </c>
      <c r="B3990" s="230">
        <v>0.88704927716969395</v>
      </c>
      <c r="C3990" s="230">
        <v>1.86072193162596</v>
      </c>
      <c r="D3990" s="230">
        <v>1.4449841035437101</v>
      </c>
      <c r="E3990" s="230">
        <v>1.3163538190452999</v>
      </c>
    </row>
    <row r="3991" spans="1:5" x14ac:dyDescent="0.25">
      <c r="A3991" s="230">
        <v>24517.952473698799</v>
      </c>
      <c r="B3991" s="230">
        <v>1.2194210225934901</v>
      </c>
      <c r="C3991" s="230">
        <v>1.86077666806741</v>
      </c>
      <c r="D3991" s="230">
        <v>1.4451503607329099</v>
      </c>
      <c r="E3991" s="230">
        <v>1.31644705188113</v>
      </c>
    </row>
    <row r="3992" spans="1:5" x14ac:dyDescent="0.25">
      <c r="A3992" s="230">
        <v>24518.978958471402</v>
      </c>
      <c r="B3992" s="230">
        <v>2.0862989722618202</v>
      </c>
      <c r="C3992" s="230">
        <v>1.8608154384839399</v>
      </c>
      <c r="D3992" s="230">
        <v>1.4452680241501401</v>
      </c>
      <c r="E3992" s="230">
        <v>1.3165130897123301</v>
      </c>
    </row>
    <row r="3993" spans="1:5" x14ac:dyDescent="0.25">
      <c r="A3993" s="230">
        <v>24534.509500517499</v>
      </c>
      <c r="B3993" s="230">
        <v>1.06276620627095</v>
      </c>
      <c r="C3993" s="230">
        <v>1.8614029540365999</v>
      </c>
      <c r="D3993" s="230">
        <v>1.44704618589067</v>
      </c>
      <c r="E3993" s="230">
        <v>1.3175028522996299</v>
      </c>
    </row>
    <row r="3994" spans="1:5" x14ac:dyDescent="0.25">
      <c r="A3994" s="230">
        <v>24536.082111285599</v>
      </c>
      <c r="B3994" s="230">
        <v>1.0780469958443499</v>
      </c>
      <c r="C3994" s="230">
        <v>1.8614625315245299</v>
      </c>
      <c r="D3994" s="230">
        <v>1.4472259388262401</v>
      </c>
      <c r="E3994" s="230">
        <v>1.31760196635149</v>
      </c>
    </row>
    <row r="3995" spans="1:5" x14ac:dyDescent="0.25">
      <c r="A3995" s="230">
        <v>24551.673444415799</v>
      </c>
      <c r="B3995" s="230">
        <v>3.46283099558087</v>
      </c>
      <c r="C3995" s="230">
        <v>1.8620540369373699</v>
      </c>
      <c r="D3995" s="230">
        <v>1.4490067676615299</v>
      </c>
      <c r="E3995" s="230">
        <v>1.31857372867677</v>
      </c>
    </row>
    <row r="3996" spans="1:5" x14ac:dyDescent="0.25">
      <c r="A3996" s="230">
        <v>24551.701926599799</v>
      </c>
      <c r="B3996" s="230">
        <v>1.2331432931867801</v>
      </c>
      <c r="C3996" s="230">
        <v>1.8620551192932799</v>
      </c>
      <c r="D3996" s="230">
        <v>1.44901001594926</v>
      </c>
      <c r="E3996" s="230">
        <v>1.3185754999733199</v>
      </c>
    </row>
    <row r="3997" spans="1:5" x14ac:dyDescent="0.25">
      <c r="A3997" s="230">
        <v>24555.321590212901</v>
      </c>
      <c r="B3997" s="230">
        <v>2.1656721895420699</v>
      </c>
      <c r="C3997" s="230">
        <v>1.8621926706937</v>
      </c>
      <c r="D3997" s="230">
        <v>1.4494228251954699</v>
      </c>
      <c r="E3997" s="230">
        <v>1.31879824278724</v>
      </c>
    </row>
    <row r="3998" spans="1:5" x14ac:dyDescent="0.25">
      <c r="A3998" s="230">
        <v>24556.187538901198</v>
      </c>
      <c r="B3998" s="230">
        <v>3.10660674078445</v>
      </c>
      <c r="C3998" s="230">
        <v>1.86222558192528</v>
      </c>
      <c r="D3998" s="230">
        <v>1.4495214375432399</v>
      </c>
      <c r="E3998" s="230">
        <v>1.3188513883870601</v>
      </c>
    </row>
    <row r="3999" spans="1:5" x14ac:dyDescent="0.25">
      <c r="A3999" s="230">
        <v>24566.300951431898</v>
      </c>
      <c r="B3999" s="230">
        <v>1.28859990820434</v>
      </c>
      <c r="C3999" s="230">
        <v>1.8626103871489099</v>
      </c>
      <c r="D3999" s="230">
        <v>1.4506731309023499</v>
      </c>
      <c r="E3999" s="230">
        <v>1.3194673423725001</v>
      </c>
    </row>
    <row r="4000" spans="1:5" x14ac:dyDescent="0.25">
      <c r="A4000" s="230">
        <v>24566.691387102899</v>
      </c>
      <c r="B4000" s="230">
        <v>0.87825533447749604</v>
      </c>
      <c r="C4000" s="230">
        <v>1.8626252523542901</v>
      </c>
      <c r="D4000" s="230">
        <v>1.4507175928649201</v>
      </c>
      <c r="E4000" s="230">
        <v>1.31949091996229</v>
      </c>
    </row>
    <row r="4001" spans="1:5" x14ac:dyDescent="0.25">
      <c r="A4001" s="230">
        <v>24567.847997409699</v>
      </c>
      <c r="B4001" s="230">
        <v>2.3803517775342802</v>
      </c>
      <c r="C4001" s="230">
        <v>1.8626693026304999</v>
      </c>
      <c r="D4001" s="230">
        <v>1.45084915846058</v>
      </c>
      <c r="E4001" s="230">
        <v>1.31956076522847</v>
      </c>
    </row>
    <row r="4002" spans="1:5" x14ac:dyDescent="0.25">
      <c r="A4002" s="230">
        <v>24568.095320579501</v>
      </c>
      <c r="B4002" s="230">
        <v>0.85605765180836202</v>
      </c>
      <c r="C4002" s="230">
        <v>1.8626787234875699</v>
      </c>
      <c r="D4002" s="230">
        <v>1.4508772917220101</v>
      </c>
      <c r="E4002" s="230">
        <v>1.3195757005550199</v>
      </c>
    </row>
    <row r="4003" spans="1:5" x14ac:dyDescent="0.25">
      <c r="A4003" s="230">
        <v>24568.708371981</v>
      </c>
      <c r="B4003" s="230">
        <v>1.24718767775274</v>
      </c>
      <c r="C4003" s="230">
        <v>1.8627020810924699</v>
      </c>
      <c r="D4003" s="230">
        <v>1.45094702694081</v>
      </c>
      <c r="E4003" s="230">
        <v>1.3196127158373701</v>
      </c>
    </row>
    <row r="4004" spans="1:5" x14ac:dyDescent="0.25">
      <c r="A4004" s="230">
        <v>24574.824898889699</v>
      </c>
      <c r="B4004" s="230">
        <v>1.19851882817954</v>
      </c>
      <c r="C4004" s="230">
        <v>1.86293522175239</v>
      </c>
      <c r="D4004" s="230">
        <v>1.4516423136800101</v>
      </c>
      <c r="E4004" s="230">
        <v>1.3199798856874001</v>
      </c>
    </row>
    <row r="4005" spans="1:5" x14ac:dyDescent="0.25">
      <c r="A4005" s="230">
        <v>24574.994379506399</v>
      </c>
      <c r="B4005" s="230">
        <v>1.1635082612218499</v>
      </c>
      <c r="C4005" s="230">
        <v>1.8629416880921801</v>
      </c>
      <c r="D4005" s="230">
        <v>1.4516615573888001</v>
      </c>
      <c r="E4005" s="230">
        <v>1.31999003964804</v>
      </c>
    </row>
    <row r="4006" spans="1:5" x14ac:dyDescent="0.25">
      <c r="A4006" s="230">
        <v>24580.164932216201</v>
      </c>
      <c r="B4006" s="230">
        <v>4.6892869305213303</v>
      </c>
      <c r="C4006" s="230">
        <v>1.8631389646385801</v>
      </c>
      <c r="D4006" s="230">
        <v>1.45224864877763</v>
      </c>
      <c r="E4006" s="230">
        <v>1.32029793477066</v>
      </c>
    </row>
    <row r="4007" spans="1:5" x14ac:dyDescent="0.25">
      <c r="A4007" s="230">
        <v>24582.465129991899</v>
      </c>
      <c r="B4007" s="230">
        <v>1.4863111774220199</v>
      </c>
      <c r="C4007" s="230">
        <v>1.8632267682497099</v>
      </c>
      <c r="D4007" s="230">
        <v>1.4525097974624299</v>
      </c>
      <c r="E4007" s="230">
        <v>1.3204341870460801</v>
      </c>
    </row>
    <row r="4008" spans="1:5" x14ac:dyDescent="0.25">
      <c r="A4008" s="230">
        <v>24584.689303373299</v>
      </c>
      <c r="B4008" s="230">
        <v>1.10640825367716</v>
      </c>
      <c r="C4008" s="230">
        <v>1.86331171140184</v>
      </c>
      <c r="D4008" s="230">
        <v>1.45276209388955</v>
      </c>
      <c r="E4008" s="230">
        <v>1.32056551471355</v>
      </c>
    </row>
    <row r="4009" spans="1:5" x14ac:dyDescent="0.25">
      <c r="A4009" s="230">
        <v>24591.185200195101</v>
      </c>
      <c r="B4009" s="230">
        <v>4.5944558565228704</v>
      </c>
      <c r="C4009" s="230">
        <v>1.8635599652710999</v>
      </c>
      <c r="D4009" s="230">
        <v>1.45349840136622</v>
      </c>
      <c r="E4009" s="230">
        <v>1.3209466849326901</v>
      </c>
    </row>
    <row r="4010" spans="1:5" x14ac:dyDescent="0.25">
      <c r="A4010" s="230">
        <v>24591.736766560502</v>
      </c>
      <c r="B4010" s="230">
        <v>2.6228792231889302</v>
      </c>
      <c r="C4010" s="230">
        <v>1.8635810536206701</v>
      </c>
      <c r="D4010" s="230">
        <v>1.45356092120757</v>
      </c>
      <c r="E4010" s="230">
        <v>1.32097888618776</v>
      </c>
    </row>
    <row r="4011" spans="1:5" x14ac:dyDescent="0.25">
      <c r="A4011" s="230">
        <v>24594.042591658399</v>
      </c>
      <c r="B4011" s="230">
        <v>3.42315570826353</v>
      </c>
      <c r="C4011" s="230">
        <v>1.8636692492717</v>
      </c>
      <c r="D4011" s="230">
        <v>1.4538220261928401</v>
      </c>
      <c r="E4011" s="230">
        <v>1.3211124021435099</v>
      </c>
    </row>
    <row r="4012" spans="1:5" x14ac:dyDescent="0.25">
      <c r="A4012" s="230">
        <v>24602.4645324062</v>
      </c>
      <c r="B4012" s="230">
        <v>1.0222227462070901</v>
      </c>
      <c r="C4012" s="230">
        <v>1.86399167664197</v>
      </c>
      <c r="D4012" s="230">
        <v>1.4547748777089899</v>
      </c>
      <c r="E4012" s="230">
        <v>1.3216000642255701</v>
      </c>
    </row>
    <row r="4013" spans="1:5" x14ac:dyDescent="0.25">
      <c r="A4013" s="230">
        <v>24605.611726196301</v>
      </c>
      <c r="B4013" s="230">
        <v>0.87133753683730197</v>
      </c>
      <c r="C4013" s="230">
        <v>1.86411228397296</v>
      </c>
      <c r="D4013" s="230">
        <v>1.4551309486508699</v>
      </c>
      <c r="E4013" s="230">
        <v>1.3217804425000499</v>
      </c>
    </row>
    <row r="4014" spans="1:5" x14ac:dyDescent="0.25">
      <c r="A4014" s="230">
        <v>24608.582348431399</v>
      </c>
      <c r="B4014" s="230">
        <v>3.28251854036405</v>
      </c>
      <c r="C4014" s="230">
        <v>1.86422617200659</v>
      </c>
      <c r="D4014" s="230">
        <v>1.45546660141462</v>
      </c>
      <c r="E4014" s="230">
        <v>1.3219499250141</v>
      </c>
    </row>
    <row r="4015" spans="1:5" x14ac:dyDescent="0.25">
      <c r="A4015" s="230">
        <v>24612.369656329502</v>
      </c>
      <c r="B4015" s="230">
        <v>3.9357628621812202</v>
      </c>
      <c r="C4015" s="230">
        <v>1.8643714609505</v>
      </c>
      <c r="D4015" s="230">
        <v>1.45589394914085</v>
      </c>
      <c r="E4015" s="230">
        <v>1.3221649066066501</v>
      </c>
    </row>
    <row r="4016" spans="1:5" x14ac:dyDescent="0.25">
      <c r="A4016" s="230">
        <v>24614.656904553402</v>
      </c>
      <c r="B4016" s="230">
        <v>1.6724180985602699</v>
      </c>
      <c r="C4016" s="230">
        <v>1.8644592870597201</v>
      </c>
      <c r="D4016" s="230">
        <v>1.45615188261162</v>
      </c>
      <c r="E4016" s="230">
        <v>1.3222939514029299</v>
      </c>
    </row>
    <row r="4017" spans="1:5" x14ac:dyDescent="0.25">
      <c r="A4017" s="230">
        <v>24617.261529935498</v>
      </c>
      <c r="B4017" s="230">
        <v>5.027790991931</v>
      </c>
      <c r="C4017" s="230">
        <v>1.86455936490594</v>
      </c>
      <c r="D4017" s="230">
        <v>1.4564456067723099</v>
      </c>
      <c r="E4017" s="230">
        <v>1.32244076542353</v>
      </c>
    </row>
    <row r="4018" spans="1:5" x14ac:dyDescent="0.25">
      <c r="A4018" s="230">
        <v>24621.347332630299</v>
      </c>
      <c r="B4018" s="230">
        <v>0.879367587155921</v>
      </c>
      <c r="C4018" s="230">
        <v>1.8647163542129499</v>
      </c>
      <c r="D4018" s="230">
        <v>1.45690636361492</v>
      </c>
      <c r="E4018" s="230">
        <v>1.32266958980671</v>
      </c>
    </row>
    <row r="4019" spans="1:5" x14ac:dyDescent="0.25">
      <c r="A4019" s="230">
        <v>24626.273034298199</v>
      </c>
      <c r="B4019" s="230">
        <v>1.60007959745694</v>
      </c>
      <c r="C4019" s="230">
        <v>1.8649056150630501</v>
      </c>
      <c r="D4019" s="230">
        <v>1.4574617842565001</v>
      </c>
      <c r="E4019" s="230">
        <v>1.3229434334685299</v>
      </c>
    </row>
    <row r="4020" spans="1:5" x14ac:dyDescent="0.25">
      <c r="A4020" s="230">
        <v>24632.525182212201</v>
      </c>
      <c r="B4020" s="230">
        <v>1.6110839543750399</v>
      </c>
      <c r="C4020" s="230">
        <v>1.86514619805319</v>
      </c>
      <c r="D4020" s="230">
        <v>1.4581650062852101</v>
      </c>
      <c r="E4020" s="230">
        <v>1.32328817307353</v>
      </c>
    </row>
    <row r="4021" spans="1:5" x14ac:dyDescent="0.25">
      <c r="A4021" s="230">
        <v>24632.862291391899</v>
      </c>
      <c r="B4021" s="230">
        <v>1.2383442589676099</v>
      </c>
      <c r="C4021" s="230">
        <v>1.86515917955416</v>
      </c>
      <c r="D4021" s="230">
        <v>1.4582028964853999</v>
      </c>
      <c r="E4021" s="230">
        <v>1.32330670964499</v>
      </c>
    </row>
    <row r="4022" spans="1:5" x14ac:dyDescent="0.25">
      <c r="A4022" s="230">
        <v>24647.052030368999</v>
      </c>
      <c r="B4022" s="230">
        <v>3.8871057687563302</v>
      </c>
      <c r="C4022" s="230">
        <v>1.8657061885430599</v>
      </c>
      <c r="D4022" s="230">
        <v>1.4597970036263199</v>
      </c>
      <c r="E4022" s="230">
        <v>1.3240759227713099</v>
      </c>
    </row>
    <row r="4023" spans="1:5" x14ac:dyDescent="0.25">
      <c r="A4023" s="230">
        <v>24652.2310697309</v>
      </c>
      <c r="B4023" s="230">
        <v>1.42868979254884</v>
      </c>
      <c r="C4023" s="230">
        <v>1.86590616554079</v>
      </c>
      <c r="D4023" s="230">
        <v>1.4603778865796599</v>
      </c>
      <c r="E4023" s="230">
        <v>1.3243521506437199</v>
      </c>
    </row>
    <row r="4024" spans="1:5" x14ac:dyDescent="0.25">
      <c r="A4024" s="230">
        <v>24662.211814993701</v>
      </c>
      <c r="B4024" s="230">
        <v>2.0340931209991102</v>
      </c>
      <c r="C4024" s="230">
        <v>1.8662920145006301</v>
      </c>
      <c r="D4024" s="230">
        <v>1.4614953876904999</v>
      </c>
      <c r="E4024" s="230">
        <v>1.32487813201283</v>
      </c>
    </row>
    <row r="4025" spans="1:5" x14ac:dyDescent="0.25">
      <c r="A4025" s="230">
        <v>24667.063781716999</v>
      </c>
      <c r="B4025" s="230">
        <v>0.85658063523734695</v>
      </c>
      <c r="C4025" s="230">
        <v>1.8664798218107299</v>
      </c>
      <c r="D4025" s="230">
        <v>1.46203764547514</v>
      </c>
      <c r="E4025" s="230">
        <v>1.32513059058406</v>
      </c>
    </row>
    <row r="4026" spans="1:5" x14ac:dyDescent="0.25">
      <c r="A4026" s="230">
        <v>24672.086996490299</v>
      </c>
      <c r="B4026" s="230">
        <v>3.6647907627018701</v>
      </c>
      <c r="C4026" s="230">
        <v>1.8666744150875001</v>
      </c>
      <c r="D4026" s="230">
        <v>1.4625989131083299</v>
      </c>
      <c r="E4026" s="230">
        <v>1.3253897137289401</v>
      </c>
    </row>
    <row r="4027" spans="1:5" x14ac:dyDescent="0.25">
      <c r="A4027" s="230">
        <v>24673.988001584101</v>
      </c>
      <c r="B4027" s="230">
        <v>0.60286166788734397</v>
      </c>
      <c r="C4027" s="230">
        <v>1.8667481075165799</v>
      </c>
      <c r="D4027" s="230">
        <v>1.4628113214320499</v>
      </c>
      <c r="E4027" s="230">
        <v>1.3254871735255001</v>
      </c>
    </row>
    <row r="4028" spans="1:5" x14ac:dyDescent="0.25">
      <c r="A4028" s="230">
        <v>24678.389058908801</v>
      </c>
      <c r="B4028" s="230">
        <v>0.95508742184107198</v>
      </c>
      <c r="C4028" s="230">
        <v>1.86691881137938</v>
      </c>
      <c r="D4028" s="230">
        <v>1.4633021929890999</v>
      </c>
      <c r="E4028" s="230">
        <v>1.3257116453099</v>
      </c>
    </row>
    <row r="4029" spans="1:5" x14ac:dyDescent="0.25">
      <c r="A4029" s="230">
        <v>24686.940317583001</v>
      </c>
      <c r="B4029" s="230">
        <v>1.5230529371043999</v>
      </c>
      <c r="C4029" s="230">
        <v>1.8672507604161499</v>
      </c>
      <c r="D4029" s="230">
        <v>1.46425435808533</v>
      </c>
      <c r="E4029" s="230">
        <v>1.3261426062285799</v>
      </c>
    </row>
    <row r="4030" spans="1:5" x14ac:dyDescent="0.25">
      <c r="A4030" s="230">
        <v>24690.874811081601</v>
      </c>
      <c r="B4030" s="230">
        <v>0.76659438410673397</v>
      </c>
      <c r="C4030" s="230">
        <v>1.86740366487703</v>
      </c>
      <c r="D4030" s="230">
        <v>1.4646919487132299</v>
      </c>
      <c r="E4030" s="230">
        <v>1.3263387611584201</v>
      </c>
    </row>
    <row r="4031" spans="1:5" x14ac:dyDescent="0.25">
      <c r="A4031" s="230">
        <v>24695.685413461801</v>
      </c>
      <c r="B4031" s="230">
        <v>1.9386024590155799</v>
      </c>
      <c r="C4031" s="230">
        <v>1.8675907641539</v>
      </c>
      <c r="D4031" s="230">
        <v>1.4652269793383399</v>
      </c>
      <c r="E4031" s="230">
        <v>1.32657673988493</v>
      </c>
    </row>
    <row r="4032" spans="1:5" x14ac:dyDescent="0.25">
      <c r="A4032" s="230">
        <v>24695.937480235702</v>
      </c>
      <c r="B4032" s="230">
        <v>2.5279948336274698</v>
      </c>
      <c r="C4032" s="230">
        <v>1.86760057472722</v>
      </c>
      <c r="D4032" s="230">
        <v>1.4652550139653899</v>
      </c>
      <c r="E4032" s="230">
        <v>1.32658914497334</v>
      </c>
    </row>
    <row r="4033" spans="1:5" x14ac:dyDescent="0.25">
      <c r="A4033" s="230">
        <v>24701.471081179701</v>
      </c>
      <c r="B4033" s="230">
        <v>1.3396737069862901</v>
      </c>
      <c r="C4033" s="230">
        <v>1.86781595577253</v>
      </c>
      <c r="D4033" s="230">
        <v>1.4658704558036999</v>
      </c>
      <c r="E4033" s="230">
        <v>1.3268597975304399</v>
      </c>
    </row>
    <row r="4034" spans="1:5" x14ac:dyDescent="0.25">
      <c r="A4034" s="230">
        <v>24702.312803527599</v>
      </c>
      <c r="B4034" s="230">
        <v>1.75960601909892</v>
      </c>
      <c r="C4034" s="230">
        <v>1.8678487372191801</v>
      </c>
      <c r="D4034" s="230">
        <v>1.46596407136333</v>
      </c>
      <c r="E4034" s="230">
        <v>1.32690074750155</v>
      </c>
    </row>
    <row r="4035" spans="1:5" x14ac:dyDescent="0.25">
      <c r="A4035" s="230">
        <v>24703.4122204819</v>
      </c>
      <c r="B4035" s="230">
        <v>2.6638722058384401</v>
      </c>
      <c r="C4035" s="230">
        <v>1.86789156159064</v>
      </c>
      <c r="D4035" s="230">
        <v>1.4660863474721899</v>
      </c>
      <c r="E4035" s="230">
        <v>1.32695423437003</v>
      </c>
    </row>
    <row r="4036" spans="1:5" x14ac:dyDescent="0.25">
      <c r="A4036" s="230">
        <v>24711.5070354952</v>
      </c>
      <c r="B4036" s="230">
        <v>4.2388526512772602</v>
      </c>
      <c r="C4036" s="230">
        <v>1.86820711809689</v>
      </c>
      <c r="D4036" s="230">
        <v>1.4669833814356099</v>
      </c>
      <c r="E4036" s="230">
        <v>1.3273442105081199</v>
      </c>
    </row>
    <row r="4037" spans="1:5" x14ac:dyDescent="0.25">
      <c r="A4037" s="230">
        <v>24723.486936424499</v>
      </c>
      <c r="B4037" s="230">
        <v>0.88397736412619798</v>
      </c>
      <c r="C4037" s="230">
        <v>1.8686748853839199</v>
      </c>
      <c r="D4037" s="230">
        <v>1.46830987151752</v>
      </c>
      <c r="E4037" s="230">
        <v>1.32790999979433</v>
      </c>
    </row>
    <row r="4038" spans="1:5" x14ac:dyDescent="0.25">
      <c r="A4038" s="230">
        <v>24729.349596541899</v>
      </c>
      <c r="B4038" s="230">
        <v>1.8998958809973301</v>
      </c>
      <c r="C4038" s="230">
        <v>1.86890411826967</v>
      </c>
      <c r="D4038" s="230">
        <v>1.46895772542829</v>
      </c>
      <c r="E4038" s="230">
        <v>1.3281819809437601</v>
      </c>
    </row>
    <row r="4039" spans="1:5" x14ac:dyDescent="0.25">
      <c r="A4039" s="230">
        <v>24731.177574276699</v>
      </c>
      <c r="B4039" s="230">
        <v>1.8535087972038999</v>
      </c>
      <c r="C4039" s="230">
        <v>1.8689756425099</v>
      </c>
      <c r="D4039" s="230">
        <v>1.46915945684245</v>
      </c>
      <c r="E4039" s="230">
        <v>1.32826618147234</v>
      </c>
    </row>
    <row r="4040" spans="1:5" x14ac:dyDescent="0.25">
      <c r="A4040" s="230">
        <v>24732.391919151501</v>
      </c>
      <c r="B4040" s="230">
        <v>1.9834555188977101</v>
      </c>
      <c r="C4040" s="230">
        <v>1.8690231686661001</v>
      </c>
      <c r="D4040" s="230">
        <v>1.4692934691469799</v>
      </c>
      <c r="E4040" s="230">
        <v>1.3283218911958801</v>
      </c>
    </row>
    <row r="4041" spans="1:5" x14ac:dyDescent="0.25">
      <c r="A4041" s="230">
        <v>24735.604158211001</v>
      </c>
      <c r="B4041" s="230">
        <v>1.1035317345182001</v>
      </c>
      <c r="C4041" s="230">
        <v>1.8691489327190101</v>
      </c>
      <c r="D4041" s="230">
        <v>1.46964796445386</v>
      </c>
      <c r="E4041" s="230">
        <v>1.3284687124632899</v>
      </c>
    </row>
    <row r="4042" spans="1:5" x14ac:dyDescent="0.25">
      <c r="A4042" s="230">
        <v>24735.962921674</v>
      </c>
      <c r="B4042" s="230">
        <v>3.1887999737961499</v>
      </c>
      <c r="C4042" s="230">
        <v>1.8691629847425999</v>
      </c>
      <c r="D4042" s="230">
        <v>1.46968755676364</v>
      </c>
      <c r="E4042" s="230">
        <v>1.32848493636465</v>
      </c>
    </row>
    <row r="4043" spans="1:5" x14ac:dyDescent="0.25">
      <c r="A4043" s="230">
        <v>24736.8556067799</v>
      </c>
      <c r="B4043" s="230">
        <v>2.1665788955637302</v>
      </c>
      <c r="C4043" s="230">
        <v>1.8691979499451501</v>
      </c>
      <c r="D4043" s="230">
        <v>1.46978598685176</v>
      </c>
      <c r="E4043" s="230">
        <v>1.32852530512177</v>
      </c>
    </row>
    <row r="4044" spans="1:5" x14ac:dyDescent="0.25">
      <c r="A4044" s="230">
        <v>24737.706569703802</v>
      </c>
      <c r="B4044" s="230">
        <v>3.95550853307582</v>
      </c>
      <c r="C4044" s="230">
        <v>1.8692312809493301</v>
      </c>
      <c r="D4044" s="230">
        <v>1.4698797991511301</v>
      </c>
      <c r="E4044" s="230">
        <v>1.32856378713</v>
      </c>
    </row>
    <row r="4045" spans="1:5" x14ac:dyDescent="0.25">
      <c r="A4045" s="230">
        <v>24746.371359421999</v>
      </c>
      <c r="B4045" s="230">
        <v>3.4250557003062498</v>
      </c>
      <c r="C4045" s="230">
        <v>1.8695709674210099</v>
      </c>
      <c r="D4045" s="230">
        <v>1.47083409841966</v>
      </c>
      <c r="E4045" s="230">
        <v>1.3289536411657099</v>
      </c>
    </row>
    <row r="4046" spans="1:5" x14ac:dyDescent="0.25">
      <c r="A4046" s="230">
        <v>24748.835739529801</v>
      </c>
      <c r="B4046" s="230">
        <v>3.09217552954695</v>
      </c>
      <c r="C4046" s="230">
        <v>1.86966770339079</v>
      </c>
      <c r="D4046" s="230">
        <v>1.47110522388195</v>
      </c>
      <c r="E4046" s="230">
        <v>1.3290628604414301</v>
      </c>
    </row>
    <row r="4047" spans="1:5" x14ac:dyDescent="0.25">
      <c r="A4047" s="230">
        <v>24752.134902432499</v>
      </c>
      <c r="B4047" s="230">
        <v>1.22665989365414</v>
      </c>
      <c r="C4047" s="230">
        <v>1.8697972076510501</v>
      </c>
      <c r="D4047" s="230">
        <v>1.47146795613856</v>
      </c>
      <c r="E4047" s="230">
        <v>1.3292082280281099</v>
      </c>
    </row>
    <row r="4048" spans="1:5" x14ac:dyDescent="0.25">
      <c r="A4048" s="230">
        <v>24756.668446988599</v>
      </c>
      <c r="B4048" s="230">
        <v>2.3654502372308701</v>
      </c>
      <c r="C4048" s="230">
        <v>1.86997527182338</v>
      </c>
      <c r="D4048" s="230">
        <v>1.47196586921521</v>
      </c>
      <c r="E4048" s="230">
        <v>1.32940714376797</v>
      </c>
    </row>
    <row r="4049" spans="1:5" x14ac:dyDescent="0.25">
      <c r="A4049" s="230">
        <v>24760.905626935401</v>
      </c>
      <c r="B4049" s="230">
        <v>1.8208143940563</v>
      </c>
      <c r="C4049" s="230">
        <v>1.8701418380664401</v>
      </c>
      <c r="D4049" s="230">
        <v>1.4724308673931401</v>
      </c>
      <c r="E4049" s="230">
        <v>1.3295908565515799</v>
      </c>
    </row>
    <row r="4050" spans="1:5" x14ac:dyDescent="0.25">
      <c r="A4050" s="230">
        <v>24761.356093791401</v>
      </c>
      <c r="B4050" s="230">
        <v>1.756660788264</v>
      </c>
      <c r="C4050" s="230">
        <v>1.8701595529894299</v>
      </c>
      <c r="D4050" s="230">
        <v>1.47248030269442</v>
      </c>
      <c r="E4050" s="230">
        <v>1.3296102831602801</v>
      </c>
    </row>
    <row r="4051" spans="1:5" x14ac:dyDescent="0.25">
      <c r="A4051" s="230">
        <v>24763.9294994181</v>
      </c>
      <c r="B4051" s="230">
        <v>4.1226582514330303</v>
      </c>
      <c r="C4051" s="230">
        <v>1.87026078231846</v>
      </c>
      <c r="D4051" s="230">
        <v>1.4727627143319999</v>
      </c>
      <c r="E4051" s="230">
        <v>1.32972090717171</v>
      </c>
    </row>
    <row r="4052" spans="1:5" x14ac:dyDescent="0.25">
      <c r="A4052" s="230">
        <v>24767.882543454401</v>
      </c>
      <c r="B4052" s="230">
        <v>1.7493052527350701</v>
      </c>
      <c r="C4052" s="230">
        <v>1.8704163808345</v>
      </c>
      <c r="D4052" s="230">
        <v>1.4731959518275699</v>
      </c>
      <c r="E4052" s="230">
        <v>1.3298892606329999</v>
      </c>
    </row>
    <row r="4053" spans="1:5" x14ac:dyDescent="0.25">
      <c r="A4053" s="230">
        <v>24769.715212258299</v>
      </c>
      <c r="B4053" s="230">
        <v>2.0573882745305898</v>
      </c>
      <c r="C4053" s="230">
        <v>1.8704885177860899</v>
      </c>
      <c r="D4053" s="230">
        <v>1.4733965879239701</v>
      </c>
      <c r="E4053" s="230">
        <v>1.3299664186384299</v>
      </c>
    </row>
    <row r="4054" spans="1:5" x14ac:dyDescent="0.25">
      <c r="A4054" s="230">
        <v>24770.933012152</v>
      </c>
      <c r="B4054" s="230">
        <v>1.3110791758856699</v>
      </c>
      <c r="C4054" s="230">
        <v>1.8705364805748099</v>
      </c>
      <c r="D4054" s="230">
        <v>1.4735299096765599</v>
      </c>
      <c r="E4054" s="230">
        <v>1.3300176897740601</v>
      </c>
    </row>
    <row r="4055" spans="1:5" x14ac:dyDescent="0.25">
      <c r="A4055" s="230">
        <v>24774.467176270799</v>
      </c>
      <c r="B4055" s="230">
        <v>1.6258791082463</v>
      </c>
      <c r="C4055" s="230">
        <v>1.87067572686449</v>
      </c>
      <c r="D4055" s="230">
        <v>1.4739167962336199</v>
      </c>
      <c r="E4055" s="230">
        <v>1.3301664831914599</v>
      </c>
    </row>
    <row r="4056" spans="1:5" x14ac:dyDescent="0.25">
      <c r="A4056" s="230">
        <v>24776.7519907272</v>
      </c>
      <c r="B4056" s="230">
        <v>1.0546178853533299</v>
      </c>
      <c r="C4056" s="230">
        <v>1.8707658385204999</v>
      </c>
      <c r="D4056" s="230">
        <v>1.4741666776028499</v>
      </c>
      <c r="E4056" s="230">
        <v>1.33026267718236</v>
      </c>
    </row>
    <row r="4057" spans="1:5" x14ac:dyDescent="0.25">
      <c r="A4057" s="230">
        <v>24784.045377952501</v>
      </c>
      <c r="B4057" s="230">
        <v>1.45321861857117</v>
      </c>
      <c r="C4057" s="230">
        <v>1.87105351248619</v>
      </c>
      <c r="D4057" s="230">
        <v>1.47496340485754</v>
      </c>
      <c r="E4057" s="230">
        <v>1.3305637599031099</v>
      </c>
    </row>
    <row r="4058" spans="1:5" x14ac:dyDescent="0.25">
      <c r="A4058" s="230">
        <v>24789.408358980501</v>
      </c>
      <c r="B4058" s="230">
        <v>1.5278598871057301</v>
      </c>
      <c r="C4058" s="230">
        <v>1.87126530208846</v>
      </c>
      <c r="D4058" s="230">
        <v>1.4755487711552699</v>
      </c>
      <c r="E4058" s="230">
        <v>1.33078148574671</v>
      </c>
    </row>
    <row r="4059" spans="1:5" x14ac:dyDescent="0.25">
      <c r="A4059" s="230">
        <v>24790.998246089501</v>
      </c>
      <c r="B4059" s="230">
        <v>1.44497178975898</v>
      </c>
      <c r="C4059" s="230">
        <v>1.8713281218059299</v>
      </c>
      <c r="D4059" s="230">
        <v>1.4757220847630801</v>
      </c>
      <c r="E4059" s="230">
        <v>1.33084601836293</v>
      </c>
    </row>
    <row r="4060" spans="1:5" x14ac:dyDescent="0.25">
      <c r="A4060" s="230">
        <v>24794.970671461499</v>
      </c>
      <c r="B4060" s="230">
        <v>2.7061576110502599</v>
      </c>
      <c r="C4060" s="230">
        <v>1.8714851855850501</v>
      </c>
      <c r="D4060" s="230">
        <v>1.4761549921317301</v>
      </c>
      <c r="E4060" s="230">
        <v>1.3310051399420499</v>
      </c>
    </row>
    <row r="4061" spans="1:5" x14ac:dyDescent="0.25">
      <c r="A4061" s="230">
        <v>24796.939731823699</v>
      </c>
      <c r="B4061" s="230">
        <v>1.4887283654280401</v>
      </c>
      <c r="C4061" s="230">
        <v>1.8715630854816701</v>
      </c>
      <c r="D4061" s="230">
        <v>1.4763692060440201</v>
      </c>
      <c r="E4061" s="230">
        <v>1.33108348573447</v>
      </c>
    </row>
    <row r="4062" spans="1:5" x14ac:dyDescent="0.25">
      <c r="A4062" s="230">
        <v>24804.835812030698</v>
      </c>
      <c r="B4062" s="230">
        <v>3.0192464514499502</v>
      </c>
      <c r="C4062" s="230">
        <v>1.87187556516626</v>
      </c>
      <c r="D4062" s="230">
        <v>1.4772282199500499</v>
      </c>
      <c r="E4062" s="230">
        <v>1.3313919493069699</v>
      </c>
    </row>
    <row r="4063" spans="1:5" x14ac:dyDescent="0.25">
      <c r="A4063" s="230">
        <v>24809.4655186032</v>
      </c>
      <c r="B4063" s="230">
        <v>1.5697406618812699</v>
      </c>
      <c r="C4063" s="230">
        <v>1.8720590099838299</v>
      </c>
      <c r="D4063" s="230">
        <v>1.47773124102452</v>
      </c>
      <c r="E4063" s="230">
        <v>1.33157281067001</v>
      </c>
    </row>
    <row r="4064" spans="1:5" x14ac:dyDescent="0.25">
      <c r="A4064" s="230">
        <v>24814.0155672902</v>
      </c>
      <c r="B4064" s="230">
        <v>1.0895802683585301</v>
      </c>
      <c r="C4064" s="230">
        <v>1.8722394195210601</v>
      </c>
      <c r="D4064" s="230">
        <v>1.4782247044241601</v>
      </c>
      <c r="E4064" s="230">
        <v>1.33174674510729</v>
      </c>
    </row>
    <row r="4065" spans="1:5" x14ac:dyDescent="0.25">
      <c r="A4065" s="230">
        <v>24814.2512438351</v>
      </c>
      <c r="B4065" s="230">
        <v>1.1780285832747199</v>
      </c>
      <c r="C4065" s="230">
        <v>1.87224876720898</v>
      </c>
      <c r="D4065" s="230">
        <v>1.47825023400259</v>
      </c>
      <c r="E4065" s="230">
        <v>1.331755698711</v>
      </c>
    </row>
    <row r="4066" spans="1:5" x14ac:dyDescent="0.25">
      <c r="A4066" s="230">
        <v>24815.1419698916</v>
      </c>
      <c r="B4066" s="230">
        <v>0.89631450789806599</v>
      </c>
      <c r="C4066" s="230">
        <v>1.87228410609416</v>
      </c>
      <c r="D4066" s="230">
        <v>1.4783467215878301</v>
      </c>
      <c r="E4066" s="230">
        <v>1.3317894888350199</v>
      </c>
    </row>
    <row r="4067" spans="1:5" x14ac:dyDescent="0.25">
      <c r="A4067" s="230">
        <v>24829.818237646799</v>
      </c>
      <c r="B4067" s="230">
        <v>1.81915940391655</v>
      </c>
      <c r="C4067" s="230">
        <v>1.8728670523848501</v>
      </c>
      <c r="D4067" s="230">
        <v>1.47993618239411</v>
      </c>
      <c r="E4067" s="230">
        <v>1.33233484705288</v>
      </c>
    </row>
    <row r="4068" spans="1:5" x14ac:dyDescent="0.25">
      <c r="A4068" s="230">
        <v>24835.822863303201</v>
      </c>
      <c r="B4068" s="230">
        <v>0.993575614087439</v>
      </c>
      <c r="C4068" s="230">
        <v>1.8731059760001001</v>
      </c>
      <c r="D4068" s="230">
        <v>1.4805848505966901</v>
      </c>
      <c r="E4068" s="230">
        <v>1.3325519105057999</v>
      </c>
    </row>
    <row r="4069" spans="1:5" x14ac:dyDescent="0.25">
      <c r="A4069" s="230">
        <v>24837.203064396599</v>
      </c>
      <c r="B4069" s="230">
        <v>1.73775297590435</v>
      </c>
      <c r="C4069" s="230">
        <v>1.8731609170472301</v>
      </c>
      <c r="D4069" s="230">
        <v>1.4807338283751299</v>
      </c>
      <c r="E4069" s="230">
        <v>1.33260127595426</v>
      </c>
    </row>
    <row r="4070" spans="1:5" x14ac:dyDescent="0.25">
      <c r="A4070" s="230">
        <v>24843.147203303801</v>
      </c>
      <c r="B4070" s="230">
        <v>1.5355480020721599</v>
      </c>
      <c r="C4070" s="230">
        <v>1.8733976909199299</v>
      </c>
      <c r="D4070" s="230">
        <v>1.48137454198851</v>
      </c>
      <c r="E4070" s="230">
        <v>1.3328115507193099</v>
      </c>
    </row>
    <row r="4071" spans="1:5" x14ac:dyDescent="0.25">
      <c r="A4071" s="230">
        <v>24843.791040399301</v>
      </c>
      <c r="B4071" s="230">
        <v>0.99366163709473398</v>
      </c>
      <c r="C4071" s="230">
        <v>1.87342335334301</v>
      </c>
      <c r="D4071" s="230">
        <v>1.4814438948142099</v>
      </c>
      <c r="E4071" s="230">
        <v>1.33283427573697</v>
      </c>
    </row>
    <row r="4072" spans="1:5" x14ac:dyDescent="0.25">
      <c r="A4072" s="230">
        <v>24846.636920992401</v>
      </c>
      <c r="B4072" s="230">
        <v>2.4947629082570102</v>
      </c>
      <c r="C4072" s="230">
        <v>1.87353680924605</v>
      </c>
      <c r="D4072" s="230">
        <v>1.4817504472979299</v>
      </c>
      <c r="E4072" s="230">
        <v>1.33293355779818</v>
      </c>
    </row>
    <row r="4073" spans="1:5" x14ac:dyDescent="0.25">
      <c r="A4073" s="230">
        <v>24850.8524894244</v>
      </c>
      <c r="B4073" s="230">
        <v>1.7701963394618501</v>
      </c>
      <c r="C4073" s="230">
        <v>1.87370497254376</v>
      </c>
      <c r="D4073" s="230">
        <v>1.48220453977681</v>
      </c>
      <c r="E4073" s="230">
        <v>1.3330791590435001</v>
      </c>
    </row>
    <row r="4074" spans="1:5" x14ac:dyDescent="0.25">
      <c r="A4074" s="230">
        <v>24851.396914970901</v>
      </c>
      <c r="B4074" s="230">
        <v>5.8537200844133199</v>
      </c>
      <c r="C4074" s="230">
        <v>1.8737266941833199</v>
      </c>
      <c r="D4074" s="230">
        <v>1.4822630967121599</v>
      </c>
      <c r="E4074" s="230">
        <v>1.3330978435433201</v>
      </c>
    </row>
    <row r="4075" spans="1:5" x14ac:dyDescent="0.25">
      <c r="A4075" s="230">
        <v>24852.5965129219</v>
      </c>
      <c r="B4075" s="230">
        <v>4.0018298859871404</v>
      </c>
      <c r="C4075" s="230">
        <v>1.87377457172393</v>
      </c>
      <c r="D4075" s="230">
        <v>1.4823921222145799</v>
      </c>
      <c r="E4075" s="230">
        <v>1.3331388839454299</v>
      </c>
    </row>
    <row r="4076" spans="1:5" x14ac:dyDescent="0.25">
      <c r="A4076" s="230">
        <v>24856.3221565391</v>
      </c>
      <c r="B4076" s="230">
        <v>0.59404485275680297</v>
      </c>
      <c r="C4076" s="230">
        <v>1.8739233394988499</v>
      </c>
      <c r="D4076" s="230">
        <v>1.4827924348368</v>
      </c>
      <c r="E4076" s="230">
        <v>1.3332654072747601</v>
      </c>
    </row>
    <row r="4077" spans="1:5" x14ac:dyDescent="0.25">
      <c r="A4077" s="230">
        <v>24856.4139612012</v>
      </c>
      <c r="B4077" s="230">
        <v>1.9335656110485999</v>
      </c>
      <c r="C4077" s="230">
        <v>1.87392700536403</v>
      </c>
      <c r="D4077" s="230">
        <v>1.48280229877278</v>
      </c>
      <c r="E4077" s="230">
        <v>1.3332685072244499</v>
      </c>
    </row>
    <row r="4078" spans="1:5" x14ac:dyDescent="0.25">
      <c r="A4078" s="230">
        <v>24864.477100206899</v>
      </c>
      <c r="B4078" s="230">
        <v>1.8075193758617201</v>
      </c>
      <c r="C4078" s="230">
        <v>1.87424924058806</v>
      </c>
      <c r="D4078" s="230">
        <v>1.4836679332607801</v>
      </c>
      <c r="E4078" s="230">
        <v>1.3335373350447099</v>
      </c>
    </row>
    <row r="4079" spans="1:5" x14ac:dyDescent="0.25">
      <c r="A4079" s="230">
        <v>24866.747652794002</v>
      </c>
      <c r="B4079" s="230">
        <v>3.09223221087995</v>
      </c>
      <c r="C4079" s="230">
        <v>1.8743400722185799</v>
      </c>
      <c r="D4079" s="230">
        <v>1.4839114156912701</v>
      </c>
      <c r="E4079" s="230">
        <v>1.3336119707716001</v>
      </c>
    </row>
    <row r="4080" spans="1:5" x14ac:dyDescent="0.25">
      <c r="A4080" s="230">
        <v>24867.782742489799</v>
      </c>
      <c r="B4080" s="230">
        <v>1.0508956611239999</v>
      </c>
      <c r="C4080" s="230">
        <v>1.8743815218498701</v>
      </c>
      <c r="D4080" s="230">
        <v>1.4840222842882</v>
      </c>
      <c r="E4080" s="230">
        <v>1.3336457751584401</v>
      </c>
    </row>
    <row r="4081" spans="1:5" x14ac:dyDescent="0.25">
      <c r="A4081" s="230">
        <v>24872.9346905579</v>
      </c>
      <c r="B4081" s="230">
        <v>3.1966910961655999</v>
      </c>
      <c r="C4081" s="230">
        <v>1.8745878289444999</v>
      </c>
      <c r="D4081" s="230">
        <v>1.4845735637670601</v>
      </c>
      <c r="E4081" s="230">
        <v>1.3338124010755901</v>
      </c>
    </row>
    <row r="4082" spans="1:5" x14ac:dyDescent="0.25">
      <c r="A4082" s="230">
        <v>24877.100274976699</v>
      </c>
      <c r="B4082" s="230">
        <v>5.8689217907859099</v>
      </c>
      <c r="C4082" s="230">
        <v>1.87475463761716</v>
      </c>
      <c r="D4082" s="230">
        <v>1.4850192983080901</v>
      </c>
      <c r="E4082" s="230">
        <v>1.3339451384583001</v>
      </c>
    </row>
    <row r="4083" spans="1:5" x14ac:dyDescent="0.25">
      <c r="A4083" s="230">
        <v>24879.960074436902</v>
      </c>
      <c r="B4083" s="230">
        <v>2.54271134100907</v>
      </c>
      <c r="C4083" s="230">
        <v>1.87486920640203</v>
      </c>
      <c r="D4083" s="230">
        <v>1.485325308527</v>
      </c>
      <c r="E4083" s="230">
        <v>1.3340351791191101</v>
      </c>
    </row>
    <row r="4084" spans="1:5" x14ac:dyDescent="0.25">
      <c r="A4084" s="230">
        <v>24881.238162015201</v>
      </c>
      <c r="B4084" s="230">
        <v>1.7397034915846801</v>
      </c>
      <c r="C4084" s="230">
        <v>1.87492046037972</v>
      </c>
      <c r="D4084" s="230">
        <v>1.48546199249404</v>
      </c>
      <c r="E4084" s="230">
        <v>1.3340752291456199</v>
      </c>
    </row>
    <row r="4085" spans="1:5" x14ac:dyDescent="0.25">
      <c r="A4085" s="230">
        <v>24881.873263982099</v>
      </c>
      <c r="B4085" s="230">
        <v>1.1883076043976499</v>
      </c>
      <c r="C4085" s="230">
        <v>1.87494592929327</v>
      </c>
      <c r="D4085" s="230">
        <v>1.48552983005574</v>
      </c>
      <c r="E4085" s="230">
        <v>1.3340950401355101</v>
      </c>
    </row>
    <row r="4086" spans="1:5" x14ac:dyDescent="0.25">
      <c r="A4086" s="230">
        <v>24882.295296488199</v>
      </c>
      <c r="B4086" s="230">
        <v>1.7343256527264399</v>
      </c>
      <c r="C4086" s="230">
        <v>1.87496285367702</v>
      </c>
      <c r="D4086" s="230">
        <v>1.4855749088898</v>
      </c>
      <c r="E4086" s="230">
        <v>1.33410818179062</v>
      </c>
    </row>
    <row r="4087" spans="1:5" x14ac:dyDescent="0.25">
      <c r="A4087" s="230">
        <v>24882.449665324599</v>
      </c>
      <c r="B4087" s="230">
        <v>2.6789252031327302</v>
      </c>
      <c r="C4087" s="230">
        <v>1.8749690441893401</v>
      </c>
      <c r="D4087" s="230">
        <v>1.4855913975892601</v>
      </c>
      <c r="E4087" s="230">
        <v>1.3341129840932899</v>
      </c>
    </row>
    <row r="4088" spans="1:5" x14ac:dyDescent="0.25">
      <c r="A4088" s="230">
        <v>24884.164389421901</v>
      </c>
      <c r="B4088" s="230">
        <v>3.5276814509952001</v>
      </c>
      <c r="C4088" s="230">
        <v>1.8750378223206601</v>
      </c>
      <c r="D4088" s="230">
        <v>1.4857744056959901</v>
      </c>
      <c r="E4088" s="230">
        <v>1.3341659488380799</v>
      </c>
    </row>
    <row r="4089" spans="1:5" x14ac:dyDescent="0.25">
      <c r="A4089" s="230">
        <v>24901.982122508001</v>
      </c>
      <c r="B4089" s="230">
        <v>2.8393464252084399</v>
      </c>
      <c r="C4089" s="230">
        <v>1.87575368022206</v>
      </c>
      <c r="D4089" s="230">
        <v>1.48767224136367</v>
      </c>
      <c r="E4089" s="230">
        <v>1.33470072517531</v>
      </c>
    </row>
    <row r="4090" spans="1:5" x14ac:dyDescent="0.25">
      <c r="A4090" s="230">
        <v>24902.072831743299</v>
      </c>
      <c r="B4090" s="230">
        <v>1.0171352366911599</v>
      </c>
      <c r="C4090" s="230">
        <v>1.8757573309039099</v>
      </c>
      <c r="D4090" s="230">
        <v>1.4876818855256</v>
      </c>
      <c r="E4090" s="230">
        <v>1.33470337354446</v>
      </c>
    </row>
    <row r="4091" spans="1:5" x14ac:dyDescent="0.25">
      <c r="A4091" s="230">
        <v>24906.439986011501</v>
      </c>
      <c r="B4091" s="230">
        <v>1.4298380259752499</v>
      </c>
      <c r="C4091" s="230">
        <v>1.8759331040264999</v>
      </c>
      <c r="D4091" s="230">
        <v>1.4881460192868099</v>
      </c>
      <c r="E4091" s="230">
        <v>1.33482913375973</v>
      </c>
    </row>
    <row r="4092" spans="1:5" x14ac:dyDescent="0.25">
      <c r="A4092" s="230">
        <v>24909.888190755999</v>
      </c>
      <c r="B4092" s="230">
        <v>1.58107022812966</v>
      </c>
      <c r="C4092" s="230">
        <v>1.87607197855326</v>
      </c>
      <c r="D4092" s="230">
        <v>1.4885114401173201</v>
      </c>
      <c r="E4092" s="230">
        <v>1.3349271913726599</v>
      </c>
    </row>
    <row r="4093" spans="1:5" x14ac:dyDescent="0.25">
      <c r="A4093" s="230">
        <v>24912.841284275401</v>
      </c>
      <c r="B4093" s="230">
        <v>3.7531164191130499</v>
      </c>
      <c r="C4093" s="230">
        <v>1.8761909799254901</v>
      </c>
      <c r="D4093" s="230">
        <v>1.4888243919187401</v>
      </c>
      <c r="E4093" s="230">
        <v>1.33501032374824</v>
      </c>
    </row>
    <row r="4094" spans="1:5" x14ac:dyDescent="0.25">
      <c r="A4094" s="230">
        <v>24916.020981153699</v>
      </c>
      <c r="B4094" s="230">
        <v>1.8684335258185101</v>
      </c>
      <c r="C4094" s="230">
        <v>1.87631919374736</v>
      </c>
      <c r="D4094" s="230">
        <v>1.48916135783583</v>
      </c>
      <c r="E4094" s="230">
        <v>1.33509863554234</v>
      </c>
    </row>
    <row r="4095" spans="1:5" x14ac:dyDescent="0.25">
      <c r="A4095" s="230">
        <v>24923.277635102499</v>
      </c>
      <c r="B4095" s="230">
        <v>0.46888792807888702</v>
      </c>
      <c r="C4095" s="230">
        <v>1.8766119788239599</v>
      </c>
      <c r="D4095" s="230">
        <v>1.4899303761248199</v>
      </c>
      <c r="E4095" s="230">
        <v>1.3352955255115699</v>
      </c>
    </row>
    <row r="4096" spans="1:5" x14ac:dyDescent="0.25">
      <c r="A4096" s="230">
        <v>24925.718076952999</v>
      </c>
      <c r="B4096" s="230">
        <v>1.96042873486362</v>
      </c>
      <c r="C4096" s="230">
        <v>1.87671050834419</v>
      </c>
      <c r="D4096" s="230">
        <v>1.4901883682428101</v>
      </c>
      <c r="E4096" s="230">
        <v>1.33536138447062</v>
      </c>
    </row>
    <row r="4097" spans="1:5" x14ac:dyDescent="0.25">
      <c r="A4097" s="230">
        <v>24929.2062040448</v>
      </c>
      <c r="B4097" s="230">
        <v>3.5217821788403598</v>
      </c>
      <c r="C4097" s="230">
        <v>1.87685143259067</v>
      </c>
      <c r="D4097" s="230">
        <v>1.49055641700255</v>
      </c>
      <c r="E4097" s="230">
        <v>1.33545346780283</v>
      </c>
    </row>
    <row r="4098" spans="1:5" x14ac:dyDescent="0.25">
      <c r="A4098" s="230">
        <v>24931.162299064101</v>
      </c>
      <c r="B4098" s="230">
        <v>1.30539912121639</v>
      </c>
      <c r="C4098" s="230">
        <v>1.8769304860556</v>
      </c>
      <c r="D4098" s="230">
        <v>1.4907627859007999</v>
      </c>
      <c r="E4098" s="230">
        <v>1.3355042392915699</v>
      </c>
    </row>
    <row r="4099" spans="1:5" x14ac:dyDescent="0.25">
      <c r="A4099" s="230">
        <v>24932.1337729769</v>
      </c>
      <c r="B4099" s="230">
        <v>2.85295350298742</v>
      </c>
      <c r="C4099" s="230">
        <v>1.8769697595448001</v>
      </c>
      <c r="D4099" s="230">
        <v>1.4908652768325199</v>
      </c>
      <c r="E4099" s="230">
        <v>1.33552945441472</v>
      </c>
    </row>
    <row r="4100" spans="1:5" x14ac:dyDescent="0.25">
      <c r="A4100" s="230">
        <v>24934.912014680802</v>
      </c>
      <c r="B4100" s="230">
        <v>2.21184918586117</v>
      </c>
      <c r="C4100" s="230">
        <v>1.8770821096422601</v>
      </c>
      <c r="D4100" s="230">
        <v>1.49115838257322</v>
      </c>
      <c r="E4100" s="230">
        <v>1.3356013140767899</v>
      </c>
    </row>
    <row r="4101" spans="1:5" x14ac:dyDescent="0.25">
      <c r="A4101" s="230">
        <v>24937.765472615101</v>
      </c>
      <c r="B4101" s="230">
        <v>2.31046119489167</v>
      </c>
      <c r="C4101" s="230">
        <v>1.87719755125155</v>
      </c>
      <c r="D4101" s="230">
        <v>1.49145942365981</v>
      </c>
      <c r="E4101" s="230">
        <v>1.33567391510926</v>
      </c>
    </row>
    <row r="4102" spans="1:5" x14ac:dyDescent="0.25">
      <c r="A4102" s="230">
        <v>24938.0799356926</v>
      </c>
      <c r="B4102" s="230">
        <v>1.23243504476962</v>
      </c>
      <c r="C4102" s="230">
        <v>1.87721027745852</v>
      </c>
      <c r="D4102" s="230">
        <v>1.49149259965494</v>
      </c>
      <c r="E4102" s="230">
        <v>1.3356819053376101</v>
      </c>
    </row>
    <row r="4103" spans="1:5" x14ac:dyDescent="0.25">
      <c r="A4103" s="230">
        <v>24939.7105760874</v>
      </c>
      <c r="B4103" s="230">
        <v>1.9094789205325899</v>
      </c>
      <c r="C4103" s="230">
        <v>1.87727629559635</v>
      </c>
      <c r="D4103" s="230">
        <v>1.4916646329449399</v>
      </c>
      <c r="E4103" s="230">
        <v>1.3357227743867199</v>
      </c>
    </row>
    <row r="4104" spans="1:5" x14ac:dyDescent="0.25">
      <c r="A4104" s="230">
        <v>24945.3586107546</v>
      </c>
      <c r="B4104" s="230">
        <v>2.8042399661439599</v>
      </c>
      <c r="C4104" s="230">
        <v>1.8775050287213599</v>
      </c>
      <c r="D4104" s="230">
        <v>1.49225906484806</v>
      </c>
      <c r="E4104" s="230">
        <v>1.3358630058799199</v>
      </c>
    </row>
    <row r="4105" spans="1:5" x14ac:dyDescent="0.25">
      <c r="A4105" s="230">
        <v>24945.866939157</v>
      </c>
      <c r="B4105" s="230">
        <v>1.2271938225410399</v>
      </c>
      <c r="C4105" s="230">
        <v>1.87752561491654</v>
      </c>
      <c r="D4105" s="230">
        <v>1.4923125152778201</v>
      </c>
      <c r="E4105" s="230">
        <v>1.33587545507592</v>
      </c>
    </row>
    <row r="4106" spans="1:5" x14ac:dyDescent="0.25">
      <c r="A4106" s="230">
        <v>24946.450221761701</v>
      </c>
      <c r="B4106" s="230">
        <v>3.97910865112256</v>
      </c>
      <c r="C4106" s="230">
        <v>1.8775492365939499</v>
      </c>
      <c r="D4106" s="230">
        <v>1.4923738470974499</v>
      </c>
      <c r="E4106" s="230">
        <v>1.3358896755081</v>
      </c>
    </row>
    <row r="4107" spans="1:5" x14ac:dyDescent="0.25">
      <c r="A4107" s="230">
        <v>24949.855130263699</v>
      </c>
      <c r="B4107" s="230">
        <v>1.1425270106977901</v>
      </c>
      <c r="C4107" s="230">
        <v>1.8776872534981499</v>
      </c>
      <c r="D4107" s="230">
        <v>1.4927317024247999</v>
      </c>
      <c r="E4107" s="230">
        <v>1.3359719710039</v>
      </c>
    </row>
    <row r="4108" spans="1:5" x14ac:dyDescent="0.25">
      <c r="A4108" s="230">
        <v>24950.117692137301</v>
      </c>
      <c r="B4108" s="230">
        <v>1.4052189512537001</v>
      </c>
      <c r="C4108" s="230">
        <v>1.8776978963618101</v>
      </c>
      <c r="D4108" s="230">
        <v>1.4927592730746899</v>
      </c>
      <c r="E4108" s="230">
        <v>1.3359782713333901</v>
      </c>
    </row>
    <row r="4109" spans="1:5" x14ac:dyDescent="0.25">
      <c r="A4109" s="230">
        <v>24956.175222767299</v>
      </c>
      <c r="B4109" s="230">
        <v>0.83789493328469999</v>
      </c>
      <c r="C4109" s="230">
        <v>1.8779436883362099</v>
      </c>
      <c r="D4109" s="230">
        <v>1.4933950374723299</v>
      </c>
      <c r="E4109" s="230">
        <v>1.3361216811272401</v>
      </c>
    </row>
    <row r="4110" spans="1:5" x14ac:dyDescent="0.25">
      <c r="A4110" s="230">
        <v>24968.033919986399</v>
      </c>
      <c r="B4110" s="230">
        <v>0.92141990417817798</v>
      </c>
      <c r="C4110" s="230">
        <v>1.87842538380285</v>
      </c>
      <c r="D4110" s="230">
        <v>1.49463647738371</v>
      </c>
      <c r="E4110" s="230">
        <v>1.3363907766252801</v>
      </c>
    </row>
    <row r="4111" spans="1:5" x14ac:dyDescent="0.25">
      <c r="A4111" s="230">
        <v>24968.415021203899</v>
      </c>
      <c r="B4111" s="230">
        <v>1.12419176834779</v>
      </c>
      <c r="C4111" s="230">
        <v>1.87844088621913</v>
      </c>
      <c r="D4111" s="230">
        <v>1.4946763571950199</v>
      </c>
      <c r="E4111" s="230">
        <v>1.33639917205095</v>
      </c>
    </row>
    <row r="4112" spans="1:5" x14ac:dyDescent="0.25">
      <c r="A4112" s="230">
        <v>24972.205046190898</v>
      </c>
      <c r="B4112" s="230">
        <v>2.07285982953975</v>
      </c>
      <c r="C4112" s="230">
        <v>1.87859505666617</v>
      </c>
      <c r="D4112" s="230">
        <v>1.4950729591326599</v>
      </c>
      <c r="E4112" s="230">
        <v>1.3364813958433499</v>
      </c>
    </row>
    <row r="4113" spans="1:5" x14ac:dyDescent="0.25">
      <c r="A4113" s="230">
        <v>24984.3148282986</v>
      </c>
      <c r="B4113" s="230">
        <v>1.0585724173220099</v>
      </c>
      <c r="C4113" s="230">
        <v>1.8790882768497801</v>
      </c>
      <c r="D4113" s="230">
        <v>1.4963355407908601</v>
      </c>
      <c r="E4113" s="230">
        <v>1.3367353474362</v>
      </c>
    </row>
    <row r="4114" spans="1:5" x14ac:dyDescent="0.25">
      <c r="A4114" s="230">
        <v>24987.000306461799</v>
      </c>
      <c r="B4114" s="230">
        <v>2.16583094545248</v>
      </c>
      <c r="C4114" s="230">
        <v>1.8791977845663199</v>
      </c>
      <c r="D4114" s="230">
        <v>1.4966149222062399</v>
      </c>
      <c r="E4114" s="230">
        <v>1.3367894012402</v>
      </c>
    </row>
    <row r="4115" spans="1:5" x14ac:dyDescent="0.25">
      <c r="A4115" s="230">
        <v>24989.1516365963</v>
      </c>
      <c r="B4115" s="230">
        <v>2.7088885914995098</v>
      </c>
      <c r="C4115" s="230">
        <v>1.8792855413632099</v>
      </c>
      <c r="D4115" s="230">
        <v>1.49683873398998</v>
      </c>
      <c r="E4115" s="230">
        <v>1.3368319987100299</v>
      </c>
    </row>
    <row r="4116" spans="1:5" x14ac:dyDescent="0.25">
      <c r="A4116" s="230">
        <v>24989.1538046848</v>
      </c>
      <c r="B4116" s="230">
        <v>1.9591999914598599</v>
      </c>
      <c r="C4116" s="230">
        <v>1.8792856298220699</v>
      </c>
      <c r="D4116" s="230">
        <v>1.4968389595452001</v>
      </c>
      <c r="E4116" s="230">
        <v>1.33683204138435</v>
      </c>
    </row>
    <row r="4117" spans="1:5" x14ac:dyDescent="0.25">
      <c r="A4117" s="230">
        <v>24994.0856535805</v>
      </c>
      <c r="B4117" s="230">
        <v>1.19747846773648</v>
      </c>
      <c r="C4117" s="230">
        <v>1.87948699146091</v>
      </c>
      <c r="D4117" s="230">
        <v>1.49735199890024</v>
      </c>
      <c r="E4117" s="230">
        <v>1.3369282160288001</v>
      </c>
    </row>
    <row r="4118" spans="1:5" x14ac:dyDescent="0.25">
      <c r="A4118" s="230">
        <v>24994.927385134899</v>
      </c>
      <c r="B4118" s="230">
        <v>2.3668952415579501</v>
      </c>
      <c r="C4118" s="230">
        <v>1.8795213583786401</v>
      </c>
      <c r="D4118" s="230">
        <v>1.4974392583695</v>
      </c>
      <c r="E4118" s="230">
        <v>1.3369440882871899</v>
      </c>
    </row>
    <row r="4119" spans="1:5" x14ac:dyDescent="0.25">
      <c r="A4119" s="230">
        <v>25007.142128175299</v>
      </c>
      <c r="B4119" s="230">
        <v>1.5088256623885901</v>
      </c>
      <c r="C4119" s="230">
        <v>1.8800206140428699</v>
      </c>
      <c r="D4119" s="230">
        <v>1.49870551955369</v>
      </c>
      <c r="E4119" s="230">
        <v>1.33716945271967</v>
      </c>
    </row>
    <row r="4120" spans="1:5" x14ac:dyDescent="0.25">
      <c r="A4120" s="230">
        <v>25025.048428913298</v>
      </c>
      <c r="B4120" s="230">
        <v>1.4766631705748201</v>
      </c>
      <c r="C4120" s="230">
        <v>1.88075434230469</v>
      </c>
      <c r="D4120" s="230">
        <v>1.5005546376919301</v>
      </c>
      <c r="E4120" s="230">
        <v>1.3374696428278601</v>
      </c>
    </row>
    <row r="4121" spans="1:5" x14ac:dyDescent="0.25">
      <c r="A4121" s="230">
        <v>25025.3323668384</v>
      </c>
      <c r="B4121" s="230">
        <v>0.95071868363665302</v>
      </c>
      <c r="C4121" s="230">
        <v>1.88076599580925</v>
      </c>
      <c r="D4121" s="230">
        <v>1.50058386563234</v>
      </c>
      <c r="E4121" s="230">
        <v>1.3374741224359901</v>
      </c>
    </row>
    <row r="4122" spans="1:5" x14ac:dyDescent="0.25">
      <c r="A4122" s="230">
        <v>25030.466445955699</v>
      </c>
      <c r="B4122" s="230">
        <v>1.92056544010593</v>
      </c>
      <c r="C4122" s="230">
        <v>1.8809767608566099</v>
      </c>
      <c r="D4122" s="230">
        <v>1.5011122140666999</v>
      </c>
      <c r="E4122" s="230">
        <v>1.3375528733922</v>
      </c>
    </row>
    <row r="4123" spans="1:5" x14ac:dyDescent="0.25">
      <c r="A4123" s="230">
        <v>25034.255774226702</v>
      </c>
      <c r="B4123" s="230">
        <v>1.9571164548481299</v>
      </c>
      <c r="C4123" s="230">
        <v>1.8811324339312401</v>
      </c>
      <c r="D4123" s="230">
        <v>1.50150144898501</v>
      </c>
      <c r="E4123" s="230">
        <v>1.3376099611243599</v>
      </c>
    </row>
    <row r="4124" spans="1:5" x14ac:dyDescent="0.25">
      <c r="A4124" s="230">
        <v>25035.820569785399</v>
      </c>
      <c r="B4124" s="230">
        <v>3.6367544238880001E-2</v>
      </c>
      <c r="C4124" s="230">
        <v>1.8811967538646599</v>
      </c>
      <c r="D4124" s="230">
        <v>1.5016621827689201</v>
      </c>
      <c r="E4124" s="230">
        <v>1.3376329130921101</v>
      </c>
    </row>
    <row r="4125" spans="1:5" x14ac:dyDescent="0.25">
      <c r="A4125" s="230">
        <v>25037.054445445399</v>
      </c>
      <c r="B4125" s="230">
        <v>1.6287102758640399</v>
      </c>
      <c r="C4125" s="230">
        <v>1.8812475138131499</v>
      </c>
      <c r="D4125" s="230">
        <v>1.5017889248871601</v>
      </c>
      <c r="E4125" s="230">
        <v>1.33765077947924</v>
      </c>
    </row>
    <row r="4126" spans="1:5" x14ac:dyDescent="0.25">
      <c r="A4126" s="230">
        <v>25040.639554404999</v>
      </c>
      <c r="B4126" s="230">
        <v>1.2179223609721801</v>
      </c>
      <c r="C4126" s="230">
        <v>1.88139500026743</v>
      </c>
      <c r="D4126" s="230">
        <v>1.5021571826608999</v>
      </c>
      <c r="E4126" s="230">
        <v>1.3377014566188901</v>
      </c>
    </row>
    <row r="4127" spans="1:5" x14ac:dyDescent="0.25">
      <c r="A4127" s="230">
        <v>25041.918627871401</v>
      </c>
      <c r="B4127" s="230">
        <v>0.84705615787827904</v>
      </c>
      <c r="C4127" s="230">
        <v>1.8814476195915399</v>
      </c>
      <c r="D4127" s="230">
        <v>1.5022882598509399</v>
      </c>
      <c r="E4127" s="230">
        <v>1.3377195369019199</v>
      </c>
    </row>
    <row r="4128" spans="1:5" x14ac:dyDescent="0.25">
      <c r="A4128" s="230">
        <v>25043.662808802699</v>
      </c>
      <c r="B4128" s="230">
        <v>0.86917439868095003</v>
      </c>
      <c r="C4128" s="230">
        <v>1.88151937279739</v>
      </c>
      <c r="D4128" s="230">
        <v>1.5024670004326099</v>
      </c>
      <c r="E4128" s="230">
        <v>1.3377435396900299</v>
      </c>
    </row>
    <row r="4129" spans="1:5" x14ac:dyDescent="0.25">
      <c r="A4129" s="230">
        <v>25046.484919298899</v>
      </c>
      <c r="B4129" s="230">
        <v>4.3936025104068399</v>
      </c>
      <c r="C4129" s="230">
        <v>1.8816354705437399</v>
      </c>
      <c r="D4129" s="230">
        <v>1.5027562053325101</v>
      </c>
      <c r="E4129" s="230">
        <v>1.3377816384199299</v>
      </c>
    </row>
    <row r="4130" spans="1:5" x14ac:dyDescent="0.25">
      <c r="A4130" s="230">
        <v>25050.752452973498</v>
      </c>
      <c r="B4130" s="230">
        <v>2.1323714350712302</v>
      </c>
      <c r="C4130" s="230">
        <v>1.8818112421201201</v>
      </c>
      <c r="D4130" s="230">
        <v>1.5031928110481201</v>
      </c>
      <c r="E4130" s="230">
        <v>1.3378372281612601</v>
      </c>
    </row>
    <row r="4131" spans="1:5" x14ac:dyDescent="0.25">
      <c r="A4131" s="230">
        <v>25060.078245647001</v>
      </c>
      <c r="B4131" s="230">
        <v>4.2755751757207197</v>
      </c>
      <c r="C4131" s="230">
        <v>1.8821957957995299</v>
      </c>
      <c r="D4131" s="230">
        <v>1.5041454606340201</v>
      </c>
      <c r="E4131" s="230">
        <v>1.3379525075820999</v>
      </c>
    </row>
    <row r="4132" spans="1:5" x14ac:dyDescent="0.25">
      <c r="A4132" s="230">
        <v>25063.6358995507</v>
      </c>
      <c r="B4132" s="230">
        <v>1.7221516384026101</v>
      </c>
      <c r="C4132" s="230">
        <v>1.88234260842965</v>
      </c>
      <c r="D4132" s="230">
        <v>1.5045081645678899</v>
      </c>
      <c r="E4132" s="230">
        <v>1.33799370545381</v>
      </c>
    </row>
    <row r="4133" spans="1:5" x14ac:dyDescent="0.25">
      <c r="A4133" s="230">
        <v>25064.447293731599</v>
      </c>
      <c r="B4133" s="230">
        <v>1.6744443982502399</v>
      </c>
      <c r="C4133" s="230">
        <v>1.8823761099674401</v>
      </c>
      <c r="D4133" s="230">
        <v>1.5045908453299801</v>
      </c>
      <c r="E4133" s="230">
        <v>1.33800293711438</v>
      </c>
    </row>
    <row r="4134" spans="1:5" x14ac:dyDescent="0.25">
      <c r="A4134" s="230">
        <v>25068.884080285101</v>
      </c>
      <c r="B4134" s="230">
        <v>4.7458223563878503</v>
      </c>
      <c r="C4134" s="230">
        <v>1.8825593807855701</v>
      </c>
      <c r="D4134" s="230">
        <v>1.5050427379233</v>
      </c>
      <c r="E4134" s="230">
        <v>1.33805192433381</v>
      </c>
    </row>
    <row r="4135" spans="1:5" x14ac:dyDescent="0.25">
      <c r="A4135" s="230">
        <v>25075.3181713165</v>
      </c>
      <c r="B4135" s="230">
        <v>1.4158822225140799</v>
      </c>
      <c r="C4135" s="230">
        <v>1.8828253711912799</v>
      </c>
      <c r="D4135" s="230">
        <v>1.50569650127176</v>
      </c>
      <c r="E4135" s="230">
        <v>1.3381183979981099</v>
      </c>
    </row>
    <row r="4136" spans="1:5" x14ac:dyDescent="0.25">
      <c r="A4136" s="230">
        <v>25078.261044125698</v>
      </c>
      <c r="B4136" s="230">
        <v>1.79105311095755</v>
      </c>
      <c r="C4136" s="230">
        <v>1.8829471243399201</v>
      </c>
      <c r="D4136" s="230">
        <v>1.50599543599171</v>
      </c>
      <c r="E4136" s="230">
        <v>1.33814790510643</v>
      </c>
    </row>
    <row r="4137" spans="1:5" x14ac:dyDescent="0.25">
      <c r="A4137" s="230">
        <v>25081.790169339602</v>
      </c>
      <c r="B4137" s="230">
        <v>1.02042460708833</v>
      </c>
      <c r="C4137" s="230">
        <v>1.8830932067498201</v>
      </c>
      <c r="D4137" s="230">
        <v>1.50635359636379</v>
      </c>
      <c r="E4137" s="230">
        <v>1.3381814091788</v>
      </c>
    </row>
    <row r="4138" spans="1:5" x14ac:dyDescent="0.25">
      <c r="A4138" s="230">
        <v>25081.871182569699</v>
      </c>
      <c r="B4138" s="230">
        <v>0.91065296112822203</v>
      </c>
      <c r="C4138" s="230">
        <v>1.88309656111768</v>
      </c>
      <c r="D4138" s="230">
        <v>1.50636180729555</v>
      </c>
      <c r="E4138" s="230">
        <v>1.3381821782853001</v>
      </c>
    </row>
    <row r="4139" spans="1:5" x14ac:dyDescent="0.25">
      <c r="A4139" s="230">
        <v>25083.535980122298</v>
      </c>
      <c r="B4139" s="230">
        <v>2.47770314420768</v>
      </c>
      <c r="C4139" s="230">
        <v>1.88316550187802</v>
      </c>
      <c r="D4139" s="230">
        <v>1.5065305394777599</v>
      </c>
      <c r="E4139" s="230">
        <v>1.3381974598366899</v>
      </c>
    </row>
    <row r="4140" spans="1:5" x14ac:dyDescent="0.25">
      <c r="A4140" s="230">
        <v>25085.193110191602</v>
      </c>
      <c r="B4140" s="230">
        <v>0.66875165576969497</v>
      </c>
      <c r="C4140" s="230">
        <v>1.8832341431308299</v>
      </c>
      <c r="D4140" s="230">
        <v>1.50669849453773</v>
      </c>
      <c r="E4140" s="230">
        <v>1.3382123249289499</v>
      </c>
    </row>
    <row r="4141" spans="1:5" x14ac:dyDescent="0.25">
      <c r="A4141" s="230">
        <v>25086.356654393101</v>
      </c>
      <c r="B4141" s="230">
        <v>4.0785575500201801E-2</v>
      </c>
      <c r="C4141" s="230">
        <v>1.8832823571177399</v>
      </c>
      <c r="D4141" s="230">
        <v>1.5068162949463499</v>
      </c>
      <c r="E4141" s="230">
        <v>1.33822276236667</v>
      </c>
    </row>
    <row r="4142" spans="1:5" x14ac:dyDescent="0.25">
      <c r="A4142" s="230">
        <v>25088.247866442001</v>
      </c>
      <c r="B4142" s="230">
        <v>2.0641097354393101</v>
      </c>
      <c r="C4142" s="230">
        <v>1.8833607236234899</v>
      </c>
      <c r="D4142" s="230">
        <v>1.5070076917351201</v>
      </c>
      <c r="E4142" s="230">
        <v>1.3382390406945599</v>
      </c>
    </row>
    <row r="4143" spans="1:5" x14ac:dyDescent="0.25">
      <c r="A4143" s="230">
        <v>25094.4748995564</v>
      </c>
      <c r="B4143" s="230">
        <v>4.1019961762969803</v>
      </c>
      <c r="C4143" s="230">
        <v>1.8836189434858801</v>
      </c>
      <c r="D4143" s="230">
        <v>1.50763723000695</v>
      </c>
      <c r="E4143" s="230">
        <v>1.3382899003479301</v>
      </c>
    </row>
    <row r="4144" spans="1:5" x14ac:dyDescent="0.25">
      <c r="A4144" s="230">
        <v>25095.333608004901</v>
      </c>
      <c r="B4144" s="230">
        <v>4.6021023851102996</v>
      </c>
      <c r="C4144" s="230">
        <v>1.8836545719456399</v>
      </c>
      <c r="D4144" s="230">
        <v>1.50772398740929</v>
      </c>
      <c r="E4144" s="230">
        <v>1.3382965654971899</v>
      </c>
    </row>
    <row r="4145" spans="1:5" x14ac:dyDescent="0.25">
      <c r="A4145" s="230">
        <v>25100.623157243801</v>
      </c>
      <c r="B4145" s="230">
        <v>1.27392512299025</v>
      </c>
      <c r="C4145" s="230">
        <v>1.88387414580096</v>
      </c>
      <c r="D4145" s="230">
        <v>1.5082577213734101</v>
      </c>
      <c r="E4145" s="230">
        <v>1.3383359241117301</v>
      </c>
    </row>
    <row r="4146" spans="1:5" x14ac:dyDescent="0.25">
      <c r="A4146" s="230">
        <v>25105.0338063585</v>
      </c>
      <c r="B4146" s="230">
        <v>2.5250457376797102</v>
      </c>
      <c r="C4146" s="230">
        <v>1.88405737584122</v>
      </c>
      <c r="D4146" s="230">
        <v>1.5087023348459101</v>
      </c>
      <c r="E4146" s="230">
        <v>1.3383661040194601</v>
      </c>
    </row>
    <row r="4147" spans="1:5" x14ac:dyDescent="0.25">
      <c r="A4147" s="230">
        <v>25117.233657415702</v>
      </c>
      <c r="B4147" s="230">
        <v>1.25936880434168</v>
      </c>
      <c r="C4147" s="230">
        <v>1.88456486430714</v>
      </c>
      <c r="D4147" s="230">
        <v>1.5099287302550599</v>
      </c>
      <c r="E4147" s="230">
        <v>1.3384378362799501</v>
      </c>
    </row>
    <row r="4148" spans="1:5" x14ac:dyDescent="0.25">
      <c r="A4148" s="230">
        <v>25118.830384484801</v>
      </c>
      <c r="B4148" s="230">
        <v>1.4527343871715499</v>
      </c>
      <c r="C4148" s="230">
        <v>1.88463134637744</v>
      </c>
      <c r="D4148" s="230">
        <v>1.51008860530783</v>
      </c>
      <c r="E4148" s="230">
        <v>1.33844591508821</v>
      </c>
    </row>
    <row r="4149" spans="1:5" x14ac:dyDescent="0.25">
      <c r="A4149" s="230">
        <v>25130.955387743601</v>
      </c>
      <c r="B4149" s="230">
        <v>0.21467519808398</v>
      </c>
      <c r="C4149" s="230">
        <v>1.8851368035640601</v>
      </c>
      <c r="D4149" s="230">
        <v>1.5113021945045</v>
      </c>
      <c r="E4149" s="230">
        <v>1.3384974192466801</v>
      </c>
    </row>
    <row r="4150" spans="1:5" x14ac:dyDescent="0.25">
      <c r="A4150" s="230">
        <v>25131.424016833698</v>
      </c>
      <c r="B4150" s="230">
        <v>1.8756389086429699</v>
      </c>
      <c r="C4150" s="230">
        <v>1.88515635862074</v>
      </c>
      <c r="D4150" s="230">
        <v>1.51134909949817</v>
      </c>
      <c r="E4150" s="230">
        <v>1.33849900990286</v>
      </c>
    </row>
    <row r="4151" spans="1:5" x14ac:dyDescent="0.25">
      <c r="A4151" s="230">
        <v>25133.597294917501</v>
      </c>
      <c r="B4151" s="230">
        <v>1.4413039829046099</v>
      </c>
      <c r="C4151" s="230">
        <v>1.8852470677239599</v>
      </c>
      <c r="D4151" s="230">
        <v>1.5115666224750799</v>
      </c>
      <c r="E4151" s="230">
        <v>1.3385063264836901</v>
      </c>
    </row>
    <row r="4152" spans="1:5" x14ac:dyDescent="0.25">
      <c r="A4152" s="230">
        <v>25133.791712058101</v>
      </c>
      <c r="B4152" s="230">
        <v>1.03612522968455</v>
      </c>
      <c r="C4152" s="230">
        <v>1.8852551829469399</v>
      </c>
      <c r="D4152" s="230">
        <v>1.51158608164853</v>
      </c>
      <c r="E4152" s="230">
        <v>1.3385069491557899</v>
      </c>
    </row>
    <row r="4153" spans="1:5" x14ac:dyDescent="0.25">
      <c r="A4153" s="230">
        <v>25134.118013346299</v>
      </c>
      <c r="B4153" s="230">
        <v>1.1621007058257899</v>
      </c>
      <c r="C4153" s="230">
        <v>1.8852688031848599</v>
      </c>
      <c r="D4153" s="230">
        <v>1.5116186989204099</v>
      </c>
      <c r="E4153" s="230">
        <v>1.3385079368483099</v>
      </c>
    </row>
    <row r="4154" spans="1:5" x14ac:dyDescent="0.25">
      <c r="A4154" s="230">
        <v>25135.868247672199</v>
      </c>
      <c r="B4154" s="230">
        <v>1.49085779586917</v>
      </c>
      <c r="C4154" s="230">
        <v>1.88534188163316</v>
      </c>
      <c r="D4154" s="230">
        <v>1.51179332744515</v>
      </c>
      <c r="E4154" s="230">
        <v>1.33851323469239</v>
      </c>
    </row>
    <row r="4155" spans="1:5" x14ac:dyDescent="0.25">
      <c r="A4155" s="230">
        <v>25137.070312699601</v>
      </c>
      <c r="B4155" s="230">
        <v>1.9964005208567399</v>
      </c>
      <c r="C4155" s="230">
        <v>1.88539208915359</v>
      </c>
      <c r="D4155" s="230">
        <v>1.51191326272425</v>
      </c>
      <c r="E4155" s="230">
        <v>1.3385167715205399</v>
      </c>
    </row>
    <row r="4156" spans="1:5" x14ac:dyDescent="0.25">
      <c r="A4156" s="230">
        <v>25140.311330340901</v>
      </c>
      <c r="B4156" s="230">
        <v>1.4502313512581899</v>
      </c>
      <c r="C4156" s="230">
        <v>1.8855275048198801</v>
      </c>
      <c r="D4156" s="230">
        <v>1.51223644413469</v>
      </c>
      <c r="E4156" s="230">
        <v>1.3385252212135299</v>
      </c>
    </row>
    <row r="4157" spans="1:5" x14ac:dyDescent="0.25">
      <c r="A4157" s="230">
        <v>25141.4961121327</v>
      </c>
      <c r="B4157" s="230">
        <v>1.3926637195243801</v>
      </c>
      <c r="C4157" s="230">
        <v>1.88557702720488</v>
      </c>
      <c r="D4157" s="230">
        <v>1.51235446044289</v>
      </c>
      <c r="E4157" s="230">
        <v>1.3385277571399601</v>
      </c>
    </row>
    <row r="4158" spans="1:5" x14ac:dyDescent="0.25">
      <c r="A4158" s="230">
        <v>25144.731555803301</v>
      </c>
      <c r="B4158" s="230">
        <v>5.9801636310336601</v>
      </c>
      <c r="C4158" s="230">
        <v>1.8857122646707201</v>
      </c>
      <c r="D4158" s="230">
        <v>1.5126766370862601</v>
      </c>
      <c r="E4158" s="230">
        <v>1.3385346823367901</v>
      </c>
    </row>
    <row r="4159" spans="1:5" x14ac:dyDescent="0.25">
      <c r="A4159" s="230">
        <v>25146.1975557763</v>
      </c>
      <c r="B4159" s="230">
        <v>0.821641621439406</v>
      </c>
      <c r="C4159" s="230">
        <v>1.8857735762005099</v>
      </c>
      <c r="D4159" s="230">
        <v>1.5128221144537899</v>
      </c>
      <c r="E4159" s="230">
        <v>1.33853735633862</v>
      </c>
    </row>
    <row r="4160" spans="1:5" x14ac:dyDescent="0.25">
      <c r="A4160" s="230">
        <v>25152.935107258301</v>
      </c>
      <c r="B4160" s="230">
        <v>1.6853340883160399</v>
      </c>
      <c r="C4160" s="230">
        <v>1.8860555380361901</v>
      </c>
      <c r="D4160" s="230">
        <v>1.5134906554022001</v>
      </c>
      <c r="E4160" s="230">
        <v>1.3385461489444599</v>
      </c>
    </row>
    <row r="4161" spans="1:5" x14ac:dyDescent="0.25">
      <c r="A4161" s="230">
        <v>25153.1047764266</v>
      </c>
      <c r="B4161" s="230">
        <v>1.32617344807955</v>
      </c>
      <c r="C4161" s="230">
        <v>1.88606264154076</v>
      </c>
      <c r="D4161" s="230">
        <v>1.51350749101184</v>
      </c>
      <c r="E4161" s="230">
        <v>1.33854624003843</v>
      </c>
    </row>
    <row r="4162" spans="1:5" x14ac:dyDescent="0.25">
      <c r="A4162" s="230">
        <v>25154.342639809202</v>
      </c>
      <c r="B4162" s="230">
        <v>1.8987190795780799</v>
      </c>
      <c r="C4162" s="230">
        <v>1.88611447892188</v>
      </c>
      <c r="D4162" s="230">
        <v>1.5136303193660301</v>
      </c>
      <c r="E4162" s="230">
        <v>1.33854690463702</v>
      </c>
    </row>
    <row r="4163" spans="1:5" x14ac:dyDescent="0.25">
      <c r="A4163" s="230">
        <v>25155.5226880956</v>
      </c>
      <c r="B4163" s="230">
        <v>3.6006817992737101</v>
      </c>
      <c r="C4163" s="230">
        <v>1.88616390458089</v>
      </c>
      <c r="D4163" s="230">
        <v>1.5137474109537801</v>
      </c>
      <c r="E4163" s="230">
        <v>1.3385475381951699</v>
      </c>
    </row>
    <row r="4164" spans="1:5" x14ac:dyDescent="0.25">
      <c r="A4164" s="230">
        <v>25162.096798649301</v>
      </c>
      <c r="B4164" s="230">
        <v>1.0314742733280999</v>
      </c>
      <c r="C4164" s="230">
        <v>1.8864394291086599</v>
      </c>
      <c r="D4164" s="230">
        <v>1.5143997342965001</v>
      </c>
      <c r="E4164" s="230">
        <v>1.3385493410690701</v>
      </c>
    </row>
    <row r="4165" spans="1:5" x14ac:dyDescent="0.25">
      <c r="A4165" s="230">
        <v>25163.816460788399</v>
      </c>
      <c r="B4165" s="230">
        <v>1.11881834147209</v>
      </c>
      <c r="C4165" s="230">
        <v>1.8865115450308301</v>
      </c>
      <c r="D4165" s="230">
        <v>1.5145703696616599</v>
      </c>
      <c r="E4165" s="230">
        <v>1.3385485203674801</v>
      </c>
    </row>
    <row r="4166" spans="1:5" x14ac:dyDescent="0.25">
      <c r="A4166" s="230">
        <v>25167.683836137101</v>
      </c>
      <c r="B4166" s="230">
        <v>1.1114733448399601</v>
      </c>
      <c r="C4166" s="230">
        <v>1.8866738209581499</v>
      </c>
      <c r="D4166" s="230">
        <v>1.5149526323971301</v>
      </c>
      <c r="E4166" s="230">
        <v>1.33854631110728</v>
      </c>
    </row>
    <row r="4167" spans="1:5" x14ac:dyDescent="0.25">
      <c r="A4167" s="230">
        <v>25169.431899566502</v>
      </c>
      <c r="B4167" s="230">
        <v>2.73832968976531</v>
      </c>
      <c r="C4167" s="230">
        <v>1.88674717364346</v>
      </c>
      <c r="D4167" s="230">
        <v>1.51512531914814</v>
      </c>
      <c r="E4167" s="230">
        <v>1.33854444094947</v>
      </c>
    </row>
    <row r="4168" spans="1:5" x14ac:dyDescent="0.25">
      <c r="A4168" s="230">
        <v>25170.804089072699</v>
      </c>
      <c r="B4168" s="230">
        <v>1.6377786673189101</v>
      </c>
      <c r="C4168" s="230">
        <v>1.8868047844724201</v>
      </c>
      <c r="D4168" s="230">
        <v>1.5152608742679501</v>
      </c>
      <c r="E4168" s="230">
        <v>1.33854297291868</v>
      </c>
    </row>
    <row r="4169" spans="1:5" x14ac:dyDescent="0.25">
      <c r="A4169" s="230">
        <v>25170.915150259199</v>
      </c>
      <c r="B4169" s="230">
        <v>1.43420538643941</v>
      </c>
      <c r="C4169" s="230">
        <v>1.88680944733203</v>
      </c>
      <c r="D4169" s="230">
        <v>1.5152718457207699</v>
      </c>
      <c r="E4169" s="230">
        <v>1.33854282931354</v>
      </c>
    </row>
    <row r="4170" spans="1:5" x14ac:dyDescent="0.25">
      <c r="A4170" s="230">
        <v>25171.361676370499</v>
      </c>
      <c r="B4170" s="230">
        <v>1.11390306431149</v>
      </c>
      <c r="C4170" s="230">
        <v>1.8868282034767201</v>
      </c>
      <c r="D4170" s="230">
        <v>1.51531595690239</v>
      </c>
      <c r="E4170" s="230">
        <v>1.3385422519430801</v>
      </c>
    </row>
    <row r="4171" spans="1:5" x14ac:dyDescent="0.25">
      <c r="A4171" s="230">
        <v>25171.735902619101</v>
      </c>
      <c r="B4171" s="230">
        <v>0.82253044381870299</v>
      </c>
      <c r="C4171" s="230">
        <v>1.88684392269557</v>
      </c>
      <c r="D4171" s="230">
        <v>1.51535290854211</v>
      </c>
      <c r="E4171" s="230">
        <v>1.3385417468826499</v>
      </c>
    </row>
    <row r="4172" spans="1:5" x14ac:dyDescent="0.25">
      <c r="A4172" s="230">
        <v>25177.3726393576</v>
      </c>
      <c r="B4172" s="230">
        <v>3.5986505408718901</v>
      </c>
      <c r="C4172" s="230">
        <v>1.8870807437450099</v>
      </c>
      <c r="D4172" s="230">
        <v>1.51590869601458</v>
      </c>
      <c r="E4172" s="230">
        <v>1.3385320795779401</v>
      </c>
    </row>
    <row r="4173" spans="1:5" x14ac:dyDescent="0.25">
      <c r="A4173" s="230">
        <v>25177.618144939599</v>
      </c>
      <c r="B4173" s="230">
        <v>1.24370879439397</v>
      </c>
      <c r="C4173" s="230">
        <v>1.8870910644297401</v>
      </c>
      <c r="D4173" s="230">
        <v>1.5159328802241301</v>
      </c>
      <c r="E4173" s="230">
        <v>1.3385315706301699</v>
      </c>
    </row>
    <row r="4174" spans="1:5" x14ac:dyDescent="0.25">
      <c r="A4174" s="230">
        <v>25178.191034825901</v>
      </c>
      <c r="B4174" s="230">
        <v>4.9532420935397097</v>
      </c>
      <c r="C4174" s="230">
        <v>1.8871151478572901</v>
      </c>
      <c r="D4174" s="230">
        <v>1.51598931433429</v>
      </c>
      <c r="E4174" s="230">
        <v>1.3385301679383601</v>
      </c>
    </row>
    <row r="4175" spans="1:5" x14ac:dyDescent="0.25">
      <c r="A4175" s="230">
        <v>25179.032382235298</v>
      </c>
      <c r="B4175" s="230">
        <v>2.1102747294008002</v>
      </c>
      <c r="C4175" s="230">
        <v>1.8871505168345999</v>
      </c>
      <c r="D4175" s="230">
        <v>1.51607219359874</v>
      </c>
      <c r="E4175" s="230">
        <v>1.33852810794192</v>
      </c>
    </row>
    <row r="4176" spans="1:5" x14ac:dyDescent="0.25">
      <c r="A4176" s="230">
        <v>25188.343213750901</v>
      </c>
      <c r="B4176" s="230">
        <v>1.2010388257384299</v>
      </c>
      <c r="C4176" s="230">
        <v>1.88754224382221</v>
      </c>
      <c r="D4176" s="230">
        <v>1.5169860478080399</v>
      </c>
      <c r="E4176" s="230">
        <v>1.3385021550884699</v>
      </c>
    </row>
    <row r="4177" spans="1:5" x14ac:dyDescent="0.25">
      <c r="A4177" s="230">
        <v>25189.573290790799</v>
      </c>
      <c r="B4177" s="230">
        <v>1.1755366894283099</v>
      </c>
      <c r="C4177" s="230">
        <v>1.8875940419042401</v>
      </c>
      <c r="D4177" s="230">
        <v>1.51710677935375</v>
      </c>
      <c r="E4177" s="230">
        <v>1.3384978818400399</v>
      </c>
    </row>
    <row r="4178" spans="1:5" x14ac:dyDescent="0.25">
      <c r="A4178" s="230">
        <v>25191.026035745901</v>
      </c>
      <c r="B4178" s="230">
        <v>1.16899479769548</v>
      </c>
      <c r="C4178" s="230">
        <v>1.8876552233963499</v>
      </c>
      <c r="D4178" s="230">
        <v>1.5172493656619701</v>
      </c>
      <c r="E4178" s="230">
        <v>1.3384925960934899</v>
      </c>
    </row>
    <row r="4179" spans="1:5" x14ac:dyDescent="0.25">
      <c r="A4179" s="230">
        <v>25191.1962835839</v>
      </c>
      <c r="B4179" s="230">
        <v>2.8195723390711498</v>
      </c>
      <c r="C4179" s="230">
        <v>1.88766239426491</v>
      </c>
      <c r="D4179" s="230">
        <v>1.51726607541589</v>
      </c>
      <c r="E4179" s="230">
        <v>1.33849193705078</v>
      </c>
    </row>
    <row r="4180" spans="1:5" x14ac:dyDescent="0.25">
      <c r="A4180" s="230">
        <v>25198.152584631898</v>
      </c>
      <c r="B4180" s="230">
        <v>1.0979349365592701</v>
      </c>
      <c r="C4180" s="230">
        <v>1.8879555793119001</v>
      </c>
      <c r="D4180" s="230">
        <v>1.5179488334470399</v>
      </c>
      <c r="E4180" s="230">
        <v>1.3384629114937601</v>
      </c>
    </row>
    <row r="4181" spans="1:5" x14ac:dyDescent="0.25">
      <c r="A4181" s="230">
        <v>25200.762037848701</v>
      </c>
      <c r="B4181" s="230">
        <v>1.0636496064863701</v>
      </c>
      <c r="C4181" s="230">
        <v>1.8880656371717399</v>
      </c>
      <c r="D4181" s="230">
        <v>1.5182044755795501</v>
      </c>
      <c r="E4181" s="230">
        <v>1.3384501315884001</v>
      </c>
    </row>
    <row r="4182" spans="1:5" x14ac:dyDescent="0.25">
      <c r="A4182" s="230">
        <v>25202.8918671356</v>
      </c>
      <c r="B4182" s="230">
        <v>1.6509338883637501</v>
      </c>
      <c r="C4182" s="230">
        <v>1.8881555051105301</v>
      </c>
      <c r="D4182" s="230">
        <v>1.5184126763605099</v>
      </c>
      <c r="E4182" s="230">
        <v>1.3384397006611299</v>
      </c>
    </row>
    <row r="4183" spans="1:5" x14ac:dyDescent="0.25">
      <c r="A4183" s="230">
        <v>25202.920471344201</v>
      </c>
      <c r="B4183" s="230">
        <v>2.4446054085342399</v>
      </c>
      <c r="C4183" s="230">
        <v>1.8881567127894301</v>
      </c>
      <c r="D4183" s="230">
        <v>1.51841547085437</v>
      </c>
      <c r="E4183" s="230">
        <v>1.3384395605708399</v>
      </c>
    </row>
    <row r="4184" spans="1:5" x14ac:dyDescent="0.25">
      <c r="A4184" s="230">
        <v>25203.5273535335</v>
      </c>
      <c r="B4184" s="230">
        <v>1.28133801494246</v>
      </c>
      <c r="C4184" s="230">
        <v>1.88818233555083</v>
      </c>
      <c r="D4184" s="230">
        <v>1.5184747603306199</v>
      </c>
      <c r="E4184" s="230">
        <v>1.33843638711646</v>
      </c>
    </row>
    <row r="4185" spans="1:5" x14ac:dyDescent="0.25">
      <c r="A4185" s="230">
        <v>25208.388422902899</v>
      </c>
      <c r="B4185" s="230">
        <v>1.5431834101211599</v>
      </c>
      <c r="C4185" s="230">
        <v>1.88838757146453</v>
      </c>
      <c r="D4185" s="230">
        <v>1.5189492246411</v>
      </c>
      <c r="E4185" s="230">
        <v>1.33840932542636</v>
      </c>
    </row>
    <row r="4186" spans="1:5" x14ac:dyDescent="0.25">
      <c r="A4186" s="230">
        <v>25211.999777374</v>
      </c>
      <c r="B4186" s="230">
        <v>0.249065402676929</v>
      </c>
      <c r="C4186" s="230">
        <v>1.8885401320714099</v>
      </c>
      <c r="D4186" s="230">
        <v>1.51930141271077</v>
      </c>
      <c r="E4186" s="230">
        <v>1.3383870348616</v>
      </c>
    </row>
    <row r="4187" spans="1:5" x14ac:dyDescent="0.25">
      <c r="A4187" s="230">
        <v>25213.1272137743</v>
      </c>
      <c r="B4187" s="230">
        <v>0.48291279875780602</v>
      </c>
      <c r="C4187" s="230">
        <v>1.8885877722916899</v>
      </c>
      <c r="D4187" s="230">
        <v>1.5194112300968501</v>
      </c>
      <c r="E4187" s="230">
        <v>1.33838000134396</v>
      </c>
    </row>
    <row r="4188" spans="1:5" x14ac:dyDescent="0.25">
      <c r="A4188" s="230">
        <v>25213.637941102199</v>
      </c>
      <c r="B4188" s="230">
        <v>1.1339111839706599</v>
      </c>
      <c r="C4188" s="230">
        <v>1.8886093606783001</v>
      </c>
      <c r="D4188" s="230">
        <v>1.51946097724013</v>
      </c>
      <c r="E4188" s="230"/>
    </row>
    <row r="4189" spans="1:5" x14ac:dyDescent="0.25">
      <c r="A4189" s="230">
        <v>25213.8975967142</v>
      </c>
      <c r="B4189" s="230">
        <v>5.3122451795512404</v>
      </c>
      <c r="C4189" s="230">
        <v>1.88862033629177</v>
      </c>
      <c r="D4189" s="230">
        <v>1.51948626886685</v>
      </c>
      <c r="E4189" s="230">
        <v>1.33837511494065</v>
      </c>
    </row>
    <row r="4190" spans="1:5" x14ac:dyDescent="0.25">
      <c r="A4190" s="230">
        <v>25214.112133398601</v>
      </c>
      <c r="B4190" s="230">
        <v>1.9845010164105901</v>
      </c>
      <c r="C4190" s="230">
        <v>1.88862940620775</v>
      </c>
      <c r="D4190" s="230">
        <v>1.5195071601809</v>
      </c>
      <c r="E4190" s="230">
        <v>1.33837371015166</v>
      </c>
    </row>
    <row r="4191" spans="1:5" x14ac:dyDescent="0.25">
      <c r="A4191" s="230">
        <v>25215.113737303898</v>
      </c>
      <c r="B4191" s="230">
        <v>2.3657151521737001</v>
      </c>
      <c r="C4191" s="230">
        <v>1.88867175077597</v>
      </c>
      <c r="D4191" s="230">
        <v>1.5196046720793099</v>
      </c>
      <c r="E4191" s="230">
        <v>1.33836700330578</v>
      </c>
    </row>
    <row r="4192" spans="1:5" x14ac:dyDescent="0.25">
      <c r="A4192" s="230">
        <v>25231.466211306699</v>
      </c>
      <c r="B4192" s="230">
        <v>1.11139835102843</v>
      </c>
      <c r="C4192" s="230">
        <v>1.88936402328</v>
      </c>
      <c r="D4192" s="230">
        <v>1.52119110195215</v>
      </c>
      <c r="E4192" s="230">
        <v>1.33824080933278</v>
      </c>
    </row>
    <row r="4193" spans="1:5" x14ac:dyDescent="0.25">
      <c r="A4193" s="230">
        <v>25233.424248411498</v>
      </c>
      <c r="B4193" s="230">
        <v>2.07823926157866</v>
      </c>
      <c r="C4193" s="230">
        <v>1.8894470321708601</v>
      </c>
      <c r="D4193" s="230">
        <v>1.52138097441632</v>
      </c>
      <c r="E4193" s="230">
        <v>1.3382234033840901</v>
      </c>
    </row>
    <row r="4194" spans="1:5" x14ac:dyDescent="0.25">
      <c r="A4194" s="230">
        <v>25239.838211061699</v>
      </c>
      <c r="B4194" s="230">
        <v>2.06345229921887</v>
      </c>
      <c r="C4194" s="230">
        <v>1.8897191275505401</v>
      </c>
      <c r="D4194" s="230">
        <v>1.5220014319042601</v>
      </c>
      <c r="E4194" s="230">
        <v>1.3381631939419201</v>
      </c>
    </row>
    <row r="4195" spans="1:5" x14ac:dyDescent="0.25">
      <c r="A4195" s="230">
        <v>25242.0110859837</v>
      </c>
      <c r="B4195" s="230">
        <v>1.42649580680891</v>
      </c>
      <c r="C4195" s="230">
        <v>1.88981138380654</v>
      </c>
      <c r="D4195" s="230">
        <v>1.5222111653227699</v>
      </c>
      <c r="E4195" s="230">
        <v>1.3381416465151399</v>
      </c>
    </row>
    <row r="4196" spans="1:5" x14ac:dyDescent="0.25">
      <c r="A4196" s="230">
        <v>25242.9797141743</v>
      </c>
      <c r="B4196" s="230">
        <v>2.4861146052534102</v>
      </c>
      <c r="C4196" s="230">
        <v>1.8898525099704999</v>
      </c>
      <c r="D4196" s="230">
        <v>1.52230466067294</v>
      </c>
      <c r="E4196" s="230">
        <v>1.3381318363983501</v>
      </c>
    </row>
    <row r="4197" spans="1:5" x14ac:dyDescent="0.25">
      <c r="A4197" s="230">
        <v>25248.327150687499</v>
      </c>
      <c r="B4197" s="230">
        <v>1.9572186147047701</v>
      </c>
      <c r="C4197" s="230">
        <v>1.89007966584238</v>
      </c>
      <c r="D4197" s="230">
        <v>1.5228202295727</v>
      </c>
      <c r="E4197" s="230">
        <v>1.3380754923212399</v>
      </c>
    </row>
    <row r="4198" spans="1:5" x14ac:dyDescent="0.25">
      <c r="A4198" s="230">
        <v>25249.0005441516</v>
      </c>
      <c r="B4198" s="230">
        <v>0.82941151702622395</v>
      </c>
      <c r="C4198" s="230">
        <v>1.89010828933062</v>
      </c>
      <c r="D4198" s="230">
        <v>1.52288506504625</v>
      </c>
      <c r="E4198" s="230">
        <v>1.33806820442145</v>
      </c>
    </row>
    <row r="4199" spans="1:5" x14ac:dyDescent="0.25">
      <c r="A4199" s="230">
        <v>25250.379903397701</v>
      </c>
      <c r="B4199" s="230">
        <v>2.4560122125058199</v>
      </c>
      <c r="C4199" s="230">
        <v>1.89016692083697</v>
      </c>
      <c r="D4199" s="230">
        <v>1.52301787211178</v>
      </c>
      <c r="E4199" s="230">
        <v>1.33805290454202</v>
      </c>
    </row>
    <row r="4200" spans="1:5" x14ac:dyDescent="0.25">
      <c r="A4200" s="230">
        <v>25252.846353902201</v>
      </c>
      <c r="B4200" s="230">
        <v>1.2361385752807501</v>
      </c>
      <c r="C4200" s="230">
        <v>1.89027183011485</v>
      </c>
      <c r="D4200" s="230">
        <v>1.5232550249138299</v>
      </c>
      <c r="E4200" s="230">
        <v>1.3380251620460999</v>
      </c>
    </row>
    <row r="4201" spans="1:5" x14ac:dyDescent="0.25">
      <c r="A4201" s="230">
        <v>25256.860869205098</v>
      </c>
      <c r="B4201" s="230">
        <v>5.6912103102657801</v>
      </c>
      <c r="C4201" s="230">
        <v>1.8904425855792999</v>
      </c>
      <c r="D4201" s="230">
        <v>1.52364007595415</v>
      </c>
      <c r="E4201" s="230">
        <v>1.3379782319607101</v>
      </c>
    </row>
    <row r="4202" spans="1:5" x14ac:dyDescent="0.25">
      <c r="A4202" s="230">
        <v>25263.72777288</v>
      </c>
      <c r="B4202" s="230">
        <v>1.3367747133036501</v>
      </c>
      <c r="C4202" s="230">
        <v>1.8907349697493601</v>
      </c>
      <c r="D4202" s="230">
        <v>1.5242987129761301</v>
      </c>
      <c r="E4202" s="230">
        <v>1.3378932167671</v>
      </c>
    </row>
    <row r="4203" spans="1:5" x14ac:dyDescent="0.25">
      <c r="A4203" s="230">
        <v>25265.473469744298</v>
      </c>
      <c r="B4203" s="230">
        <v>4.2506823043271504</v>
      </c>
      <c r="C4203" s="230">
        <v>1.89080934778647</v>
      </c>
      <c r="D4203" s="230">
        <v>1.5244661509712401</v>
      </c>
      <c r="E4203" s="230">
        <v>1.33787059277339</v>
      </c>
    </row>
    <row r="4204" spans="1:5" x14ac:dyDescent="0.25">
      <c r="A4204" s="230">
        <v>25269.48886931</v>
      </c>
      <c r="B4204" s="230">
        <v>2.1260823803456601</v>
      </c>
      <c r="C4204" s="230">
        <v>1.8909805112346201</v>
      </c>
      <c r="D4204" s="230">
        <v>1.5248512868253601</v>
      </c>
      <c r="E4204" s="230">
        <v>1.3378172270305699</v>
      </c>
    </row>
    <row r="4205" spans="1:5" x14ac:dyDescent="0.25">
      <c r="A4205" s="230">
        <v>25269.884497855499</v>
      </c>
      <c r="B4205" s="230">
        <v>1.0589384562144999</v>
      </c>
      <c r="C4205" s="230">
        <v>1.89099738438898</v>
      </c>
      <c r="D4205" s="230">
        <v>1.5248890521256699</v>
      </c>
      <c r="E4205" s="230">
        <v>1.3378118878949701</v>
      </c>
    </row>
    <row r="4206" spans="1:5" x14ac:dyDescent="0.25">
      <c r="A4206" s="230">
        <v>25272.644982579699</v>
      </c>
      <c r="B4206" s="230">
        <v>1.35421229218655</v>
      </c>
      <c r="C4206" s="230">
        <v>1.8911151162498301</v>
      </c>
      <c r="D4206" s="230">
        <v>1.52515255822448</v>
      </c>
      <c r="E4206" s="230">
        <v>1.33777337832173</v>
      </c>
    </row>
    <row r="4207" spans="1:5" x14ac:dyDescent="0.25">
      <c r="A4207" s="230">
        <v>25290.138339617199</v>
      </c>
      <c r="B4207" s="230">
        <v>1.1890155593767999</v>
      </c>
      <c r="C4207" s="230">
        <v>1.89186245230559</v>
      </c>
      <c r="D4207" s="230">
        <v>1.5268194672487401</v>
      </c>
      <c r="E4207" s="230">
        <v>1.3375100944245499</v>
      </c>
    </row>
    <row r="4208" spans="1:5" x14ac:dyDescent="0.25">
      <c r="A4208" s="230">
        <v>25294.189486543299</v>
      </c>
      <c r="B4208" s="230">
        <v>0.86526321111712901</v>
      </c>
      <c r="C4208" s="230">
        <v>1.8920357741011</v>
      </c>
      <c r="D4208" s="230">
        <v>1.5272042429478301</v>
      </c>
      <c r="E4208" s="230">
        <v>1.33744339464608</v>
      </c>
    </row>
    <row r="4209" spans="1:5" x14ac:dyDescent="0.25">
      <c r="A4209" s="230">
        <v>25294.4287971921</v>
      </c>
      <c r="B4209" s="230">
        <v>0.40718997546784802</v>
      </c>
      <c r="C4209" s="230">
        <v>1.89204601262172</v>
      </c>
      <c r="D4209" s="230">
        <v>1.5272269465938599</v>
      </c>
      <c r="E4209" s="230">
        <v>1.3374393882028599</v>
      </c>
    </row>
    <row r="4210" spans="1:5" x14ac:dyDescent="0.25">
      <c r="A4210" s="230">
        <v>25295.422076608502</v>
      </c>
      <c r="B4210" s="230">
        <v>5.5058208336243899</v>
      </c>
      <c r="C4210" s="230">
        <v>1.89208850848154</v>
      </c>
      <c r="D4210" s="230">
        <v>1.5273211251590899</v>
      </c>
      <c r="E4210" s="230">
        <v>1.33742266056245</v>
      </c>
    </row>
    <row r="4211" spans="1:5" x14ac:dyDescent="0.25">
      <c r="A4211" s="230">
        <v>25295.7238933275</v>
      </c>
      <c r="B4211" s="230">
        <v>1.1104595128803401</v>
      </c>
      <c r="C4211" s="230">
        <v>1.89210143367467</v>
      </c>
      <c r="D4211" s="230">
        <v>1.5273497372800999</v>
      </c>
      <c r="E4211" s="230">
        <v>1.33741757772125</v>
      </c>
    </row>
    <row r="4212" spans="1:5" x14ac:dyDescent="0.25">
      <c r="A4212" s="230">
        <v>25297.230869103401</v>
      </c>
      <c r="B4212" s="230">
        <v>1.0205046316256401</v>
      </c>
      <c r="C4212" s="230">
        <v>1.8921659693736701</v>
      </c>
      <c r="D4212" s="230">
        <v>1.5274925980645999</v>
      </c>
      <c r="E4212" s="230">
        <v>1.3373919258240099</v>
      </c>
    </row>
    <row r="4213" spans="1:5" x14ac:dyDescent="0.25">
      <c r="A4213" s="230">
        <v>25298.670656616599</v>
      </c>
      <c r="B4213" s="230">
        <v>1.5606708435993899</v>
      </c>
      <c r="C4213" s="230">
        <v>1.8922276277593399</v>
      </c>
      <c r="D4213" s="230">
        <v>1.52762908942494</v>
      </c>
      <c r="E4213" s="230">
        <v>1.33736706899327</v>
      </c>
    </row>
    <row r="4214" spans="1:5" x14ac:dyDescent="0.25">
      <c r="A4214" s="230">
        <v>25300.712204956701</v>
      </c>
      <c r="B4214" s="230">
        <v>1.2447975696027</v>
      </c>
      <c r="C4214" s="230">
        <v>1.8923150768486401</v>
      </c>
      <c r="D4214" s="230">
        <v>1.5278221165071799</v>
      </c>
      <c r="E4214" s="230">
        <v>1.3373315414968401</v>
      </c>
    </row>
    <row r="4215" spans="1:5" x14ac:dyDescent="0.25">
      <c r="A4215" s="230">
        <v>25304.243300426799</v>
      </c>
      <c r="B4215" s="230">
        <v>2.5424955680249299</v>
      </c>
      <c r="C4215" s="230">
        <v>1.8924664109988001</v>
      </c>
      <c r="D4215" s="230">
        <v>1.52815597931234</v>
      </c>
      <c r="E4215" s="230">
        <v>1.33726862396385</v>
      </c>
    </row>
    <row r="4216" spans="1:5" x14ac:dyDescent="0.25">
      <c r="A4216" s="230">
        <v>25304.767231576901</v>
      </c>
      <c r="B4216" s="230">
        <v>0.97979218684212099</v>
      </c>
      <c r="C4216" s="230">
        <v>1.89248887622255</v>
      </c>
      <c r="D4216" s="230">
        <v>1.5282055166655499</v>
      </c>
      <c r="E4216" s="230">
        <v>1.3372592243149599</v>
      </c>
    </row>
    <row r="4217" spans="1:5" x14ac:dyDescent="0.25">
      <c r="A4217" s="230">
        <v>25308.9844603561</v>
      </c>
      <c r="B4217" s="230">
        <v>2.8135599677219001</v>
      </c>
      <c r="C4217" s="230">
        <v>1.89266974604042</v>
      </c>
      <c r="D4217" s="230">
        <v>1.5286042529337001</v>
      </c>
      <c r="E4217" s="230">
        <v>1.3371817474018399</v>
      </c>
    </row>
    <row r="4218" spans="1:5" x14ac:dyDescent="0.25">
      <c r="A4218" s="230">
        <v>25309.786408129599</v>
      </c>
      <c r="B4218" s="230">
        <v>1.32269997497687</v>
      </c>
      <c r="C4218" s="230">
        <v>1.8927041486278</v>
      </c>
      <c r="D4218" s="230">
        <v>1.5286800765797901</v>
      </c>
      <c r="E4218" s="230">
        <v>1.33716675244465</v>
      </c>
    </row>
    <row r="4219" spans="1:5" x14ac:dyDescent="0.25">
      <c r="A4219" s="230">
        <v>25310.459282538501</v>
      </c>
      <c r="B4219" s="230">
        <v>2.8973940246119998</v>
      </c>
      <c r="C4219" s="230">
        <v>1.8927330141243</v>
      </c>
      <c r="D4219" s="230">
        <v>1.5287436964223</v>
      </c>
      <c r="E4219" s="230">
        <v>1.3371540905069199</v>
      </c>
    </row>
    <row r="4220" spans="1:5" x14ac:dyDescent="0.25">
      <c r="A4220" s="230">
        <v>25311.103271895099</v>
      </c>
      <c r="B4220" s="230">
        <v>1.05875144355114</v>
      </c>
      <c r="C4220" s="230">
        <v>1.89276066055637</v>
      </c>
      <c r="D4220" s="230">
        <v>1.5288045326334201</v>
      </c>
      <c r="E4220" s="230">
        <v>1.3371419477258599</v>
      </c>
    </row>
    <row r="4221" spans="1:5" x14ac:dyDescent="0.25">
      <c r="A4221" s="230">
        <v>25319.404857193502</v>
      </c>
      <c r="B4221" s="230">
        <v>1.91633542264025</v>
      </c>
      <c r="C4221" s="230">
        <v>1.89311713997415</v>
      </c>
      <c r="D4221" s="230">
        <v>1.5295866984986199</v>
      </c>
      <c r="E4221" s="230">
        <v>1.3369803665695601</v>
      </c>
    </row>
    <row r="4222" spans="1:5" x14ac:dyDescent="0.25">
      <c r="A4222" s="230">
        <v>25319.880704761301</v>
      </c>
      <c r="B4222" s="230">
        <v>1.20108195689914</v>
      </c>
      <c r="C4222" s="230">
        <v>1.89313758651047</v>
      </c>
      <c r="D4222" s="230">
        <v>1.52963147831029</v>
      </c>
      <c r="E4222" s="230">
        <v>1.33697071117115</v>
      </c>
    </row>
    <row r="4223" spans="1:5" x14ac:dyDescent="0.25">
      <c r="A4223" s="230">
        <v>25326.274253692001</v>
      </c>
      <c r="B4223" s="230">
        <v>2.8879161925622299</v>
      </c>
      <c r="C4223" s="230">
        <v>1.8934124718487899</v>
      </c>
      <c r="D4223" s="230">
        <v>1.5302323471902799</v>
      </c>
      <c r="E4223" s="230">
        <v>1.3368398171344</v>
      </c>
    </row>
    <row r="4224" spans="1:5" x14ac:dyDescent="0.25">
      <c r="A4224" s="230">
        <v>25331.524621795499</v>
      </c>
      <c r="B4224" s="230">
        <v>0.74437983980246702</v>
      </c>
      <c r="C4224" s="230">
        <v>1.89363841915548</v>
      </c>
      <c r="D4224" s="230">
        <v>1.53072491771579</v>
      </c>
      <c r="E4224" s="230">
        <v>1.3367281214242801</v>
      </c>
    </row>
    <row r="4225" spans="1:5" x14ac:dyDescent="0.25">
      <c r="A4225" s="230">
        <v>25337.085332018902</v>
      </c>
      <c r="B4225" s="230">
        <v>2.5699692006319101</v>
      </c>
      <c r="C4225" s="230">
        <v>1.8938779019979399</v>
      </c>
      <c r="D4225" s="230">
        <v>1.5312456063092501</v>
      </c>
      <c r="E4225" s="230">
        <v>1.3366061120623201</v>
      </c>
    </row>
    <row r="4226" spans="1:5" x14ac:dyDescent="0.25">
      <c r="A4226" s="230">
        <v>25337.663253118899</v>
      </c>
      <c r="B4226" s="230">
        <v>1.08846770609761</v>
      </c>
      <c r="C4226" s="230">
        <v>1.8939028100553601</v>
      </c>
      <c r="D4226" s="230">
        <v>1.5312996627662301</v>
      </c>
      <c r="E4226" s="230">
        <v>1.3365931968607101</v>
      </c>
    </row>
    <row r="4227" spans="1:5" x14ac:dyDescent="0.25">
      <c r="A4227" s="230">
        <v>25338.0626084287</v>
      </c>
      <c r="B4227" s="230">
        <v>1.1146061210614899</v>
      </c>
      <c r="C4227" s="230">
        <v>1.89392002203289</v>
      </c>
      <c r="D4227" s="230">
        <v>1.5313370168845</v>
      </c>
      <c r="E4227" s="230">
        <v>1.33658423793406</v>
      </c>
    </row>
    <row r="4228" spans="1:5" x14ac:dyDescent="0.25">
      <c r="A4228" s="230">
        <v>25344.186144541702</v>
      </c>
      <c r="B4228" s="230">
        <v>4.1634222497900097</v>
      </c>
      <c r="C4228" s="230">
        <v>1.89418402262278</v>
      </c>
      <c r="D4228" s="230">
        <v>1.5319091269373999</v>
      </c>
      <c r="E4228" s="230">
        <v>1.3364439896721401</v>
      </c>
    </row>
    <row r="4229" spans="1:5" x14ac:dyDescent="0.25">
      <c r="A4229" s="230">
        <v>25349.256513481399</v>
      </c>
      <c r="B4229" s="230">
        <v>4.0821312626692103</v>
      </c>
      <c r="C4229" s="230">
        <v>1.8944028635516601</v>
      </c>
      <c r="D4229" s="230">
        <v>1.5323818670564999</v>
      </c>
      <c r="E4229" s="230">
        <v>1.3363245366868599</v>
      </c>
    </row>
    <row r="4230" spans="1:5" x14ac:dyDescent="0.25">
      <c r="A4230" s="230">
        <v>25350.589636312601</v>
      </c>
      <c r="B4230" s="230">
        <v>1.9537677868132199</v>
      </c>
      <c r="C4230" s="230">
        <v>1.8944604480732099</v>
      </c>
      <c r="D4230" s="230">
        <v>1.53250616050017</v>
      </c>
      <c r="E4230" s="230">
        <v>1.33629248598508</v>
      </c>
    </row>
    <row r="4231" spans="1:5" x14ac:dyDescent="0.25">
      <c r="A4231" s="230">
        <v>25350.761973078799</v>
      </c>
      <c r="B4231" s="230">
        <v>0.78222238896037399</v>
      </c>
      <c r="C4231" s="230">
        <v>1.89446789219614</v>
      </c>
      <c r="D4231" s="230">
        <v>1.5325222109488801</v>
      </c>
      <c r="E4231" s="230">
        <v>1.3362883426952299</v>
      </c>
    </row>
    <row r="4232" spans="1:5" x14ac:dyDescent="0.25">
      <c r="A4232" s="230">
        <v>25350.785931300699</v>
      </c>
      <c r="B4232" s="230">
        <v>0.41498192660900401</v>
      </c>
      <c r="C4232" s="230">
        <v>1.89446892707658</v>
      </c>
      <c r="D4232" s="230">
        <v>1.5325244407643299</v>
      </c>
      <c r="E4232" s="230">
        <v>1.3362877666959201</v>
      </c>
    </row>
    <row r="4233" spans="1:5" x14ac:dyDescent="0.25">
      <c r="A4233" s="230">
        <v>25350.994628162</v>
      </c>
      <c r="B4233" s="230">
        <v>0.92534584708128298</v>
      </c>
      <c r="C4233" s="230">
        <v>1.8944779417814701</v>
      </c>
      <c r="D4233" s="230">
        <v>1.5325438643879801</v>
      </c>
      <c r="E4233" s="230">
        <v>1.3362827252935201</v>
      </c>
    </row>
    <row r="4234" spans="1:5" x14ac:dyDescent="0.25">
      <c r="A4234" s="230">
        <v>25358.428965843799</v>
      </c>
      <c r="B4234" s="230">
        <v>1.2218647598866199</v>
      </c>
      <c r="C4234" s="230">
        <v>1.8947990695639001</v>
      </c>
      <c r="D4234" s="230">
        <v>1.5332353475521201</v>
      </c>
      <c r="E4234" s="230">
        <v>1.3360991697458899</v>
      </c>
    </row>
    <row r="4235" spans="1:5" x14ac:dyDescent="0.25">
      <c r="A4235" s="230">
        <v>25360.036888984599</v>
      </c>
      <c r="B4235" s="230">
        <v>1.0686183042764501</v>
      </c>
      <c r="C4235" s="230">
        <v>1.8948685735914901</v>
      </c>
      <c r="D4235" s="230">
        <v>1.53338450265131</v>
      </c>
      <c r="E4235" s="230">
        <v>1.3360587836793201</v>
      </c>
    </row>
    <row r="4236" spans="1:5" x14ac:dyDescent="0.25">
      <c r="A4236" s="230">
        <v>25367.6667855798</v>
      </c>
      <c r="B4236" s="230">
        <v>3.29988035791891</v>
      </c>
      <c r="C4236" s="230">
        <v>1.8951986727075201</v>
      </c>
      <c r="D4236" s="230">
        <v>1.5340921669407199</v>
      </c>
      <c r="E4236" s="230">
        <v>1.3358614665288999</v>
      </c>
    </row>
    <row r="4237" spans="1:5" x14ac:dyDescent="0.25">
      <c r="A4237" s="230">
        <v>25371.484506430301</v>
      </c>
      <c r="B4237" s="230">
        <v>1.3563124599508301</v>
      </c>
      <c r="C4237" s="230">
        <v>1.89536399058544</v>
      </c>
      <c r="D4237" s="230">
        <v>1.5344455424172501</v>
      </c>
      <c r="E4237" s="230">
        <v>1.33575964910981</v>
      </c>
    </row>
    <row r="4238" spans="1:5" x14ac:dyDescent="0.25">
      <c r="A4238" s="230">
        <v>25376.2409748069</v>
      </c>
      <c r="B4238" s="230">
        <v>1.6980419842744601</v>
      </c>
      <c r="C4238" s="230">
        <v>1.8955701015512501</v>
      </c>
      <c r="D4238" s="230">
        <v>1.5348851220478099</v>
      </c>
      <c r="E4238" s="230">
        <v>1.33563064861287</v>
      </c>
    </row>
    <row r="4239" spans="1:5" x14ac:dyDescent="0.25">
      <c r="A4239" s="230">
        <v>25388.525636534199</v>
      </c>
      <c r="B4239" s="230">
        <v>1.60369499592774</v>
      </c>
      <c r="C4239" s="230">
        <v>1.8961031026694899</v>
      </c>
      <c r="D4239" s="230">
        <v>1.5360171201988899</v>
      </c>
      <c r="E4239" s="230">
        <v>1.3352832895821201</v>
      </c>
    </row>
    <row r="4240" spans="1:5" x14ac:dyDescent="0.25">
      <c r="A4240" s="230">
        <v>25391.365060136701</v>
      </c>
      <c r="B4240" s="230">
        <v>1.21206735918327</v>
      </c>
      <c r="C4240" s="230">
        <v>1.8962264427499</v>
      </c>
      <c r="D4240" s="230">
        <v>1.53627771267364</v>
      </c>
      <c r="E4240" s="230">
        <v>1.3352002241977801</v>
      </c>
    </row>
    <row r="4241" spans="1:5" x14ac:dyDescent="0.25">
      <c r="A4241" s="230">
        <v>25399.099195425999</v>
      </c>
      <c r="B4241" s="230">
        <v>1.0455535023212501</v>
      </c>
      <c r="C4241" s="230">
        <v>1.89656267331176</v>
      </c>
      <c r="D4241" s="230">
        <v>1.5369875248529099</v>
      </c>
      <c r="E4241" s="230">
        <v>1.3349687002694099</v>
      </c>
    </row>
    <row r="4242" spans="1:5" x14ac:dyDescent="0.25">
      <c r="A4242" s="230">
        <v>25399.428576677899</v>
      </c>
      <c r="B4242" s="230">
        <v>5.2237951475987003</v>
      </c>
      <c r="C4242" s="230">
        <v>1.89657700060499</v>
      </c>
      <c r="D4242" s="230">
        <v>1.5370177543246499</v>
      </c>
      <c r="E4242" s="230">
        <v>1.33495860110349</v>
      </c>
    </row>
    <row r="4243" spans="1:5" x14ac:dyDescent="0.25">
      <c r="A4243" s="230">
        <v>25402.5319843783</v>
      </c>
      <c r="B4243" s="230">
        <v>4.5845905231861597</v>
      </c>
      <c r="C4243" s="230">
        <v>1.8967120417846</v>
      </c>
      <c r="D4243" s="230">
        <v>1.53730257434662</v>
      </c>
      <c r="E4243" s="230">
        <v>1.33486344745061</v>
      </c>
    </row>
    <row r="4244" spans="1:5" x14ac:dyDescent="0.25">
      <c r="A4244" s="230">
        <v>25402.663417233802</v>
      </c>
      <c r="B4244" s="230">
        <v>1.2685446683766499</v>
      </c>
      <c r="C4244" s="230">
        <v>1.8967177619376501</v>
      </c>
      <c r="D4244" s="230">
        <v>1.5373145906701</v>
      </c>
      <c r="E4244" s="230">
        <v>1.33485941758489</v>
      </c>
    </row>
    <row r="4245" spans="1:5" x14ac:dyDescent="0.25">
      <c r="A4245" s="230">
        <v>25404.277312341201</v>
      </c>
      <c r="B4245" s="230">
        <v>2.2722281541311999</v>
      </c>
      <c r="C4245" s="230">
        <v>1.8967880060436499</v>
      </c>
      <c r="D4245" s="230">
        <v>1.5374621419471599</v>
      </c>
      <c r="E4245" s="230">
        <v>1.33480936563157</v>
      </c>
    </row>
    <row r="4246" spans="1:5" x14ac:dyDescent="0.25">
      <c r="A4246" s="230">
        <v>25410.4889443631</v>
      </c>
      <c r="B4246" s="230">
        <v>1.2885785873812301</v>
      </c>
      <c r="C4246" s="230">
        <v>1.8970585653963199</v>
      </c>
      <c r="D4246" s="230">
        <v>1.5380300439336601</v>
      </c>
      <c r="E4246" s="230">
        <v>1.33461377562925</v>
      </c>
    </row>
    <row r="4247" spans="1:5" x14ac:dyDescent="0.25">
      <c r="A4247" s="230">
        <v>25411.219691471801</v>
      </c>
      <c r="B4247" s="230">
        <v>2.65702135139014</v>
      </c>
      <c r="C4247" s="230">
        <v>1.8970903944654001</v>
      </c>
      <c r="D4247" s="230">
        <v>1.5380967359944699</v>
      </c>
      <c r="E4247" s="230">
        <v>1.3345903499056699</v>
      </c>
    </row>
    <row r="4248" spans="1:5" x14ac:dyDescent="0.25">
      <c r="A4248" s="230">
        <v>25413.522003424801</v>
      </c>
      <c r="B4248" s="230">
        <v>1.72774038417813</v>
      </c>
      <c r="C4248" s="230">
        <v>1.89719074690423</v>
      </c>
      <c r="D4248" s="230">
        <v>1.5383068403132201</v>
      </c>
      <c r="E4248" s="230">
        <v>1.3345164550820099</v>
      </c>
    </row>
    <row r="4249" spans="1:5" x14ac:dyDescent="0.25">
      <c r="A4249" s="230">
        <v>25416.420132454801</v>
      </c>
      <c r="B4249" s="230">
        <v>2.0705686298091401</v>
      </c>
      <c r="C4249" s="230">
        <v>1.8973171304588401</v>
      </c>
      <c r="D4249" s="230">
        <v>1.53857105880742</v>
      </c>
      <c r="E4249" s="230">
        <v>1.3344221030739101</v>
      </c>
    </row>
    <row r="4250" spans="1:5" x14ac:dyDescent="0.25">
      <c r="A4250" s="230">
        <v>25421.159976467599</v>
      </c>
      <c r="B4250" s="230">
        <v>2.8998223235925198</v>
      </c>
      <c r="C4250" s="230">
        <v>1.8975239214164701</v>
      </c>
      <c r="D4250" s="230">
        <v>1.53900184061935</v>
      </c>
      <c r="E4250" s="230">
        <v>1.3342657306350401</v>
      </c>
    </row>
    <row r="4251" spans="1:5" x14ac:dyDescent="0.25">
      <c r="A4251" s="230">
        <v>25426.5100385449</v>
      </c>
      <c r="B4251" s="230">
        <v>0.96034522748917905</v>
      </c>
      <c r="C4251" s="230">
        <v>1.89775752704971</v>
      </c>
      <c r="D4251" s="230">
        <v>1.5394880822402699</v>
      </c>
      <c r="E4251" s="230">
        <v>1.3340865619961</v>
      </c>
    </row>
    <row r="4252" spans="1:5" x14ac:dyDescent="0.25">
      <c r="A4252" s="230">
        <v>25430.599037886401</v>
      </c>
      <c r="B4252" s="230">
        <v>4.9120346442982097</v>
      </c>
      <c r="C4252" s="230">
        <v>1.8979361981330301</v>
      </c>
      <c r="D4252" s="230">
        <v>1.5398597118847399</v>
      </c>
      <c r="E4252" s="230">
        <v>1.3339463833265699</v>
      </c>
    </row>
    <row r="4253" spans="1:5" x14ac:dyDescent="0.25">
      <c r="A4253" s="230">
        <v>25431.1620222934</v>
      </c>
      <c r="B4253" s="230">
        <v>2.06039111439109</v>
      </c>
      <c r="C4253" s="230">
        <v>1.8979608067857301</v>
      </c>
      <c r="D4253" s="230">
        <v>1.5399108788519</v>
      </c>
      <c r="E4253" s="230">
        <v>1.3339270831510099</v>
      </c>
    </row>
    <row r="4254" spans="1:5" x14ac:dyDescent="0.25">
      <c r="A4254" s="230">
        <v>25433.224539667401</v>
      </c>
      <c r="B4254" s="230">
        <v>1.9828598656799199</v>
      </c>
      <c r="C4254" s="230">
        <v>1.8980509800079299</v>
      </c>
      <c r="D4254" s="230">
        <v>1.54009802353023</v>
      </c>
      <c r="E4254" s="230">
        <v>1.33385594828212</v>
      </c>
    </row>
    <row r="4255" spans="1:5" x14ac:dyDescent="0.25">
      <c r="A4255" s="230">
        <v>25433.270248028901</v>
      </c>
      <c r="B4255" s="230">
        <v>2.5246499826553399</v>
      </c>
      <c r="C4255" s="230">
        <v>1.89805297837667</v>
      </c>
      <c r="D4255" s="230">
        <v>1.5401021646844999</v>
      </c>
      <c r="E4255" s="230">
        <v>1.33385434654041</v>
      </c>
    </row>
    <row r="4256" spans="1:5" x14ac:dyDescent="0.25">
      <c r="A4256" s="230">
        <v>25438.189204482002</v>
      </c>
      <c r="B4256" s="230">
        <v>3.6245002461576399</v>
      </c>
      <c r="C4256" s="230">
        <v>1.8982681503591099</v>
      </c>
      <c r="D4256" s="230">
        <v>1.54054593714121</v>
      </c>
      <c r="E4256" s="230">
        <v>1.3336817825245999</v>
      </c>
    </row>
    <row r="4257" spans="1:5" x14ac:dyDescent="0.25">
      <c r="A4257" s="230">
        <v>25440.6809269031</v>
      </c>
      <c r="B4257" s="230">
        <v>1.8309264805608201</v>
      </c>
      <c r="C4257" s="230">
        <v>1.89837720842316</v>
      </c>
      <c r="D4257" s="230">
        <v>1.5407700991647399</v>
      </c>
      <c r="E4257" s="230">
        <v>1.3335930752045</v>
      </c>
    </row>
    <row r="4258" spans="1:5" x14ac:dyDescent="0.25">
      <c r="A4258" s="230">
        <v>25441.831354217102</v>
      </c>
      <c r="B4258" s="230">
        <v>1.66934148663205</v>
      </c>
      <c r="C4258" s="230">
        <v>1.8984275773421599</v>
      </c>
      <c r="D4258" s="230">
        <v>1.54087359468754</v>
      </c>
      <c r="E4258" s="230">
        <v>1.3335520527212401</v>
      </c>
    </row>
    <row r="4259" spans="1:5" x14ac:dyDescent="0.25">
      <c r="A4259" s="230">
        <v>25443.211507859</v>
      </c>
      <c r="B4259" s="230">
        <v>1.76102641843943</v>
      </c>
      <c r="C4259" s="230">
        <v>1.89848802430168</v>
      </c>
      <c r="D4259" s="230">
        <v>1.5409977570061399</v>
      </c>
      <c r="E4259" s="230">
        <v>1.3335024577478301</v>
      </c>
    </row>
    <row r="4260" spans="1:5" x14ac:dyDescent="0.25">
      <c r="A4260" s="230">
        <v>25444.807297909199</v>
      </c>
      <c r="B4260" s="230">
        <v>4.0793464819876197</v>
      </c>
      <c r="C4260" s="230">
        <v>1.8985579428763</v>
      </c>
      <c r="D4260" s="230">
        <v>1.54114131855367</v>
      </c>
      <c r="E4260" s="230">
        <v>1.3334448171897</v>
      </c>
    </row>
    <row r="4261" spans="1:5" x14ac:dyDescent="0.25">
      <c r="A4261" s="230">
        <v>25447.533951519399</v>
      </c>
      <c r="B4261" s="230">
        <v>0.83338392006042605</v>
      </c>
      <c r="C4261" s="230">
        <v>1.89867740955294</v>
      </c>
      <c r="D4261" s="230">
        <v>1.5413866156162901</v>
      </c>
      <c r="E4261" s="230">
        <v>1.3333455936068599</v>
      </c>
    </row>
    <row r="4262" spans="1:5" x14ac:dyDescent="0.25">
      <c r="A4262" s="230">
        <v>25452.478431533302</v>
      </c>
      <c r="B4262" s="230">
        <v>4.6802997318677404</v>
      </c>
      <c r="C4262" s="230">
        <v>1.89889417530655</v>
      </c>
      <c r="D4262" s="230">
        <v>1.5418314342830199</v>
      </c>
      <c r="E4262" s="230">
        <v>1.3331632992559801</v>
      </c>
    </row>
    <row r="4263" spans="1:5" x14ac:dyDescent="0.25">
      <c r="A4263" s="230">
        <v>25465.336581425599</v>
      </c>
      <c r="B4263" s="230">
        <v>2.6440074175610602</v>
      </c>
      <c r="C4263" s="230">
        <v>1.8994585748904</v>
      </c>
      <c r="D4263" s="230">
        <v>1.5429881878902101</v>
      </c>
      <c r="E4263" s="230">
        <v>1.3326748902968399</v>
      </c>
    </row>
    <row r="4264" spans="1:5" x14ac:dyDescent="0.25">
      <c r="A4264" s="230">
        <v>25468.021590607099</v>
      </c>
      <c r="B4264" s="230">
        <v>2.17895812676911</v>
      </c>
      <c r="C4264" s="230">
        <v>1.8995765812427401</v>
      </c>
      <c r="D4264" s="230">
        <v>1.5432297385084599</v>
      </c>
      <c r="E4264" s="230">
        <v>1.33257016626138</v>
      </c>
    </row>
    <row r="4265" spans="1:5" x14ac:dyDescent="0.25">
      <c r="A4265" s="230">
        <v>25469.700376825898</v>
      </c>
      <c r="B4265" s="230">
        <v>0.98957130992431996</v>
      </c>
      <c r="C4265" s="230">
        <v>1.89965040123778</v>
      </c>
      <c r="D4265" s="230">
        <v>1.5433807666136401</v>
      </c>
      <c r="E4265" s="230">
        <v>1.33250468817336</v>
      </c>
    </row>
    <row r="4266" spans="1:5" x14ac:dyDescent="0.25">
      <c r="A4266" s="230">
        <v>25469.7120505723</v>
      </c>
      <c r="B4266" s="230">
        <v>1.5259663163972501</v>
      </c>
      <c r="C4266" s="230">
        <v>1.89965091455859</v>
      </c>
      <c r="D4266" s="230">
        <v>1.5433818168151401</v>
      </c>
      <c r="E4266" s="230">
        <v>1.3325042293229199</v>
      </c>
    </row>
    <row r="4267" spans="1:5" x14ac:dyDescent="0.25">
      <c r="A4267" s="230">
        <v>25481.453210188502</v>
      </c>
      <c r="B4267" s="230">
        <v>1.14245805815039</v>
      </c>
      <c r="C4267" s="230">
        <v>1.9001676379085299</v>
      </c>
      <c r="D4267" s="230">
        <v>1.54443297931691</v>
      </c>
      <c r="E4267" s="230">
        <v>1.3320341004698899</v>
      </c>
    </row>
    <row r="4268" spans="1:5" x14ac:dyDescent="0.25">
      <c r="A4268" s="230">
        <v>25489.314496498599</v>
      </c>
      <c r="B4268" s="230">
        <v>1.42017440375382</v>
      </c>
      <c r="C4268" s="230">
        <v>1.90051415619762</v>
      </c>
      <c r="D4268" s="230">
        <v>1.54513295222983</v>
      </c>
      <c r="E4268" s="230">
        <v>1.33171017325404</v>
      </c>
    </row>
    <row r="4269" spans="1:5" x14ac:dyDescent="0.25">
      <c r="A4269" s="230">
        <v>25489.366916102699</v>
      </c>
      <c r="B4269" s="230">
        <v>0.86213098199621196</v>
      </c>
      <c r="C4269" s="230">
        <v>1.90051646755879</v>
      </c>
      <c r="D4269" s="230">
        <v>1.54513761214501</v>
      </c>
      <c r="E4269" s="230">
        <v>1.33170799468902</v>
      </c>
    </row>
    <row r="4270" spans="1:5" x14ac:dyDescent="0.25">
      <c r="A4270" s="230">
        <v>25490.747181750699</v>
      </c>
      <c r="B4270" s="230">
        <v>3.1886977203033702</v>
      </c>
      <c r="C4270" s="230">
        <v>1.9005773282327201</v>
      </c>
      <c r="D4270" s="230">
        <v>1.5452603128207001</v>
      </c>
      <c r="E4270" s="230">
        <v>1.33165023254634</v>
      </c>
    </row>
    <row r="4271" spans="1:5" x14ac:dyDescent="0.25">
      <c r="A4271" s="230">
        <v>25491.9186651491</v>
      </c>
      <c r="B4271" s="230">
        <v>1.66064074139045</v>
      </c>
      <c r="C4271" s="230">
        <v>1.90062898297702</v>
      </c>
      <c r="D4271" s="230">
        <v>1.5453644054462199</v>
      </c>
      <c r="E4271" s="230">
        <v>1.3316011461175801</v>
      </c>
    </row>
    <row r="4272" spans="1:5" x14ac:dyDescent="0.25">
      <c r="A4272" s="230">
        <v>25492.201216711601</v>
      </c>
      <c r="B4272" s="230">
        <v>2.6490841675555199</v>
      </c>
      <c r="C4272" s="230">
        <v>1.9006414490971399</v>
      </c>
      <c r="D4272" s="230">
        <v>1.54538950800104</v>
      </c>
      <c r="E4272" s="230">
        <v>1.33158925672979</v>
      </c>
    </row>
    <row r="4273" spans="1:5" x14ac:dyDescent="0.25">
      <c r="A4273" s="230">
        <v>25492.2626801066</v>
      </c>
      <c r="B4273" s="230">
        <v>1.00452925030898</v>
      </c>
      <c r="C4273" s="230">
        <v>1.90064416135615</v>
      </c>
      <c r="D4273" s="230">
        <v>1.5453949679538099</v>
      </c>
      <c r="E4273" s="230">
        <v>1.33158667043322</v>
      </c>
    </row>
    <row r="4274" spans="1:5" x14ac:dyDescent="0.25">
      <c r="A4274" s="230">
        <v>25493.158634468</v>
      </c>
      <c r="B4274" s="230">
        <v>3.0549397577922099</v>
      </c>
      <c r="C4274" s="230">
        <v>1.90068369806402</v>
      </c>
      <c r="D4274" s="230">
        <v>1.5454745329719599</v>
      </c>
      <c r="E4274" s="230">
        <v>1.3315489698848699</v>
      </c>
    </row>
    <row r="4275" spans="1:5" x14ac:dyDescent="0.25">
      <c r="A4275" s="230">
        <v>25501.737090017301</v>
      </c>
      <c r="B4275" s="230">
        <v>1.5803504302317299</v>
      </c>
      <c r="C4275" s="230">
        <v>1.9010626136019</v>
      </c>
      <c r="D4275" s="230">
        <v>1.54623518552084</v>
      </c>
      <c r="E4275" s="230">
        <v>1.3311827635664799</v>
      </c>
    </row>
    <row r="4276" spans="1:5" x14ac:dyDescent="0.25">
      <c r="A4276" s="230">
        <v>25502.855716172398</v>
      </c>
      <c r="B4276" s="230">
        <v>2.3083208239901301</v>
      </c>
      <c r="C4276" s="230">
        <v>1.9011120451465</v>
      </c>
      <c r="D4276" s="230">
        <v>1.5463341914966799</v>
      </c>
      <c r="E4276" s="230">
        <v>1.3311343554695101</v>
      </c>
    </row>
    <row r="4277" spans="1:5" x14ac:dyDescent="0.25">
      <c r="A4277" s="230">
        <v>25507.1654983476</v>
      </c>
      <c r="B4277" s="230">
        <v>1.1232368965731001</v>
      </c>
      <c r="C4277" s="230">
        <v>1.9013024923203401</v>
      </c>
      <c r="D4277" s="230">
        <v>1.54671524736127</v>
      </c>
      <c r="E4277" s="230">
        <v>1.3309464428776101</v>
      </c>
    </row>
    <row r="4278" spans="1:5" x14ac:dyDescent="0.25">
      <c r="A4278" s="230">
        <v>25510.085007861799</v>
      </c>
      <c r="B4278" s="230">
        <v>1.99456196547547</v>
      </c>
      <c r="C4278" s="230">
        <v>1.9014315659113701</v>
      </c>
      <c r="D4278" s="230">
        <v>1.546973250512</v>
      </c>
      <c r="E4278" s="230">
        <v>1.3308177584307399</v>
      </c>
    </row>
    <row r="4279" spans="1:5" x14ac:dyDescent="0.25">
      <c r="A4279" s="230">
        <v>25513.009053345599</v>
      </c>
      <c r="B4279" s="230">
        <v>1.3031829944155</v>
      </c>
      <c r="C4279" s="230">
        <v>1.9015609557526401</v>
      </c>
      <c r="D4279" s="230">
        <v>1.54723076977511</v>
      </c>
      <c r="E4279" s="230">
        <v>1.3306880663746401</v>
      </c>
    </row>
    <row r="4280" spans="1:5" x14ac:dyDescent="0.25">
      <c r="A4280" s="230">
        <v>25517.687396945199</v>
      </c>
      <c r="B4280" s="230">
        <v>1.4237589320244901</v>
      </c>
      <c r="C4280" s="230">
        <v>1.90176810848221</v>
      </c>
      <c r="D4280" s="230">
        <v>1.54764278921973</v>
      </c>
      <c r="E4280" s="230">
        <v>1.3304783093035</v>
      </c>
    </row>
    <row r="4281" spans="1:5" x14ac:dyDescent="0.25">
      <c r="A4281" s="230">
        <v>25518.004014723101</v>
      </c>
      <c r="B4281" s="230">
        <v>0.98264319052083804</v>
      </c>
      <c r="C4281" s="230">
        <v>1.90178212802471</v>
      </c>
      <c r="D4281" s="230">
        <v>1.5476706735933801</v>
      </c>
      <c r="E4281" s="230">
        <v>1.33046401729412</v>
      </c>
    </row>
    <row r="4282" spans="1:5" x14ac:dyDescent="0.25">
      <c r="A4282" s="230">
        <v>25523.745045805299</v>
      </c>
      <c r="B4282" s="230">
        <v>2.1181953587839701</v>
      </c>
      <c r="C4282" s="230">
        <v>1.90203651779672</v>
      </c>
      <c r="D4282" s="230">
        <v>1.5481762834075601</v>
      </c>
      <c r="E4282" s="230">
        <v>1.33020262549067</v>
      </c>
    </row>
    <row r="4283" spans="1:5" x14ac:dyDescent="0.25">
      <c r="A4283" s="230">
        <v>25525.2957686097</v>
      </c>
      <c r="B4283" s="230">
        <v>2.6711497342258399</v>
      </c>
      <c r="C4283" s="230">
        <v>1.9021052725413401</v>
      </c>
      <c r="D4283" s="230">
        <v>1.5483128548104601</v>
      </c>
      <c r="E4283" s="230">
        <v>1.33013148016626</v>
      </c>
    </row>
    <row r="4284" spans="1:5" x14ac:dyDescent="0.25">
      <c r="A4284" s="230">
        <v>25525.3988759311</v>
      </c>
      <c r="B4284" s="230">
        <v>2.1166357930511199</v>
      </c>
      <c r="C4284" s="230">
        <v>1.9021098460111701</v>
      </c>
      <c r="D4284" s="230">
        <v>1.5483219354220801</v>
      </c>
      <c r="E4284" s="230">
        <v>1.3301267497245499</v>
      </c>
    </row>
    <row r="4285" spans="1:5" x14ac:dyDescent="0.25">
      <c r="A4285" s="230">
        <v>25526.076948396101</v>
      </c>
      <c r="B4285" s="230">
        <v>4.4765195178593897</v>
      </c>
      <c r="C4285" s="230">
        <v>1.9021399228661899</v>
      </c>
      <c r="D4285" s="230">
        <v>1.54838142316664</v>
      </c>
      <c r="E4285" s="230">
        <v>1.3300955732861099</v>
      </c>
    </row>
    <row r="4286" spans="1:5" x14ac:dyDescent="0.25">
      <c r="A4286" s="230">
        <v>25531.825519989699</v>
      </c>
      <c r="B4286" s="230">
        <v>0.80340172873905003</v>
      </c>
      <c r="C4286" s="230">
        <v>1.9023949639537101</v>
      </c>
      <c r="D4286" s="230">
        <v>1.5488857491438199</v>
      </c>
      <c r="E4286" s="230">
        <v>1.3298284927078701</v>
      </c>
    </row>
    <row r="4287" spans="1:5" x14ac:dyDescent="0.25">
      <c r="A4287" s="230">
        <v>25553.083135143101</v>
      </c>
      <c r="B4287" s="230">
        <v>1.1776630397627399</v>
      </c>
      <c r="C4287" s="230">
        <v>1.90334006340599</v>
      </c>
      <c r="D4287" s="230">
        <v>1.5507420417289</v>
      </c>
      <c r="E4287" s="230">
        <v>1.3288070136312</v>
      </c>
    </row>
    <row r="4288" spans="1:5" x14ac:dyDescent="0.25">
      <c r="A4288" s="230">
        <v>25554.142849419299</v>
      </c>
      <c r="B4288" s="230">
        <v>1.5094274118636399</v>
      </c>
      <c r="C4288" s="230">
        <v>1.9033872436412</v>
      </c>
      <c r="D4288" s="230">
        <v>1.5508342903185099</v>
      </c>
      <c r="E4288" s="230">
        <v>1.3287542840697999</v>
      </c>
    </row>
    <row r="4289" spans="1:5" x14ac:dyDescent="0.25">
      <c r="A4289" s="230">
        <v>25555.713963779901</v>
      </c>
      <c r="B4289" s="230">
        <v>2.00226089150497</v>
      </c>
      <c r="C4289" s="230">
        <v>1.90345719225541</v>
      </c>
      <c r="D4289" s="230">
        <v>1.55097074718366</v>
      </c>
      <c r="E4289" s="230">
        <v>1.32867610811898</v>
      </c>
    </row>
    <row r="4290" spans="1:5" x14ac:dyDescent="0.25">
      <c r="A4290" s="230">
        <v>25558.990312086102</v>
      </c>
      <c r="B4290" s="230">
        <v>1.8685568974258699</v>
      </c>
      <c r="C4290" s="230">
        <v>1.9036032174733799</v>
      </c>
      <c r="D4290" s="230">
        <v>1.55125530967652</v>
      </c>
      <c r="E4290" s="230">
        <v>1.32851308265725</v>
      </c>
    </row>
    <row r="4291" spans="1:5" x14ac:dyDescent="0.25">
      <c r="A4291" s="230">
        <v>25560.981065771499</v>
      </c>
      <c r="B4291" s="230">
        <v>0.80032511927914396</v>
      </c>
      <c r="C4291" s="230">
        <v>1.90369199919905</v>
      </c>
      <c r="D4291" s="230">
        <v>1.55142821370821</v>
      </c>
      <c r="E4291" s="230">
        <v>1.3284140261747299</v>
      </c>
    </row>
    <row r="4292" spans="1:5" x14ac:dyDescent="0.25">
      <c r="A4292" s="230">
        <v>25562.3136326854</v>
      </c>
      <c r="B4292" s="230">
        <v>1.7763851088684599</v>
      </c>
      <c r="C4292" s="230">
        <v>1.9037514277416501</v>
      </c>
      <c r="D4292" s="230">
        <v>1.5515439518799401</v>
      </c>
      <c r="E4292" s="230">
        <v>1.32834662348098</v>
      </c>
    </row>
    <row r="4293" spans="1:5" x14ac:dyDescent="0.25">
      <c r="A4293" s="230">
        <v>25565.417847076798</v>
      </c>
      <c r="B4293" s="230">
        <v>1.14139567701443</v>
      </c>
      <c r="C4293" s="230">
        <v>1.9038898665211701</v>
      </c>
      <c r="D4293" s="230">
        <v>1.5518130425093699</v>
      </c>
      <c r="E4293" s="230">
        <v>1.32818960891777</v>
      </c>
    </row>
    <row r="4294" spans="1:5" x14ac:dyDescent="0.25">
      <c r="A4294" s="230">
        <v>25567.690615198298</v>
      </c>
      <c r="B4294" s="230">
        <v>1.0169278441823699</v>
      </c>
      <c r="C4294" s="230">
        <v>1.9039912252564799</v>
      </c>
      <c r="D4294" s="230">
        <v>1.5520098562105</v>
      </c>
      <c r="E4294" s="230">
        <v>1.32807448036134</v>
      </c>
    </row>
    <row r="4295" spans="1:5" x14ac:dyDescent="0.25">
      <c r="A4295" s="230">
        <v>25581.4239971401</v>
      </c>
      <c r="B4295" s="230">
        <v>2.3627668691213599</v>
      </c>
      <c r="C4295" s="230">
        <v>1.90460470515216</v>
      </c>
      <c r="D4295" s="230">
        <v>1.55319597819365</v>
      </c>
      <c r="E4295" s="230">
        <v>1.3273629933703199</v>
      </c>
    </row>
    <row r="4296" spans="1:5" x14ac:dyDescent="0.25">
      <c r="A4296" s="230">
        <v>25588.154196749601</v>
      </c>
      <c r="B4296" s="230">
        <v>0.85069949665452804</v>
      </c>
      <c r="C4296" s="230">
        <v>1.90490584566651</v>
      </c>
      <c r="D4296" s="230">
        <v>1.55377519935666</v>
      </c>
      <c r="E4296" s="230">
        <v>1.32700685625078</v>
      </c>
    </row>
    <row r="4297" spans="1:5" x14ac:dyDescent="0.25">
      <c r="A4297" s="230">
        <v>25594.634043429702</v>
      </c>
      <c r="B4297" s="230">
        <v>1.1642190038643001</v>
      </c>
      <c r="C4297" s="230">
        <v>1.90519603661647</v>
      </c>
      <c r="D4297" s="230">
        <v>1.55433132974594</v>
      </c>
      <c r="E4297" s="230">
        <v>1.32665880567941</v>
      </c>
    </row>
    <row r="4298" spans="1:5" x14ac:dyDescent="0.25">
      <c r="A4298" s="230">
        <v>25594.769442020101</v>
      </c>
      <c r="B4298" s="230">
        <v>0.83374092157373303</v>
      </c>
      <c r="C4298" s="230">
        <v>1.90520210373918</v>
      </c>
      <c r="D4298" s="230">
        <v>1.55434295027873</v>
      </c>
      <c r="E4298" s="230">
        <v>1.3266514821272899</v>
      </c>
    </row>
    <row r="4299" spans="1:5" x14ac:dyDescent="0.25">
      <c r="A4299" s="230">
        <v>25595.313408631599</v>
      </c>
      <c r="B4299" s="230">
        <v>2.1719956461149899</v>
      </c>
      <c r="C4299" s="230">
        <v>1.9052264785289901</v>
      </c>
      <c r="D4299" s="230">
        <v>1.5543896360073199</v>
      </c>
      <c r="E4299" s="230">
        <v>1.3266220345641599</v>
      </c>
    </row>
    <row r="4300" spans="1:5" x14ac:dyDescent="0.25">
      <c r="A4300" s="230">
        <v>25601.189969938401</v>
      </c>
      <c r="B4300" s="230">
        <v>2.3629628182021398</v>
      </c>
      <c r="C4300" s="230">
        <v>1.90548994450029</v>
      </c>
      <c r="D4300" s="230">
        <v>1.5548932994201601</v>
      </c>
      <c r="E4300" s="230">
        <v>1.32630172390679</v>
      </c>
    </row>
    <row r="4301" spans="1:5" x14ac:dyDescent="0.25">
      <c r="A4301" s="230">
        <v>25605.031268623501</v>
      </c>
      <c r="B4301" s="230">
        <v>1.34220864756958</v>
      </c>
      <c r="C4301" s="230">
        <v>1.9056622801082801</v>
      </c>
      <c r="D4301" s="230">
        <v>1.5552217913220701</v>
      </c>
      <c r="E4301" s="230">
        <v>1.3260903514323901</v>
      </c>
    </row>
    <row r="4302" spans="1:5" x14ac:dyDescent="0.25">
      <c r="A4302" s="230">
        <v>25605.2913671565</v>
      </c>
      <c r="B4302" s="230">
        <v>1.00892993593991</v>
      </c>
      <c r="C4302" s="230">
        <v>1.9056739546850201</v>
      </c>
      <c r="D4302" s="230">
        <v>1.5552440160052801</v>
      </c>
      <c r="E4302" s="230">
        <v>1.3260760131471601</v>
      </c>
    </row>
    <row r="4303" spans="1:5" x14ac:dyDescent="0.25">
      <c r="A4303" s="230">
        <v>25607.131486308001</v>
      </c>
      <c r="B4303" s="230">
        <v>3.5918569657045198</v>
      </c>
      <c r="C4303" s="230"/>
      <c r="D4303" s="230">
        <v>1.5554012299447</v>
      </c>
      <c r="E4303" s="230">
        <v>1.3259735713004701</v>
      </c>
    </row>
    <row r="4304" spans="1:5" x14ac:dyDescent="0.25">
      <c r="A4304" s="230">
        <v>25622.023210195301</v>
      </c>
      <c r="B4304" s="230">
        <v>1.91976192147325</v>
      </c>
      <c r="C4304" s="230">
        <v>1.9064258191105601</v>
      </c>
      <c r="D4304" s="230">
        <v>1.55666971365206</v>
      </c>
      <c r="E4304" s="230">
        <v>1.3251351061563399</v>
      </c>
    </row>
    <row r="4305" spans="1:5" x14ac:dyDescent="0.25">
      <c r="A4305" s="230">
        <v>25622.568568124501</v>
      </c>
      <c r="B4305" s="230">
        <v>1.03889175943255</v>
      </c>
      <c r="C4305" s="230">
        <v>1.90645035722528</v>
      </c>
      <c r="D4305" s="230">
        <v>1.5567160144591901</v>
      </c>
      <c r="E4305" s="230">
        <v>1.3251040524778299</v>
      </c>
    </row>
    <row r="4306" spans="1:5" x14ac:dyDescent="0.25">
      <c r="A4306" s="230">
        <v>25622.5912737416</v>
      </c>
      <c r="B4306" s="230">
        <v>1.81939524228354</v>
      </c>
      <c r="C4306" s="230">
        <v>1.90645137885348</v>
      </c>
      <c r="D4306" s="230">
        <v>1.5567179421627</v>
      </c>
      <c r="E4306" s="230">
        <v>1.32510275052378</v>
      </c>
    </row>
    <row r="4307" spans="1:5" x14ac:dyDescent="0.25">
      <c r="A4307" s="230">
        <v>25628.9812427998</v>
      </c>
      <c r="B4307" s="230">
        <v>2.6291579884907001</v>
      </c>
      <c r="C4307" s="230">
        <v>1.9067390422443999</v>
      </c>
      <c r="D4307" s="230">
        <v>1.5572597792676699</v>
      </c>
      <c r="E4307" s="230">
        <v>1.3247343957222499</v>
      </c>
    </row>
    <row r="4308" spans="1:5" x14ac:dyDescent="0.25">
      <c r="A4308" s="230">
        <v>25630.790764041001</v>
      </c>
      <c r="B4308" s="230">
        <v>1.3329881727085899</v>
      </c>
      <c r="C4308" s="230">
        <v>1.9068205543790799</v>
      </c>
      <c r="D4308" s="230">
        <v>1.55741294439253</v>
      </c>
      <c r="E4308" s="230">
        <v>1.3246297939081799</v>
      </c>
    </row>
    <row r="4309" spans="1:5" x14ac:dyDescent="0.25">
      <c r="A4309" s="230">
        <v>25632.424175236301</v>
      </c>
      <c r="B4309" s="230">
        <v>2.4239892020828702</v>
      </c>
      <c r="C4309" s="230">
        <v>1.9068941585744601</v>
      </c>
      <c r="D4309" s="230">
        <v>1.55755120285781</v>
      </c>
      <c r="E4309" s="230">
        <v>1.3245346851613999</v>
      </c>
    </row>
    <row r="4310" spans="1:5" x14ac:dyDescent="0.25">
      <c r="A4310" s="230">
        <v>25641.149874467301</v>
      </c>
      <c r="B4310" s="230">
        <v>2.8042004583865201</v>
      </c>
      <c r="C4310" s="230">
        <v>1.9072876106045</v>
      </c>
      <c r="D4310" s="230">
        <v>1.5582892124363401</v>
      </c>
      <c r="E4310" s="230">
        <v>1.3240214409320299</v>
      </c>
    </row>
    <row r="4311" spans="1:5" x14ac:dyDescent="0.25">
      <c r="A4311" s="230">
        <v>25644.615341525601</v>
      </c>
      <c r="B4311" s="230">
        <v>1.05196510149612</v>
      </c>
      <c r="C4311" s="230">
        <v>1.9074440234979</v>
      </c>
      <c r="D4311" s="230">
        <v>1.55858154568563</v>
      </c>
      <c r="E4311" s="230">
        <v>1.3238155257531301</v>
      </c>
    </row>
    <row r="4312" spans="1:5" x14ac:dyDescent="0.25">
      <c r="A4312" s="230">
        <v>25645.761941575201</v>
      </c>
      <c r="B4312" s="230">
        <v>4.2152425426007101</v>
      </c>
      <c r="C4312" s="230">
        <v>1.9074957862915001</v>
      </c>
      <c r="D4312" s="230">
        <v>1.5586782683820199</v>
      </c>
      <c r="E4312" s="230">
        <v>1.3237470462721901</v>
      </c>
    </row>
    <row r="4313" spans="1:5" x14ac:dyDescent="0.25">
      <c r="A4313" s="230">
        <v>25654.7030473007</v>
      </c>
      <c r="B4313" s="230">
        <v>1.70140104626417</v>
      </c>
      <c r="C4313" s="230">
        <v>1.9078997717870101</v>
      </c>
      <c r="D4313" s="230">
        <v>1.5594301549369201</v>
      </c>
      <c r="E4313" s="230">
        <v>1.3232081116782199</v>
      </c>
    </row>
    <row r="4314" spans="1:5" x14ac:dyDescent="0.25">
      <c r="A4314" s="230">
        <v>25657.342222586201</v>
      </c>
      <c r="B4314" s="230">
        <v>1.2618657117822201</v>
      </c>
      <c r="C4314" s="230">
        <v>1.90801911959177</v>
      </c>
      <c r="D4314" s="230">
        <v>1.55965208027693</v>
      </c>
      <c r="E4314" s="230">
        <v>1.3230464266151101</v>
      </c>
    </row>
    <row r="4315" spans="1:5" x14ac:dyDescent="0.25">
      <c r="A4315" s="230">
        <v>25660.792232073702</v>
      </c>
      <c r="B4315" s="230">
        <v>1.52881141152723</v>
      </c>
      <c r="C4315" s="230">
        <v>1.9081752615299901</v>
      </c>
      <c r="D4315" s="230">
        <v>1.55994124492098</v>
      </c>
      <c r="E4315" s="230">
        <v>1.3228350670268501</v>
      </c>
    </row>
    <row r="4316" spans="1:5" x14ac:dyDescent="0.25">
      <c r="A4316" s="230">
        <v>25666.7762081775</v>
      </c>
      <c r="B4316" s="230">
        <v>1.9657402614450901</v>
      </c>
      <c r="C4316" s="230">
        <v>1.90844612715516</v>
      </c>
      <c r="D4316" s="230">
        <v>1.5604423262918501</v>
      </c>
      <c r="E4316" s="230">
        <v>1.32246499636073</v>
      </c>
    </row>
    <row r="4317" spans="1:5" x14ac:dyDescent="0.25">
      <c r="A4317" s="230">
        <v>25681.034947564</v>
      </c>
      <c r="B4317" s="230">
        <v>1.6773112756205</v>
      </c>
      <c r="C4317" s="230">
        <v>1.9090926575598099</v>
      </c>
      <c r="D4317" s="230">
        <v>1.56163200678332</v>
      </c>
      <c r="E4317" s="230">
        <v>1.3215705078925699</v>
      </c>
    </row>
    <row r="4318" spans="1:5" x14ac:dyDescent="0.25">
      <c r="A4318" s="230">
        <v>25681.188442978699</v>
      </c>
      <c r="B4318" s="230">
        <v>1.1927954139085299</v>
      </c>
      <c r="C4318" s="230">
        <v>1.90909962838019</v>
      </c>
      <c r="D4318" s="230">
        <v>1.5616447894792</v>
      </c>
      <c r="E4318" s="230">
        <v>1.3215607567712799</v>
      </c>
    </row>
    <row r="4319" spans="1:5" x14ac:dyDescent="0.25">
      <c r="A4319" s="230">
        <v>25682.895547236101</v>
      </c>
      <c r="B4319" s="230">
        <v>6.9689493805102906E-2</v>
      </c>
      <c r="C4319" s="230">
        <v>1.90917715458617</v>
      </c>
      <c r="D4319" s="230">
        <v>1.5617869526480199</v>
      </c>
      <c r="E4319" s="230">
        <v>1.3214519879983</v>
      </c>
    </row>
    <row r="4320" spans="1:5" x14ac:dyDescent="0.25">
      <c r="A4320" s="230">
        <v>25687.818018924299</v>
      </c>
      <c r="B4320" s="230">
        <v>0.83708990871163003</v>
      </c>
      <c r="C4320" s="230">
        <v>1.9094007030615501</v>
      </c>
      <c r="D4320" s="230">
        <v>1.5621953569806499</v>
      </c>
      <c r="E4320" s="230">
        <v>1.3211366023043101</v>
      </c>
    </row>
    <row r="4321" spans="1:5" x14ac:dyDescent="0.25">
      <c r="A4321" s="230">
        <v>25688.754862662099</v>
      </c>
      <c r="B4321" s="230">
        <v>1.7571930783015599</v>
      </c>
      <c r="C4321" s="230">
        <v>1.9094432732134099</v>
      </c>
      <c r="D4321" s="230">
        <v>1.5622728706732301</v>
      </c>
      <c r="E4321" s="230">
        <v>1.32107623316406</v>
      </c>
    </row>
    <row r="4322" spans="1:5" x14ac:dyDescent="0.25">
      <c r="A4322" s="230">
        <v>25696.726971988701</v>
      </c>
      <c r="B4322" s="230">
        <v>1.15723553934806</v>
      </c>
      <c r="C4322" s="230">
        <v>1.9098057701558699</v>
      </c>
      <c r="D4322" s="230">
        <v>1.5629324765463199</v>
      </c>
      <c r="E4322" s="230">
        <v>1.32055926513085</v>
      </c>
    </row>
    <row r="4323" spans="1:5" x14ac:dyDescent="0.25">
      <c r="A4323" s="230">
        <v>25711.798360402299</v>
      </c>
      <c r="B4323" s="230">
        <v>3.7884045482853699</v>
      </c>
      <c r="C4323" s="230">
        <v>1.9104922385829499</v>
      </c>
      <c r="D4323" s="230">
        <v>1.5641786002653599</v>
      </c>
      <c r="E4323" s="230">
        <v>1.3195634109548</v>
      </c>
    </row>
    <row r="4324" spans="1:5" x14ac:dyDescent="0.25">
      <c r="A4324" s="230">
        <v>25713.211773527401</v>
      </c>
      <c r="B4324" s="230">
        <v>1.78157195958211</v>
      </c>
      <c r="C4324" s="230">
        <v>1.91055669570529</v>
      </c>
      <c r="D4324" s="230">
        <v>1.5642949724837201</v>
      </c>
      <c r="E4324" s="230">
        <v>1.3194688255772999</v>
      </c>
    </row>
    <row r="4325" spans="1:5" x14ac:dyDescent="0.25">
      <c r="A4325" s="230">
        <v>25722.2186051717</v>
      </c>
      <c r="B4325" s="230">
        <v>1.30313554444743</v>
      </c>
      <c r="C4325" s="230">
        <v>1.9109677640821701</v>
      </c>
      <c r="D4325" s="230">
        <v>1.5650349500330301</v>
      </c>
      <c r="E4325" s="230">
        <v>1.3188610302335599</v>
      </c>
    </row>
    <row r="4326" spans="1:5" x14ac:dyDescent="0.25">
      <c r="A4326" s="230">
        <v>25723.532392601301</v>
      </c>
      <c r="B4326" s="230">
        <v>2.0932341101913998</v>
      </c>
      <c r="C4326" s="230">
        <v>1.91102776613045</v>
      </c>
      <c r="D4326" s="230">
        <v>1.5651425395117999</v>
      </c>
      <c r="E4326" s="230">
        <v>1.3187712552233299</v>
      </c>
    </row>
    <row r="4327" spans="1:5" x14ac:dyDescent="0.25">
      <c r="A4327" s="230">
        <v>25731.953212886201</v>
      </c>
      <c r="B4327" s="230">
        <v>1.6471637277012201</v>
      </c>
      <c r="C4327" s="230">
        <v>1.91141272911862</v>
      </c>
      <c r="D4327" s="230">
        <v>1.56583201739613</v>
      </c>
      <c r="E4327" s="230">
        <v>1.3181947078475</v>
      </c>
    </row>
    <row r="4328" spans="1:5" x14ac:dyDescent="0.25">
      <c r="A4328" s="230">
        <v>25741.1397890837</v>
      </c>
      <c r="B4328" s="230">
        <v>2.29802518511086</v>
      </c>
      <c r="C4328" s="230">
        <v>1.9118330977737401</v>
      </c>
      <c r="D4328" s="230">
        <v>1.56658165748643</v>
      </c>
      <c r="E4328" s="230">
        <v>1.31755670777179</v>
      </c>
    </row>
    <row r="4329" spans="1:5" x14ac:dyDescent="0.25">
      <c r="A4329" s="230">
        <v>25748.097732350001</v>
      </c>
      <c r="B4329" s="230">
        <v>3.0480005707292901</v>
      </c>
      <c r="C4329" s="230">
        <v>1.912151921535</v>
      </c>
      <c r="D4329" s="230">
        <v>1.5671479427656601</v>
      </c>
      <c r="E4329" s="230">
        <v>1.3170677533416</v>
      </c>
    </row>
    <row r="4330" spans="1:5" x14ac:dyDescent="0.25">
      <c r="A4330" s="230">
        <v>25750.065009157599</v>
      </c>
      <c r="B4330" s="230">
        <v>1.14880247465117</v>
      </c>
      <c r="C4330" s="230">
        <v>1.9122421375162499</v>
      </c>
      <c r="D4330" s="230">
        <v>1.56730752199464</v>
      </c>
      <c r="E4330" s="230">
        <v>1.31692893440828</v>
      </c>
    </row>
    <row r="4331" spans="1:5" x14ac:dyDescent="0.25">
      <c r="A4331" s="230">
        <v>25755.5104832818</v>
      </c>
      <c r="B4331" s="230">
        <v>1.40260845563704</v>
      </c>
      <c r="C4331" s="230">
        <v>1.91249195451372</v>
      </c>
      <c r="D4331" s="230">
        <v>1.56774919261357</v>
      </c>
      <c r="E4331" s="230">
        <v>1.31654182124546</v>
      </c>
    </row>
    <row r="4332" spans="1:5" x14ac:dyDescent="0.25">
      <c r="A4332" s="230">
        <v>25757.336638822999</v>
      </c>
      <c r="B4332" s="230">
        <v>0.932113945064317</v>
      </c>
      <c r="C4332" s="230">
        <v>1.91257577186589</v>
      </c>
      <c r="D4332" s="230">
        <v>1.5678973081366101</v>
      </c>
      <c r="E4332" s="230">
        <v>1.3164113282582901</v>
      </c>
    </row>
    <row r="4333" spans="1:5" x14ac:dyDescent="0.25">
      <c r="A4333" s="230">
        <v>25759.436537207101</v>
      </c>
      <c r="B4333" s="230">
        <v>3.1169220569890999</v>
      </c>
      <c r="C4333" s="230">
        <v>1.9126722011539401</v>
      </c>
      <c r="D4333" s="230">
        <v>1.5680676263491</v>
      </c>
      <c r="E4333" s="230">
        <v>1.3162607027028399</v>
      </c>
    </row>
    <row r="4334" spans="1:5" x14ac:dyDescent="0.25">
      <c r="A4334" s="230">
        <v>25765.913749822401</v>
      </c>
      <c r="B4334" s="230">
        <v>1.32723214612513</v>
      </c>
      <c r="C4334" s="230">
        <v>1.9129697772335801</v>
      </c>
      <c r="D4334" s="230">
        <v>1.5685913178452</v>
      </c>
      <c r="E4334" s="230">
        <v>1.3157938775306699</v>
      </c>
    </row>
    <row r="4335" spans="1:5" x14ac:dyDescent="0.25">
      <c r="A4335" s="230">
        <v>25774.9633331925</v>
      </c>
      <c r="B4335" s="230">
        <v>1.0289304863523301</v>
      </c>
      <c r="C4335" s="230">
        <v>1.91338609343271</v>
      </c>
      <c r="D4335" s="230">
        <v>1.56932091461531</v>
      </c>
      <c r="E4335" s="230">
        <v>1.31513448197019</v>
      </c>
    </row>
    <row r="4336" spans="1:5" x14ac:dyDescent="0.25">
      <c r="A4336" s="230">
        <v>25775.8756790394</v>
      </c>
      <c r="B4336" s="230">
        <v>0.84678570482425997</v>
      </c>
      <c r="C4336" s="230">
        <v>1.91342808168357</v>
      </c>
      <c r="D4336" s="230">
        <v>1.56939434990696</v>
      </c>
      <c r="E4336" s="230">
        <v>1.3150675451231799</v>
      </c>
    </row>
    <row r="4337" spans="1:5" x14ac:dyDescent="0.25">
      <c r="A4337" s="230">
        <v>25777.447804834501</v>
      </c>
      <c r="B4337" s="230">
        <v>1.6255666427634801</v>
      </c>
      <c r="C4337" s="230">
        <v>1.9135004345226601</v>
      </c>
      <c r="D4337" s="230">
        <v>1.5695207631146699</v>
      </c>
      <c r="E4337" s="230">
        <v>1.3149520067778999</v>
      </c>
    </row>
    <row r="4338" spans="1:5" x14ac:dyDescent="0.25">
      <c r="A4338" s="230">
        <v>25782.5014162644</v>
      </c>
      <c r="B4338" s="230">
        <v>1.1156043146364001</v>
      </c>
      <c r="C4338" s="230">
        <v>1.91373320695574</v>
      </c>
      <c r="D4338" s="230">
        <v>1.5699262713743301</v>
      </c>
      <c r="E4338" s="230">
        <v>1.31457894047436</v>
      </c>
    </row>
    <row r="4339" spans="1:5" x14ac:dyDescent="0.25">
      <c r="A4339" s="230">
        <v>25785.061024155599</v>
      </c>
      <c r="B4339" s="230">
        <v>3.0457134126445</v>
      </c>
      <c r="C4339" s="230">
        <v>1.9138511477567699</v>
      </c>
      <c r="D4339" s="230">
        <v>1.5701316575928299</v>
      </c>
      <c r="E4339" s="230">
        <v>1.31438900256087</v>
      </c>
    </row>
    <row r="4340" spans="1:5" x14ac:dyDescent="0.25">
      <c r="A4340" s="230">
        <v>25789.129323724101</v>
      </c>
      <c r="B4340" s="230">
        <v>2.3032183470349499</v>
      </c>
      <c r="C4340" s="230">
        <v>1.91403873721532</v>
      </c>
      <c r="D4340" s="230">
        <v>1.5704581031656</v>
      </c>
      <c r="E4340" s="230">
        <v>1.3140857872359699</v>
      </c>
    </row>
    <row r="4341" spans="1:5" x14ac:dyDescent="0.25">
      <c r="A4341" s="230">
        <v>25795.442486024702</v>
      </c>
      <c r="B4341" s="230">
        <v>1.20876314247704</v>
      </c>
      <c r="C4341" s="230">
        <v>1.9143300602373099</v>
      </c>
      <c r="D4341" s="230">
        <v>1.57096335146619</v>
      </c>
      <c r="E4341" s="230">
        <v>1.3136120479173099</v>
      </c>
    </row>
    <row r="4342" spans="1:5" x14ac:dyDescent="0.25">
      <c r="A4342" s="230">
        <v>25796.1592027144</v>
      </c>
      <c r="B4342" s="230">
        <v>2.7104589653209601</v>
      </c>
      <c r="C4342" s="230">
        <v>1.91436315845228</v>
      </c>
      <c r="D4342" s="230">
        <v>1.57102061816959</v>
      </c>
      <c r="E4342" s="230">
        <v>1.3135580391849699</v>
      </c>
    </row>
    <row r="4343" spans="1:5" x14ac:dyDescent="0.25">
      <c r="A4343" s="230">
        <v>25802.502543502502</v>
      </c>
      <c r="B4343" s="230">
        <v>0.90252079969008703</v>
      </c>
      <c r="C4343" s="230">
        <v>1.91465619805924</v>
      </c>
      <c r="D4343" s="230">
        <v>1.5715261132988501</v>
      </c>
      <c r="E4343" s="230">
        <v>1.31307763790192</v>
      </c>
    </row>
    <row r="4344" spans="1:5" x14ac:dyDescent="0.25">
      <c r="A4344" s="230">
        <v>25805.514249524698</v>
      </c>
      <c r="B4344" s="230">
        <v>1.9904937323830001</v>
      </c>
      <c r="C4344" s="230">
        <v>1.9147953865209399</v>
      </c>
      <c r="D4344" s="230">
        <v>1.57176590965783</v>
      </c>
      <c r="E4344" s="230">
        <v>1.3128481333136801</v>
      </c>
    </row>
    <row r="4345" spans="1:5" x14ac:dyDescent="0.25">
      <c r="A4345" s="230">
        <v>25806.798072613601</v>
      </c>
      <c r="B4345" s="230">
        <v>0.82141726380366997</v>
      </c>
      <c r="C4345" s="230">
        <v>1.9148547514241701</v>
      </c>
      <c r="D4345" s="230">
        <v>1.5718681294960299</v>
      </c>
      <c r="E4345" s="230">
        <v>1.31275008846672</v>
      </c>
    </row>
    <row r="4346" spans="1:5" x14ac:dyDescent="0.25">
      <c r="A4346" s="230">
        <v>25811.510139428701</v>
      </c>
      <c r="B4346" s="230">
        <v>0.90704453175753896</v>
      </c>
      <c r="C4346" s="230">
        <v>1.9150727539002199</v>
      </c>
      <c r="D4346" s="230">
        <v>1.5722433110234599</v>
      </c>
      <c r="E4346" s="230">
        <v>1.3123887085885499</v>
      </c>
    </row>
    <row r="4347" spans="1:5" x14ac:dyDescent="0.25">
      <c r="A4347" s="230">
        <v>25819.939536465001</v>
      </c>
      <c r="B4347" s="230">
        <v>3.3277941716646899</v>
      </c>
      <c r="C4347" s="230">
        <v>1.91546305292812</v>
      </c>
      <c r="D4347" s="230">
        <v>1.5729122497993799</v>
      </c>
      <c r="E4347" s="230">
        <v>1.31173684990767</v>
      </c>
    </row>
    <row r="4348" spans="1:5" x14ac:dyDescent="0.25">
      <c r="A4348" s="230">
        <v>25821.4712103948</v>
      </c>
      <c r="B4348" s="230">
        <v>2.2256040929216101</v>
      </c>
      <c r="C4348" s="230">
        <v>1.9155340288262399</v>
      </c>
      <c r="D4348" s="230">
        <v>1.57303352423554</v>
      </c>
      <c r="E4348" s="230">
        <v>1.3116176189492399</v>
      </c>
    </row>
    <row r="4349" spans="1:5" x14ac:dyDescent="0.25">
      <c r="A4349" s="230">
        <v>25823.3318782469</v>
      </c>
      <c r="B4349" s="230">
        <v>1.31147259905249</v>
      </c>
      <c r="C4349" s="230">
        <v>1.91562027640091</v>
      </c>
      <c r="D4349" s="230">
        <v>1.5731807556795501</v>
      </c>
      <c r="E4349" s="230">
        <v>1.31147259905249</v>
      </c>
    </row>
    <row r="4350" spans="1:5" x14ac:dyDescent="0.25">
      <c r="A4350" s="230">
        <v>25824.120997600901</v>
      </c>
      <c r="B4350" s="230">
        <v>2.6818881995036099</v>
      </c>
      <c r="C4350" s="230">
        <v>1.9156568544663299</v>
      </c>
      <c r="D4350" s="230">
        <v>1.5732431659775801</v>
      </c>
      <c r="E4350" s="230">
        <v>1.3114109561393299</v>
      </c>
    </row>
    <row r="4351" spans="1:5" x14ac:dyDescent="0.25">
      <c r="A4351" s="230">
        <v>25824.284833965801</v>
      </c>
      <c r="B4351" s="230">
        <v>1.84649758740203</v>
      </c>
      <c r="C4351" s="230">
        <v>1.9156644503469</v>
      </c>
      <c r="D4351" s="230">
        <v>1.5732561235565601</v>
      </c>
      <c r="E4351" s="230">
        <v>1.3113981578842</v>
      </c>
    </row>
    <row r="4352" spans="1:5" x14ac:dyDescent="0.25">
      <c r="A4352" s="230">
        <v>25824.414357318001</v>
      </c>
      <c r="B4352" s="230">
        <v>1.25347748068105</v>
      </c>
      <c r="C4352" s="230">
        <v>1.9156704557289199</v>
      </c>
      <c r="D4352" s="230">
        <v>1.57326636736945</v>
      </c>
      <c r="E4352" s="230">
        <v>1.31138804002725</v>
      </c>
    </row>
    <row r="4353" spans="1:5" x14ac:dyDescent="0.25">
      <c r="A4353" s="230">
        <v>25824.896301831301</v>
      </c>
      <c r="B4353" s="230">
        <v>2.1995810426831199</v>
      </c>
      <c r="C4353" s="230">
        <v>1.9156928012045999</v>
      </c>
      <c r="D4353" s="230">
        <v>1.57330448365763</v>
      </c>
      <c r="E4353" s="230">
        <v>1.31135018841919</v>
      </c>
    </row>
    <row r="4354" spans="1:5" x14ac:dyDescent="0.25">
      <c r="A4354" s="230">
        <v>25827.401646947299</v>
      </c>
      <c r="B4354" s="230">
        <v>1.8626570083288401</v>
      </c>
      <c r="C4354" s="230">
        <v>1.91580898874816</v>
      </c>
      <c r="D4354" s="230">
        <v>1.57350227040604</v>
      </c>
      <c r="E4354" s="230">
        <v>1.3111534202461601</v>
      </c>
    </row>
    <row r="4355" spans="1:5" x14ac:dyDescent="0.25">
      <c r="A4355" s="230">
        <v>25828.887989774499</v>
      </c>
      <c r="B4355" s="230">
        <v>2.1559895820129502</v>
      </c>
      <c r="C4355" s="230">
        <v>1.9158779393943699</v>
      </c>
      <c r="D4355" s="230">
        <v>1.5736195546464</v>
      </c>
      <c r="E4355" s="230">
        <v>1.31103668384895</v>
      </c>
    </row>
    <row r="4356" spans="1:5" x14ac:dyDescent="0.25">
      <c r="A4356" s="230">
        <v>25829.405224189599</v>
      </c>
      <c r="B4356" s="230">
        <v>2.4577474649788398</v>
      </c>
      <c r="C4356" s="230">
        <v>1.91590193715239</v>
      </c>
      <c r="D4356" s="230">
        <v>1.5736603685450199</v>
      </c>
      <c r="E4356" s="230">
        <v>1.310996060595</v>
      </c>
    </row>
    <row r="4357" spans="1:5" x14ac:dyDescent="0.25">
      <c r="A4357" s="230">
        <v>25832.135534771201</v>
      </c>
      <c r="B4357" s="230">
        <v>2.1349977063123098</v>
      </c>
      <c r="C4357" s="230">
        <v>1.9160286436487699</v>
      </c>
      <c r="D4357" s="230">
        <v>1.57387581170972</v>
      </c>
      <c r="E4357" s="230">
        <v>1.31078162378089</v>
      </c>
    </row>
    <row r="4358" spans="1:5" x14ac:dyDescent="0.25">
      <c r="A4358" s="230">
        <v>25832.401713507799</v>
      </c>
      <c r="B4358" s="230">
        <v>2.6289905197922598</v>
      </c>
      <c r="C4358" s="230">
        <v>1.91604099901833</v>
      </c>
      <c r="D4358" s="230">
        <v>1.5738968153236499</v>
      </c>
      <c r="E4358" s="230">
        <v>1.3107605820150099</v>
      </c>
    </row>
    <row r="4359" spans="1:5" x14ac:dyDescent="0.25">
      <c r="A4359" s="230">
        <v>25838.200417599099</v>
      </c>
      <c r="B4359" s="230">
        <v>1.6662296634860601</v>
      </c>
      <c r="C4359" s="230">
        <v>1.91631028062451</v>
      </c>
      <c r="D4359" s="230">
        <v>1.5743537511699099</v>
      </c>
      <c r="E4359" s="230">
        <v>1.31030130793348</v>
      </c>
    </row>
    <row r="4360" spans="1:5" x14ac:dyDescent="0.25">
      <c r="A4360" s="230">
        <v>25839.429346098899</v>
      </c>
      <c r="B4360" s="230">
        <v>1.93205569135919</v>
      </c>
      <c r="C4360" s="230">
        <v>1.9163673806660799</v>
      </c>
      <c r="D4360" s="230">
        <v>1.5744504772290799</v>
      </c>
      <c r="E4360" s="230">
        <v>1.3102034774257501</v>
      </c>
    </row>
    <row r="4361" spans="1:5" x14ac:dyDescent="0.25">
      <c r="A4361" s="230">
        <v>25845.395928597402</v>
      </c>
      <c r="B4361" s="230">
        <v>2.4987937678724799</v>
      </c>
      <c r="C4361" s="230">
        <v>1.91664474623728</v>
      </c>
      <c r="D4361" s="230">
        <v>1.5749188887288099</v>
      </c>
      <c r="E4361" s="230">
        <v>1.30972685221345</v>
      </c>
    </row>
    <row r="4362" spans="1:5" x14ac:dyDescent="0.25">
      <c r="A4362" s="230">
        <v>25846.1031854865</v>
      </c>
      <c r="B4362" s="230">
        <v>1.1509111823296601</v>
      </c>
      <c r="C4362" s="230">
        <v>1.91667764089096</v>
      </c>
      <c r="D4362" s="230">
        <v>1.5749744125165299</v>
      </c>
      <c r="E4362" s="230">
        <v>1.30967018665499</v>
      </c>
    </row>
    <row r="4363" spans="1:5" x14ac:dyDescent="0.25">
      <c r="A4363" s="230">
        <v>25846.140296805701</v>
      </c>
      <c r="B4363" s="230">
        <v>1.2448115723973101</v>
      </c>
      <c r="C4363" s="230">
        <v>1.91667936694554</v>
      </c>
      <c r="D4363" s="230">
        <v>1.57497732597138</v>
      </c>
      <c r="E4363" s="230">
        <v>1.3096672089635899</v>
      </c>
    </row>
    <row r="4364" spans="1:5" x14ac:dyDescent="0.25">
      <c r="A4364" s="230">
        <v>25846.310172890098</v>
      </c>
      <c r="B4364" s="230">
        <v>2.31457768789685</v>
      </c>
      <c r="C4364" s="230">
        <v>1.9166872679148299</v>
      </c>
      <c r="D4364" s="230">
        <v>1.5749906622340499</v>
      </c>
      <c r="E4364" s="230">
        <v>1.30965357364512</v>
      </c>
    </row>
    <row r="4365" spans="1:5" x14ac:dyDescent="0.25">
      <c r="A4365" s="230">
        <v>25846.728218976201</v>
      </c>
      <c r="B4365" s="230">
        <v>1.2051938727884799</v>
      </c>
      <c r="C4365" s="230">
        <v>1.91670671393692</v>
      </c>
      <c r="D4365" s="230">
        <v>1.57502348128821</v>
      </c>
      <c r="E4365" s="230">
        <v>1.309620018648</v>
      </c>
    </row>
    <row r="4366" spans="1:5" x14ac:dyDescent="0.25">
      <c r="A4366" s="230">
        <v>25849.027185003299</v>
      </c>
      <c r="B4366" s="230">
        <v>2.5023674148583401</v>
      </c>
      <c r="C4366" s="230">
        <v>1.9168136744186399</v>
      </c>
      <c r="D4366" s="230">
        <v>1.57520396351985</v>
      </c>
      <c r="E4366" s="230">
        <v>1.3094351760295799</v>
      </c>
    </row>
    <row r="4367" spans="1:5" x14ac:dyDescent="0.25">
      <c r="A4367" s="230">
        <v>25854.417115575801</v>
      </c>
      <c r="B4367" s="230">
        <v>0.80098882533385896</v>
      </c>
      <c r="C4367" s="230">
        <v>1.9170645845426399</v>
      </c>
      <c r="D4367" s="230">
        <v>1.57562582482964</v>
      </c>
      <c r="E4367" s="230">
        <v>1.3089998607043201</v>
      </c>
    </row>
    <row r="4368" spans="1:5" x14ac:dyDescent="0.25">
      <c r="A4368" s="230">
        <v>25855.375410820001</v>
      </c>
      <c r="B4368" s="230">
        <v>0.984104747657222</v>
      </c>
      <c r="C4368" s="230">
        <v>1.9171092293299701</v>
      </c>
      <c r="D4368" s="230">
        <v>1.57570073701582</v>
      </c>
      <c r="E4368" s="230">
        <v>1.3089221786280001</v>
      </c>
    </row>
    <row r="4369" spans="1:5" x14ac:dyDescent="0.25">
      <c r="A4369" s="230">
        <v>25860.5711005423</v>
      </c>
      <c r="B4369" s="230">
        <v>1.3539877856677101</v>
      </c>
      <c r="C4369" s="230">
        <v>1.9173512846507399</v>
      </c>
      <c r="D4369" s="230">
        <v>1.57610679064903</v>
      </c>
      <c r="E4369" s="230">
        <v>1.3084994777977901</v>
      </c>
    </row>
    <row r="4370" spans="1:5" x14ac:dyDescent="0.25">
      <c r="A4370" s="230">
        <v>25863.869853333501</v>
      </c>
      <c r="B4370" s="230">
        <v>2.8419140163443899</v>
      </c>
      <c r="C4370" s="230">
        <v>1.9175050787111301</v>
      </c>
      <c r="D4370" s="230">
        <v>1.57636390168885</v>
      </c>
      <c r="E4370" s="230">
        <v>1.3082297023651701</v>
      </c>
    </row>
    <row r="4371" spans="1:5" x14ac:dyDescent="0.25">
      <c r="A4371" s="230">
        <v>25866.923897651799</v>
      </c>
      <c r="B4371" s="230">
        <v>1.10040067305972</v>
      </c>
      <c r="C4371" s="230">
        <v>1.9176475302862199</v>
      </c>
      <c r="D4371" s="230">
        <v>1.57660150733323</v>
      </c>
      <c r="E4371" s="230">
        <v>1.30797903556698</v>
      </c>
    </row>
    <row r="4372" spans="1:5" x14ac:dyDescent="0.25">
      <c r="A4372" s="230">
        <v>25867.1470157119</v>
      </c>
      <c r="B4372" s="230">
        <v>1.0512848055631101</v>
      </c>
      <c r="C4372" s="230">
        <v>1.9176579397526501</v>
      </c>
      <c r="D4372" s="230">
        <v>1.57661886599111</v>
      </c>
      <c r="E4372" s="230">
        <v>1.3079606939863</v>
      </c>
    </row>
    <row r="4373" spans="1:5" x14ac:dyDescent="0.25">
      <c r="A4373" s="230">
        <v>25869.415468470099</v>
      </c>
      <c r="B4373" s="230">
        <v>0.84361906235692596</v>
      </c>
      <c r="C4373" s="230">
        <v>1.91776380078769</v>
      </c>
      <c r="D4373" s="230">
        <v>1.57679535235581</v>
      </c>
      <c r="E4373" s="230">
        <v>1.3077742141950099</v>
      </c>
    </row>
    <row r="4374" spans="1:5" x14ac:dyDescent="0.25">
      <c r="A4374" s="230">
        <v>25875.3811608586</v>
      </c>
      <c r="B4374" s="230">
        <v>1.9057055203522699</v>
      </c>
      <c r="C4374" s="230">
        <v>1.9180423566168501</v>
      </c>
      <c r="D4374" s="230">
        <v>1.5772594851700299</v>
      </c>
      <c r="E4374" s="230">
        <v>1.3072807376783999</v>
      </c>
    </row>
    <row r="4375" spans="1:5" x14ac:dyDescent="0.25">
      <c r="A4375" s="230">
        <v>25879.738165809798</v>
      </c>
      <c r="B4375" s="230">
        <v>1.1068539308363601</v>
      </c>
      <c r="C4375" s="230">
        <v>1.9182459303211099</v>
      </c>
      <c r="D4375" s="230">
        <v>1.5775973221695001</v>
      </c>
      <c r="E4375" s="230">
        <v>1.3069185248894699</v>
      </c>
    </row>
    <row r="4376" spans="1:5" x14ac:dyDescent="0.25">
      <c r="A4376" s="230">
        <v>25880.844683765201</v>
      </c>
      <c r="B4376" s="230">
        <v>1.75652292693445</v>
      </c>
      <c r="C4376" s="230">
        <v>1.91829766586879</v>
      </c>
      <c r="D4376" s="230">
        <v>1.57768295101099</v>
      </c>
      <c r="E4376" s="230">
        <v>1.3068262184842401</v>
      </c>
    </row>
    <row r="4377" spans="1:5" x14ac:dyDescent="0.25">
      <c r="A4377" s="230">
        <v>25884.183129089299</v>
      </c>
      <c r="B4377" s="230">
        <v>1.6347394909822499</v>
      </c>
      <c r="C4377" s="230">
        <v>1.91845375968162</v>
      </c>
      <c r="D4377" s="230">
        <v>1.5779412994671</v>
      </c>
      <c r="E4377" s="230">
        <v>1.30654701950493</v>
      </c>
    </row>
    <row r="4378" spans="1:5" x14ac:dyDescent="0.25">
      <c r="A4378" s="230">
        <v>25886.808489392301</v>
      </c>
      <c r="B4378" s="230">
        <v>1.0012972142007901</v>
      </c>
      <c r="C4378" s="230">
        <v>1.91857658170776</v>
      </c>
      <c r="D4378" s="230">
        <v>1.5781444652269701</v>
      </c>
      <c r="E4378" s="230">
        <v>1.3063267804597101</v>
      </c>
    </row>
    <row r="4379" spans="1:5" x14ac:dyDescent="0.25">
      <c r="A4379" s="230">
        <v>25891.654389065701</v>
      </c>
      <c r="B4379" s="230">
        <v>1.77258334587944</v>
      </c>
      <c r="C4379" s="230">
        <v>1.918803401366</v>
      </c>
      <c r="D4379" s="230">
        <v>1.5785188499932901</v>
      </c>
      <c r="E4379" s="230">
        <v>1.3059185669493301</v>
      </c>
    </row>
    <row r="4380" spans="1:5" x14ac:dyDescent="0.25">
      <c r="A4380" s="230">
        <v>25892.726398350998</v>
      </c>
      <c r="B4380" s="230">
        <v>1.4843394955337901</v>
      </c>
      <c r="C4380" s="230">
        <v>1.91885359411979</v>
      </c>
      <c r="D4380" s="230">
        <v>1.57860155762986</v>
      </c>
      <c r="E4380" s="230">
        <v>1.3058279666245201</v>
      </c>
    </row>
    <row r="4381" spans="1:5" x14ac:dyDescent="0.25">
      <c r="A4381" s="230">
        <v>25896.369448948801</v>
      </c>
      <c r="B4381" s="230">
        <v>0.81862203125211397</v>
      </c>
      <c r="C4381" s="230">
        <v>1.91902425445582</v>
      </c>
      <c r="D4381" s="230">
        <v>1.5788821607725601</v>
      </c>
      <c r="E4381" s="230">
        <v>1.3055193235084901</v>
      </c>
    </row>
    <row r="4382" spans="1:5" x14ac:dyDescent="0.25">
      <c r="A4382" s="230">
        <v>25900.357803986299</v>
      </c>
      <c r="B4382" s="230">
        <v>1.3133753141984399</v>
      </c>
      <c r="C4382" s="230">
        <v>1.91921117434894</v>
      </c>
      <c r="D4382" s="230">
        <v>1.57918928948294</v>
      </c>
      <c r="E4382" s="230">
        <v>1.3051793681394801</v>
      </c>
    </row>
    <row r="4383" spans="1:5" x14ac:dyDescent="0.25">
      <c r="A4383" s="230">
        <v>25904.0817110262</v>
      </c>
      <c r="B4383" s="230">
        <v>1.07141779506241</v>
      </c>
      <c r="C4383" s="230">
        <v>1.9193858522041201</v>
      </c>
      <c r="D4383" s="230">
        <v>1.5794746883294399</v>
      </c>
      <c r="E4383" s="230">
        <v>1.3048619535211701</v>
      </c>
    </row>
    <row r="4384" spans="1:5" x14ac:dyDescent="0.25">
      <c r="A4384" s="230">
        <v>25908.599969555598</v>
      </c>
      <c r="B4384" s="230">
        <v>1.0056861400275801</v>
      </c>
      <c r="C4384" s="230">
        <v>1.9195978279476</v>
      </c>
      <c r="D4384" s="230">
        <v>1.57982096597778</v>
      </c>
      <c r="E4384" s="230">
        <v>1.3044743395968801</v>
      </c>
    </row>
    <row r="4385" spans="1:5" x14ac:dyDescent="0.25">
      <c r="A4385" s="230">
        <v>25908.774005323499</v>
      </c>
      <c r="B4385" s="230">
        <v>1.1454471723216799</v>
      </c>
      <c r="C4385" s="230">
        <v>1.91960599769357</v>
      </c>
      <c r="D4385" s="230">
        <v>1.5798343040141201</v>
      </c>
      <c r="E4385" s="230">
        <v>1.30445937267028</v>
      </c>
    </row>
    <row r="4386" spans="1:5" x14ac:dyDescent="0.25">
      <c r="A4386" s="230">
        <v>25910.8113959121</v>
      </c>
      <c r="B4386" s="230">
        <v>1.05264365848565</v>
      </c>
      <c r="C4386" s="230">
        <v>1.91970163874344</v>
      </c>
      <c r="D4386" s="230">
        <v>1.5799904488688601</v>
      </c>
      <c r="E4386" s="230">
        <v>1.30428392819556</v>
      </c>
    </row>
    <row r="4387" spans="1:5" x14ac:dyDescent="0.25">
      <c r="A4387" s="230">
        <v>25913.9051547337</v>
      </c>
      <c r="B4387" s="230">
        <v>1.0308284928354901</v>
      </c>
      <c r="C4387" s="230">
        <v>1.91984693815236</v>
      </c>
      <c r="D4387" s="230">
        <v>1.58022755339096</v>
      </c>
      <c r="E4387" s="230">
        <v>1.3040168787025701</v>
      </c>
    </row>
    <row r="4388" spans="1:5" x14ac:dyDescent="0.25">
      <c r="A4388" s="230">
        <v>25914.174086399998</v>
      </c>
      <c r="B4388" s="230">
        <v>2.2989092532800202</v>
      </c>
      <c r="C4388" s="230">
        <v>1.91985956932445</v>
      </c>
      <c r="D4388" s="230">
        <v>1.58024816421355</v>
      </c>
      <c r="E4388" s="230">
        <v>1.30399358186462</v>
      </c>
    </row>
    <row r="4389" spans="1:5" x14ac:dyDescent="0.25">
      <c r="A4389" s="230">
        <v>25917.513418187798</v>
      </c>
      <c r="B4389" s="230">
        <v>0.85776176819794003</v>
      </c>
      <c r="C4389" s="230">
        <v>1.9200165358319401</v>
      </c>
      <c r="D4389" s="230">
        <v>1.5805040893561699</v>
      </c>
      <c r="E4389" s="230">
        <v>1.3037043043965399</v>
      </c>
    </row>
    <row r="4390" spans="1:5" x14ac:dyDescent="0.25">
      <c r="A4390" s="230">
        <v>25920.561592960799</v>
      </c>
      <c r="B4390" s="230">
        <v>1.0187941752851399</v>
      </c>
      <c r="C4390" s="230">
        <v>1.9201598163978499</v>
      </c>
      <c r="D4390" s="230">
        <v>1.5807374782099</v>
      </c>
      <c r="E4390" s="230">
        <v>1.3034393454094799</v>
      </c>
    </row>
    <row r="4391" spans="1:5" x14ac:dyDescent="0.25">
      <c r="A4391" s="230">
        <v>25922.066891838102</v>
      </c>
      <c r="B4391" s="230">
        <v>1.2303514652817</v>
      </c>
      <c r="C4391" s="230">
        <v>1.92023057352008</v>
      </c>
      <c r="D4391" s="230">
        <v>1.5808523635345599</v>
      </c>
      <c r="E4391" s="230">
        <v>1.3033081945114799</v>
      </c>
    </row>
    <row r="4392" spans="1:5" x14ac:dyDescent="0.25">
      <c r="A4392" s="230">
        <v>25922.921363707701</v>
      </c>
      <c r="B4392" s="230">
        <v>0.95476533094807103</v>
      </c>
      <c r="C4392" s="230">
        <v>1.92027075573207</v>
      </c>
      <c r="D4392" s="230">
        <v>1.58091749775026</v>
      </c>
      <c r="E4392" s="230">
        <v>1.30323365820657</v>
      </c>
    </row>
    <row r="4393" spans="1:5" x14ac:dyDescent="0.25">
      <c r="A4393" s="230">
        <v>25927.455850712799</v>
      </c>
      <c r="B4393" s="230">
        <v>1.5739095952206399</v>
      </c>
      <c r="C4393" s="230">
        <v>1.92048411140409</v>
      </c>
      <c r="D4393" s="230">
        <v>1.58126311896692</v>
      </c>
      <c r="E4393" s="230">
        <v>1.3028370113296599</v>
      </c>
    </row>
    <row r="4394" spans="1:5" x14ac:dyDescent="0.25">
      <c r="A4394" s="230">
        <v>25930.2284406869</v>
      </c>
      <c r="B4394" s="230">
        <v>2.0200591155361498</v>
      </c>
      <c r="C4394" s="230">
        <v>1.92061463802133</v>
      </c>
      <c r="D4394" s="230">
        <v>1.58147386654683</v>
      </c>
      <c r="E4394" s="230">
        <v>1.3025935162691</v>
      </c>
    </row>
    <row r="4395" spans="1:5" x14ac:dyDescent="0.25">
      <c r="A4395" s="230">
        <v>25931.261377117498</v>
      </c>
      <c r="B4395" s="230">
        <v>1.4961339679245</v>
      </c>
      <c r="C4395" s="230">
        <v>1.9206632822527701</v>
      </c>
      <c r="D4395" s="230">
        <v>1.5815523811685299</v>
      </c>
      <c r="E4395" s="230">
        <v>1.30250275999542</v>
      </c>
    </row>
    <row r="4396" spans="1:5" x14ac:dyDescent="0.25">
      <c r="A4396" s="230">
        <v>25932.4023724324</v>
      </c>
      <c r="B4396" s="230">
        <v>2.4862802954825698</v>
      </c>
      <c r="C4396" s="230">
        <v>1.9207170181417099</v>
      </c>
      <c r="D4396" s="230">
        <v>1.58163910946357</v>
      </c>
      <c r="E4396" s="230">
        <v>1.3024020209481999</v>
      </c>
    </row>
    <row r="4397" spans="1:5" x14ac:dyDescent="0.25">
      <c r="A4397" s="230">
        <v>25946.0920339066</v>
      </c>
      <c r="B4397" s="230">
        <v>2.2317836538387099</v>
      </c>
      <c r="C4397" s="230">
        <v>1.92136246943244</v>
      </c>
      <c r="D4397" s="230">
        <v>1.5826770598650699</v>
      </c>
      <c r="E4397" s="230">
        <v>1.30118761450812</v>
      </c>
    </row>
    <row r="4398" spans="1:5" x14ac:dyDescent="0.25">
      <c r="A4398" s="230">
        <v>25948.781962950099</v>
      </c>
      <c r="B4398" s="230">
        <v>5.8464131271260804</v>
      </c>
      <c r="C4398" s="230">
        <v>1.9214894474327699</v>
      </c>
      <c r="D4398" s="230">
        <v>1.5828805654031199</v>
      </c>
      <c r="E4398" s="230">
        <v>1.30094709118148</v>
      </c>
    </row>
    <row r="4399" spans="1:5" x14ac:dyDescent="0.25">
      <c r="A4399" s="230">
        <v>25949.341692090198</v>
      </c>
      <c r="B4399" s="230">
        <v>1.5148944528981201</v>
      </c>
      <c r="C4399" s="230">
        <v>1.92151587566319</v>
      </c>
      <c r="D4399" s="230">
        <v>1.58292291149403</v>
      </c>
      <c r="E4399" s="230">
        <v>1.30089704230934</v>
      </c>
    </row>
    <row r="4400" spans="1:5" x14ac:dyDescent="0.25">
      <c r="A4400" s="230">
        <v>25951.458548962099</v>
      </c>
      <c r="B4400" s="230">
        <v>3.5812879032651499</v>
      </c>
      <c r="C4400" s="230">
        <v>1.92161584594065</v>
      </c>
      <c r="D4400" s="230">
        <v>1.5830826524705901</v>
      </c>
      <c r="E4400" s="230">
        <v>1.3007074498275599</v>
      </c>
    </row>
    <row r="4401" spans="1:5" x14ac:dyDescent="0.25">
      <c r="A4401" s="230">
        <v>25951.7025308915</v>
      </c>
      <c r="B4401" s="230">
        <v>3.9169552889332802</v>
      </c>
      <c r="C4401" s="230">
        <v>1.92162736892394</v>
      </c>
      <c r="D4401" s="230">
        <v>1.5831010588813199</v>
      </c>
      <c r="E4401" s="230">
        <v>1.30068548374432</v>
      </c>
    </row>
    <row r="4402" spans="1:5" x14ac:dyDescent="0.25">
      <c r="A4402" s="230">
        <v>25957.7193920793</v>
      </c>
      <c r="B4402" s="230">
        <v>1.07727729480642</v>
      </c>
      <c r="C4402" s="230">
        <v>1.9219117453959</v>
      </c>
      <c r="D4402" s="230">
        <v>1.5835545482020801</v>
      </c>
      <c r="E4402" s="230">
        <v>1.30014373594233</v>
      </c>
    </row>
    <row r="4403" spans="1:5" x14ac:dyDescent="0.25">
      <c r="A4403" s="230">
        <v>25960.1687619968</v>
      </c>
      <c r="B4403" s="230">
        <v>2.5094147602685801</v>
      </c>
      <c r="C4403" s="230">
        <v>1.9220275106020399</v>
      </c>
      <c r="D4403" s="230">
        <v>1.5837388522762501</v>
      </c>
      <c r="E4403" s="230">
        <v>1.29992185307954</v>
      </c>
    </row>
    <row r="4404" spans="1:5" x14ac:dyDescent="0.25">
      <c r="A4404" s="230">
        <v>25965.0678669154</v>
      </c>
      <c r="B4404" s="230">
        <v>2.9073649143868798</v>
      </c>
      <c r="C4404" s="230">
        <v>1.9222593194464801</v>
      </c>
      <c r="D4404" s="230">
        <v>1.5841071679035801</v>
      </c>
      <c r="E4404" s="230">
        <v>1.2994777941461599</v>
      </c>
    </row>
    <row r="4405" spans="1:5" x14ac:dyDescent="0.25">
      <c r="A4405" s="230">
        <v>25965.6550301225</v>
      </c>
      <c r="B4405" s="230">
        <v>1.2206487621758899</v>
      </c>
      <c r="C4405" s="230">
        <v>1.92228712518834</v>
      </c>
      <c r="D4405" s="230">
        <v>1.58415122790203</v>
      </c>
      <c r="E4405" s="230">
        <v>1.2994243840835</v>
      </c>
    </row>
    <row r="4406" spans="1:5" x14ac:dyDescent="0.25">
      <c r="A4406" s="230">
        <v>25966.583860595401</v>
      </c>
      <c r="B4406" s="230">
        <v>1.5360627560092599</v>
      </c>
      <c r="C4406" s="230">
        <v>1.9223311109491199</v>
      </c>
      <c r="D4406" s="230">
        <v>1.5842209261881599</v>
      </c>
      <c r="E4406" s="230">
        <v>1.29933983484926</v>
      </c>
    </row>
    <row r="4407" spans="1:5" x14ac:dyDescent="0.25">
      <c r="A4407" s="230">
        <v>25973.3855511601</v>
      </c>
      <c r="B4407" s="230">
        <v>1.4350638537256</v>
      </c>
      <c r="C4407" s="230">
        <v>1.92265321228274</v>
      </c>
      <c r="D4407" s="230">
        <v>1.58473086449339</v>
      </c>
      <c r="E4407" s="230">
        <v>1.2987184532969001</v>
      </c>
    </row>
    <row r="4408" spans="1:5" x14ac:dyDescent="0.25">
      <c r="A4408" s="230">
        <v>25973.666868722201</v>
      </c>
      <c r="B4408" s="230">
        <v>1.14285757092434</v>
      </c>
      <c r="C4408" s="230">
        <v>1.9226665343768701</v>
      </c>
      <c r="D4408" s="230">
        <v>1.58475193347661</v>
      </c>
      <c r="E4408" s="230">
        <v>1.29869266831189</v>
      </c>
    </row>
    <row r="4409" spans="1:5" x14ac:dyDescent="0.25">
      <c r="A4409" s="230">
        <v>25977.678932879298</v>
      </c>
      <c r="B4409" s="230">
        <v>3.0988155430218902</v>
      </c>
      <c r="C4409" s="230">
        <v>1.92285665958931</v>
      </c>
      <c r="D4409" s="230">
        <v>1.58505187628461</v>
      </c>
      <c r="E4409" s="230">
        <v>1.2983242012255201</v>
      </c>
    </row>
    <row r="4410" spans="1:5" x14ac:dyDescent="0.25">
      <c r="A4410" s="230">
        <v>25980.309624440499</v>
      </c>
      <c r="B4410" s="230">
        <v>1.54271538704314</v>
      </c>
      <c r="C4410" s="230">
        <v>1.9229814399129499</v>
      </c>
      <c r="D4410" s="230">
        <v>1.5852485294187399</v>
      </c>
      <c r="E4410" s="230">
        <v>1.29808177261393</v>
      </c>
    </row>
    <row r="4411" spans="1:5" x14ac:dyDescent="0.25">
      <c r="A4411" s="230">
        <v>25990.503729682401</v>
      </c>
      <c r="B4411" s="230">
        <v>1.1198834951009899</v>
      </c>
      <c r="C4411" s="230">
        <v>1.92346528571035</v>
      </c>
      <c r="D4411" s="230">
        <v>1.5860080316169101</v>
      </c>
      <c r="E4411" s="230">
        <v>1.2971372754971799</v>
      </c>
    </row>
    <row r="4412" spans="1:5" x14ac:dyDescent="0.25">
      <c r="A4412" s="230">
        <v>25990.950694095998</v>
      </c>
      <c r="B4412" s="230">
        <v>2.2996325383254099</v>
      </c>
      <c r="C4412" s="230">
        <v>1.9234865121014999</v>
      </c>
      <c r="D4412" s="230">
        <v>1.58604130564551</v>
      </c>
      <c r="E4412" s="230">
        <v>1.29709557991876</v>
      </c>
    </row>
    <row r="4413" spans="1:5" x14ac:dyDescent="0.25">
      <c r="A4413" s="230">
        <v>25997.609731351298</v>
      </c>
      <c r="B4413" s="230">
        <v>1.1441342226722999</v>
      </c>
      <c r="C4413" s="230">
        <v>1.92380299660426</v>
      </c>
      <c r="D4413" s="230">
        <v>1.5865359313884599</v>
      </c>
      <c r="E4413" s="230">
        <v>1.29647369479387</v>
      </c>
    </row>
    <row r="4414" spans="1:5" x14ac:dyDescent="0.25">
      <c r="A4414" s="230">
        <v>25999.807729060001</v>
      </c>
      <c r="B4414" s="230">
        <v>1.4285460993516601</v>
      </c>
      <c r="C4414" s="230">
        <v>1.9239075240032599</v>
      </c>
      <c r="D4414" s="230">
        <v>1.5866988705729601</v>
      </c>
      <c r="E4414" s="230">
        <v>1.29626758901525</v>
      </c>
    </row>
    <row r="4415" spans="1:5" x14ac:dyDescent="0.25">
      <c r="A4415" s="230">
        <v>26002.600808943698</v>
      </c>
      <c r="B4415" s="230">
        <v>1.01503020680822</v>
      </c>
      <c r="C4415" s="230">
        <v>1.92404041187508</v>
      </c>
      <c r="D4415" s="230">
        <v>1.58690592363615</v>
      </c>
      <c r="E4415" s="230">
        <v>1.2960050746605301</v>
      </c>
    </row>
    <row r="4416" spans="1:5" x14ac:dyDescent="0.25">
      <c r="A4416" s="230">
        <v>26003.5784314907</v>
      </c>
      <c r="B4416" s="230">
        <v>1.7425501208329499</v>
      </c>
      <c r="C4416" s="230">
        <v>1.9240869247515899</v>
      </c>
      <c r="D4416" s="230">
        <v>1.5869782841692901</v>
      </c>
      <c r="E4416" s="230">
        <v>1.29591307848521</v>
      </c>
    </row>
    <row r="4417" spans="1:5" x14ac:dyDescent="0.25">
      <c r="A4417" s="230">
        <v>26005.597380495601</v>
      </c>
      <c r="B4417" s="230">
        <v>0.79933045836226801</v>
      </c>
      <c r="C4417" s="230">
        <v>1.9241830441754</v>
      </c>
      <c r="D4417" s="230">
        <v>1.58712763770756</v>
      </c>
      <c r="E4417" s="230">
        <v>1.29572270732245</v>
      </c>
    </row>
    <row r="4418" spans="1:5" x14ac:dyDescent="0.25">
      <c r="A4418" s="230">
        <v>26007.132862448601</v>
      </c>
      <c r="B4418" s="230">
        <v>1.11999167113224</v>
      </c>
      <c r="C4418" s="230">
        <v>1.9242561811336001</v>
      </c>
      <c r="D4418" s="230">
        <v>1.58724118396978</v>
      </c>
      <c r="E4418" s="230">
        <v>1.29557782846489</v>
      </c>
    </row>
    <row r="4419" spans="1:5" x14ac:dyDescent="0.25">
      <c r="A4419" s="230">
        <v>26013.716199536499</v>
      </c>
      <c r="B4419" s="230">
        <v>1.4634231976810199</v>
      </c>
      <c r="C4419" s="230">
        <v>1.92456975385155</v>
      </c>
      <c r="D4419" s="230">
        <v>1.58772642669807</v>
      </c>
      <c r="E4419" s="230">
        <v>1.2949541507406701</v>
      </c>
    </row>
    <row r="4420" spans="1:5" x14ac:dyDescent="0.25">
      <c r="A4420" s="230">
        <v>26025.0871091837</v>
      </c>
      <c r="B4420" s="230">
        <v>2.5855243157464098</v>
      </c>
      <c r="C4420" s="230">
        <v>1.9251121261367301</v>
      </c>
      <c r="D4420" s="230">
        <v>1.58856370316386</v>
      </c>
      <c r="E4420" s="230">
        <v>1.2938685798479701</v>
      </c>
    </row>
    <row r="4421" spans="1:5" x14ac:dyDescent="0.25">
      <c r="A4421" s="230">
        <v>26025.975423691001</v>
      </c>
      <c r="B4421" s="230">
        <v>1.1193797932640399</v>
      </c>
      <c r="C4421" s="230">
        <v>1.9251545386873701</v>
      </c>
      <c r="D4421" s="230">
        <v>1.588628915885</v>
      </c>
      <c r="E4421" s="230">
        <v>1.29378333551154</v>
      </c>
    </row>
    <row r="4422" spans="1:5" x14ac:dyDescent="0.25">
      <c r="A4422" s="230">
        <v>26026.023857910601</v>
      </c>
      <c r="B4422" s="230">
        <v>0.49856867603397198</v>
      </c>
      <c r="C4422" s="230">
        <v>1.9251568511778001</v>
      </c>
      <c r="D4422" s="230">
        <v>1.5886324715257401</v>
      </c>
      <c r="E4422" s="230">
        <v>1.29377868562186</v>
      </c>
    </row>
    <row r="4423" spans="1:5" x14ac:dyDescent="0.25">
      <c r="A4423" s="230">
        <v>26026.944705269401</v>
      </c>
      <c r="B4423" s="230">
        <v>4.2484691102870498</v>
      </c>
      <c r="C4423" s="230">
        <v>1.92520081700851</v>
      </c>
      <c r="D4423" s="230">
        <v>1.5887000725403899</v>
      </c>
      <c r="E4423" s="230">
        <v>1.29369018121764</v>
      </c>
    </row>
    <row r="4424" spans="1:5" x14ac:dyDescent="0.25">
      <c r="A4424" s="230">
        <v>26027.529893254501</v>
      </c>
      <c r="B4424" s="230">
        <v>1.31800678793517</v>
      </c>
      <c r="C4424" s="230">
        <v>1.92522876171427</v>
      </c>
      <c r="D4424" s="230">
        <v>1.5887430322135501</v>
      </c>
      <c r="E4424" s="230">
        <v>1.29363393767901</v>
      </c>
    </row>
    <row r="4425" spans="1:5" x14ac:dyDescent="0.25">
      <c r="A4425" s="230">
        <v>26028.437293583</v>
      </c>
      <c r="B4425" s="230">
        <v>1.42360104774479</v>
      </c>
      <c r="C4425" s="230">
        <v>1.9252720978131901</v>
      </c>
      <c r="D4425" s="230">
        <v>1.5888095826928901</v>
      </c>
      <c r="E4425" s="230">
        <v>1.29354672569463</v>
      </c>
    </row>
    <row r="4426" spans="1:5" x14ac:dyDescent="0.25">
      <c r="A4426" s="230">
        <v>26028.6419543261</v>
      </c>
      <c r="B4426" s="230">
        <v>4.8436705807616702</v>
      </c>
      <c r="C4426" s="230">
        <v>1.92528187788167</v>
      </c>
      <c r="D4426" s="230">
        <v>1.58882458409774</v>
      </c>
      <c r="E4426" s="230">
        <v>1.2935270553584299</v>
      </c>
    </row>
    <row r="4427" spans="1:5" x14ac:dyDescent="0.25">
      <c r="A4427" s="230">
        <v>26034.092198982202</v>
      </c>
      <c r="B4427" s="230">
        <v>1.88052637268099</v>
      </c>
      <c r="C4427" s="230">
        <v>1.9255423272729999</v>
      </c>
      <c r="D4427" s="230">
        <v>1.58922373175632</v>
      </c>
      <c r="E4427" s="230">
        <v>1.29300145043082</v>
      </c>
    </row>
    <row r="4428" spans="1:5" x14ac:dyDescent="0.25">
      <c r="A4428" s="230">
        <v>26037.812810280098</v>
      </c>
      <c r="B4428" s="230">
        <v>2.2497724758203699</v>
      </c>
      <c r="C4428" s="230">
        <v>1.9257202013569099</v>
      </c>
      <c r="D4428" s="230">
        <v>1.5894956929897199</v>
      </c>
      <c r="E4428" s="230">
        <v>1.2926412765953801</v>
      </c>
    </row>
    <row r="4429" spans="1:5" x14ac:dyDescent="0.25">
      <c r="A4429" s="230">
        <v>26045.280782625301</v>
      </c>
      <c r="B4429" s="230">
        <v>1.88741420926017</v>
      </c>
      <c r="C4429" s="230">
        <v>1.92607755515977</v>
      </c>
      <c r="D4429" s="230">
        <v>1.59003952928196</v>
      </c>
      <c r="E4429" s="230">
        <v>1.2919150034412299</v>
      </c>
    </row>
    <row r="4430" spans="1:5" x14ac:dyDescent="0.25">
      <c r="A4430" s="230">
        <v>26049.241350577999</v>
      </c>
      <c r="B4430" s="230">
        <v>3.9226016752540001</v>
      </c>
      <c r="C4430" s="230">
        <v>1.92626722484734</v>
      </c>
      <c r="D4430" s="230">
        <v>1.5903268897228</v>
      </c>
      <c r="E4430" s="230">
        <v>1.29152785642488</v>
      </c>
    </row>
    <row r="4431" spans="1:5" x14ac:dyDescent="0.25">
      <c r="A4431" s="230">
        <v>26054.966446167</v>
      </c>
      <c r="B4431" s="230">
        <v>2.6780497245172801</v>
      </c>
      <c r="C4431" s="230">
        <v>1.9265415986244401</v>
      </c>
      <c r="D4431" s="230">
        <v>1.5907422761047401</v>
      </c>
      <c r="E4431" s="230">
        <v>1.2909664655689299</v>
      </c>
    </row>
    <row r="4432" spans="1:5" x14ac:dyDescent="0.25">
      <c r="A4432" s="230">
        <v>26055.440433395099</v>
      </c>
      <c r="B4432" s="230">
        <v>3.5333203136152802</v>
      </c>
      <c r="C4432" s="230">
        <v>1.9265643250704401</v>
      </c>
      <c r="D4432" s="230">
        <v>1.5907766664195799</v>
      </c>
      <c r="E4432" s="230">
        <v>1.2909198580408101</v>
      </c>
    </row>
    <row r="4433" spans="1:5" x14ac:dyDescent="0.25">
      <c r="A4433" s="230">
        <v>26058.382164566301</v>
      </c>
      <c r="B4433" s="230">
        <v>1.1373158878160701</v>
      </c>
      <c r="C4433" s="230">
        <v>1.92670543260239</v>
      </c>
      <c r="D4433" s="230">
        <v>1.59099010478909</v>
      </c>
      <c r="E4433" s="230">
        <v>1.29063019493849</v>
      </c>
    </row>
    <row r="4434" spans="1:5" x14ac:dyDescent="0.25">
      <c r="A4434" s="230">
        <v>26059.744122780801</v>
      </c>
      <c r="B4434" s="230">
        <v>0.84404362105443598</v>
      </c>
      <c r="C4434" s="230">
        <v>1.9267707662217399</v>
      </c>
      <c r="D4434" s="230">
        <v>1.5910889221601401</v>
      </c>
      <c r="E4434" s="230">
        <v>1.2904958573132199</v>
      </c>
    </row>
    <row r="4435" spans="1:5" x14ac:dyDescent="0.25">
      <c r="A4435" s="230">
        <v>26061.627760529798</v>
      </c>
      <c r="B4435" s="230">
        <v>5.7973410460375296</v>
      </c>
      <c r="C4435" s="230">
        <v>1.92686112499367</v>
      </c>
      <c r="D4435" s="230">
        <v>1.5912255901785599</v>
      </c>
      <c r="E4435" s="230">
        <v>1.2903098241231299</v>
      </c>
    </row>
    <row r="4436" spans="1:5" x14ac:dyDescent="0.25">
      <c r="A4436" s="230">
        <v>26065.658317783</v>
      </c>
      <c r="B4436" s="230">
        <v>2.90078184398237</v>
      </c>
      <c r="C4436" s="230">
        <v>1.92705460926758</v>
      </c>
      <c r="D4436" s="230">
        <v>1.5915180287184301</v>
      </c>
      <c r="E4436" s="230">
        <v>1.28991018527982</v>
      </c>
    </row>
    <row r="4437" spans="1:5" x14ac:dyDescent="0.25">
      <c r="A4437" s="230">
        <v>26070.365351588101</v>
      </c>
      <c r="B4437" s="230">
        <v>1.0453864006378699</v>
      </c>
      <c r="C4437" s="230">
        <v>1.92728083055942</v>
      </c>
      <c r="D4437" s="230">
        <v>1.59185954925928</v>
      </c>
      <c r="E4437" s="230">
        <v>1.28944250660101</v>
      </c>
    </row>
    <row r="4438" spans="1:5" x14ac:dyDescent="0.25">
      <c r="A4438" s="230">
        <v>26073.176482579001</v>
      </c>
      <c r="B4438" s="230">
        <v>1.11817906374856</v>
      </c>
      <c r="C4438" s="230">
        <v>1.9274159342596699</v>
      </c>
      <c r="D4438" s="230">
        <v>1.592062099311</v>
      </c>
      <c r="E4438" s="230">
        <v>1.28916319991187</v>
      </c>
    </row>
    <row r="4439" spans="1:5" x14ac:dyDescent="0.25">
      <c r="A4439" s="230">
        <v>26074.030940680001</v>
      </c>
      <c r="B4439" s="230">
        <v>0.54714690473249805</v>
      </c>
      <c r="C4439" s="230">
        <v>1.92745699974239</v>
      </c>
      <c r="D4439" s="230">
        <v>1.59212366546821</v>
      </c>
      <c r="E4439" s="230">
        <v>1.2890779534838499</v>
      </c>
    </row>
    <row r="4440" spans="1:5" x14ac:dyDescent="0.25">
      <c r="A4440" s="230">
        <v>26077.831007101799</v>
      </c>
      <c r="B4440" s="230">
        <v>2.42569250003499</v>
      </c>
      <c r="C4440" s="230">
        <v>1.9276396319414799</v>
      </c>
      <c r="D4440" s="230">
        <v>1.5923974711545299</v>
      </c>
      <c r="E4440" s="230">
        <v>1.2886980336324101</v>
      </c>
    </row>
    <row r="4441" spans="1:5" x14ac:dyDescent="0.25">
      <c r="A4441" s="230">
        <v>26078.384031485901</v>
      </c>
      <c r="B4441" s="230">
        <v>2.7023851224127902</v>
      </c>
      <c r="C4441" s="230">
        <v>1.9276662380218199</v>
      </c>
      <c r="D4441" s="230">
        <v>1.59243731814777</v>
      </c>
      <c r="E4441" s="230">
        <v>1.2886426836612701</v>
      </c>
    </row>
    <row r="4442" spans="1:5" x14ac:dyDescent="0.25">
      <c r="A4442" s="230">
        <v>26084.750101632599</v>
      </c>
      <c r="B4442" s="230">
        <v>1.7302218714003099</v>
      </c>
      <c r="C4442" s="230">
        <v>1.92797262170051</v>
      </c>
      <c r="D4442" s="230">
        <v>1.5928942760492599</v>
      </c>
      <c r="E4442" s="230">
        <v>1.2880037654194001</v>
      </c>
    </row>
    <row r="4443" spans="1:5" x14ac:dyDescent="0.25">
      <c r="A4443" s="230">
        <v>26087.795024707299</v>
      </c>
      <c r="B4443" s="230">
        <v>1.15748411051138</v>
      </c>
      <c r="C4443" s="230">
        <v>1.9281192771945099</v>
      </c>
      <c r="D4443" s="230">
        <v>1.59311203441309</v>
      </c>
      <c r="E4443" s="230">
        <v>1.2876970229496101</v>
      </c>
    </row>
    <row r="4444" spans="1:5" x14ac:dyDescent="0.25">
      <c r="A4444" s="230">
        <v>26089.100397467701</v>
      </c>
      <c r="B4444" s="230">
        <v>2.4532071777183999</v>
      </c>
      <c r="C4444" s="230">
        <v>1.9281821539360999</v>
      </c>
      <c r="D4444" s="230">
        <v>1.59320538844191</v>
      </c>
      <c r="E4444" s="230">
        <v>1.28756525837717</v>
      </c>
    </row>
    <row r="4445" spans="1:5" x14ac:dyDescent="0.25">
      <c r="A4445" s="230">
        <v>26097.3556107158</v>
      </c>
      <c r="B4445" s="230">
        <v>0.71801705000313898</v>
      </c>
      <c r="C4445" s="230">
        <v>1.92858015247212</v>
      </c>
      <c r="D4445" s="230">
        <v>1.59379576188843</v>
      </c>
      <c r="E4445" s="230">
        <v>1.2867293200715599</v>
      </c>
    </row>
    <row r="4446" spans="1:5" x14ac:dyDescent="0.25">
      <c r="A4446" s="230">
        <v>26099.3891508589</v>
      </c>
      <c r="B4446" s="230">
        <v>1.1561734800037899</v>
      </c>
      <c r="C4446" s="230">
        <v>1.92867824311998</v>
      </c>
      <c r="D4446" s="230">
        <v>1.5939411909726799</v>
      </c>
      <c r="E4446" s="230">
        <v>1.28652259784101</v>
      </c>
    </row>
    <row r="4447" spans="1:5" x14ac:dyDescent="0.25">
      <c r="A4447" s="230">
        <v>26108.0485806707</v>
      </c>
      <c r="B4447" s="230">
        <v>1.18200455038699</v>
      </c>
      <c r="C4447" s="230">
        <v>1.9290963346827099</v>
      </c>
      <c r="D4447" s="230">
        <v>1.5945592276477001</v>
      </c>
      <c r="E4447" s="230">
        <v>1.28563883455536</v>
      </c>
    </row>
    <row r="4448" spans="1:5" x14ac:dyDescent="0.25">
      <c r="A4448" s="230">
        <v>26110.2531126455</v>
      </c>
      <c r="B4448" s="230">
        <v>2.4032594610514399</v>
      </c>
      <c r="C4448" s="230">
        <v>1.92920284078521</v>
      </c>
      <c r="D4448" s="230">
        <v>1.594716033841</v>
      </c>
      <c r="E4448" s="230">
        <v>1.28541292064614</v>
      </c>
    </row>
    <row r="4449" spans="1:5" x14ac:dyDescent="0.25">
      <c r="A4449" s="230">
        <v>26111.182553289898</v>
      </c>
      <c r="B4449" s="230">
        <v>1.38381233329092</v>
      </c>
      <c r="C4449" s="230">
        <v>1.9292477654407401</v>
      </c>
      <c r="D4449" s="230">
        <v>1.5947821440408201</v>
      </c>
      <c r="E4449" s="230">
        <v>1.2853175286754599</v>
      </c>
    </row>
    <row r="4450" spans="1:5" x14ac:dyDescent="0.25">
      <c r="A4450" s="230">
        <v>26118.654735064902</v>
      </c>
      <c r="B4450" s="230">
        <v>4.3227901811796299</v>
      </c>
      <c r="C4450" s="230">
        <v>1.9296091048012201</v>
      </c>
      <c r="D4450" s="230">
        <v>1.59531221793038</v>
      </c>
      <c r="E4450" s="230">
        <v>1.28454872291046</v>
      </c>
    </row>
    <row r="4451" spans="1:5" x14ac:dyDescent="0.25">
      <c r="A4451" s="230">
        <v>26119.681245477201</v>
      </c>
      <c r="B4451" s="230">
        <v>1.25078020602722</v>
      </c>
      <c r="C4451" s="230">
        <v>1.9296587859223999</v>
      </c>
      <c r="D4451" s="230">
        <v>1.59538489813871</v>
      </c>
      <c r="E4451" s="230">
        <v>1.2844428307631299</v>
      </c>
    </row>
    <row r="4452" spans="1:5" x14ac:dyDescent="0.25">
      <c r="A4452" s="230">
        <v>26122.578592543301</v>
      </c>
      <c r="B4452" s="230">
        <v>1.9594566365116499</v>
      </c>
      <c r="C4452" s="230">
        <v>1.9297990119239501</v>
      </c>
      <c r="D4452" s="230">
        <v>1.5955896706160699</v>
      </c>
      <c r="E4452" s="230">
        <v>1.2841430259949</v>
      </c>
    </row>
    <row r="4453" spans="1:5" x14ac:dyDescent="0.25">
      <c r="A4453" s="230">
        <v>26125.9533095677</v>
      </c>
      <c r="B4453" s="230">
        <v>1.1221918049242099</v>
      </c>
      <c r="C4453" s="230">
        <v>1.9299624789143599</v>
      </c>
      <c r="D4453" s="230">
        <v>1.5958277249505799</v>
      </c>
      <c r="E4453" s="230">
        <v>1.2837938250768699</v>
      </c>
    </row>
    <row r="4454" spans="1:5" x14ac:dyDescent="0.25">
      <c r="A4454" s="230">
        <v>26147.073590005199</v>
      </c>
      <c r="B4454" s="230">
        <v>1.8312341502568099</v>
      </c>
      <c r="C4454" s="230">
        <v>1.9309870048626201</v>
      </c>
      <c r="D4454" s="230">
        <v>1.59731431023472</v>
      </c>
      <c r="E4454" s="230">
        <v>1.281587306072</v>
      </c>
    </row>
    <row r="4455" spans="1:5" x14ac:dyDescent="0.25">
      <c r="A4455" s="230">
        <v>26148.5701242422</v>
      </c>
      <c r="B4455" s="230">
        <v>0.48948696658914798</v>
      </c>
      <c r="C4455" s="230">
        <v>1.93105966857982</v>
      </c>
      <c r="D4455" s="230">
        <v>1.5974190735251299</v>
      </c>
      <c r="E4455" s="230">
        <v>1.28142973665119</v>
      </c>
    </row>
    <row r="4456" spans="1:5" x14ac:dyDescent="0.25">
      <c r="A4456" s="230">
        <v>26150.111859676199</v>
      </c>
      <c r="B4456" s="230">
        <v>1.38002952796763</v>
      </c>
      <c r="C4456" s="230">
        <v>1.9311345724184199</v>
      </c>
      <c r="D4456" s="230">
        <v>1.5975270010773499</v>
      </c>
      <c r="E4456" s="230">
        <v>1.28126723986644</v>
      </c>
    </row>
    <row r="4457" spans="1:5" x14ac:dyDescent="0.25">
      <c r="A4457" s="230">
        <v>26151.336956856499</v>
      </c>
      <c r="B4457" s="230">
        <v>2.8318609337413498</v>
      </c>
      <c r="C4457" s="230">
        <v>1.9311941176518399</v>
      </c>
      <c r="D4457" s="230">
        <v>1.59761276270478</v>
      </c>
      <c r="E4457" s="230">
        <v>1.2811379335525199</v>
      </c>
    </row>
    <row r="4458" spans="1:5" x14ac:dyDescent="0.25">
      <c r="A4458" s="230">
        <v>26159.636227020601</v>
      </c>
      <c r="B4458" s="230">
        <v>1.4775710219454301</v>
      </c>
      <c r="C4458" s="230">
        <v>1.9315977976486001</v>
      </c>
      <c r="D4458" s="230">
        <v>1.59819232209319</v>
      </c>
      <c r="E4458" s="230">
        <v>1.28025963088224</v>
      </c>
    </row>
    <row r="4459" spans="1:5" x14ac:dyDescent="0.25">
      <c r="A4459" s="230">
        <v>26162.424256370399</v>
      </c>
      <c r="B4459" s="230">
        <v>0.81756611921690603</v>
      </c>
      <c r="C4459" s="230">
        <v>1.9317335095683199</v>
      </c>
      <c r="D4459" s="230">
        <v>1.5983865068196199</v>
      </c>
      <c r="E4459" s="230">
        <v>1.27996346100987</v>
      </c>
    </row>
    <row r="4460" spans="1:5" x14ac:dyDescent="0.25">
      <c r="A4460" s="230">
        <v>26168.554566781098</v>
      </c>
      <c r="B4460" s="230">
        <v>1.5459966418659401</v>
      </c>
      <c r="C4460" s="230">
        <v>1.93203210593931</v>
      </c>
      <c r="D4460" s="230">
        <v>1.5988128339893899</v>
      </c>
      <c r="E4460" s="230">
        <v>1.2793099965003001</v>
      </c>
    </row>
    <row r="4461" spans="1:5" x14ac:dyDescent="0.25">
      <c r="A4461" s="230">
        <v>26171.742001384198</v>
      </c>
      <c r="B4461" s="230">
        <v>5.6549337679417704</v>
      </c>
      <c r="C4461" s="230">
        <v>1.9321874689382801</v>
      </c>
      <c r="D4461" s="230">
        <v>1.5990342181291199</v>
      </c>
      <c r="E4461" s="230">
        <v>1.2789696784101601</v>
      </c>
    </row>
    <row r="4462" spans="1:5" x14ac:dyDescent="0.25">
      <c r="A4462" s="230">
        <v>26180.030263018802</v>
      </c>
      <c r="B4462" s="230">
        <v>1.69978375173865</v>
      </c>
      <c r="C4462" s="230">
        <v>1.9325917820110701</v>
      </c>
      <c r="D4462" s="230">
        <v>1.59960763625389</v>
      </c>
      <c r="E4462" s="230">
        <v>1.27808060101843</v>
      </c>
    </row>
    <row r="4463" spans="1:5" x14ac:dyDescent="0.25">
      <c r="A4463" s="230">
        <v>26181.167813201599</v>
      </c>
      <c r="B4463" s="230">
        <v>1.1132666248929499</v>
      </c>
      <c r="C4463" s="230">
        <v>1.93264731084325</v>
      </c>
      <c r="D4463" s="230">
        <v>1.5996862632657001</v>
      </c>
      <c r="E4463" s="230">
        <v>1.2779582048410001</v>
      </c>
    </row>
    <row r="4464" spans="1:5" x14ac:dyDescent="0.25">
      <c r="A4464" s="230">
        <v>26183.088885247402</v>
      </c>
      <c r="B4464" s="230">
        <v>1.4772911993259601</v>
      </c>
      <c r="C4464" s="230">
        <v>1.93274110013236</v>
      </c>
      <c r="D4464" s="230">
        <v>1.5998190469940201</v>
      </c>
      <c r="E4464" s="230">
        <v>1.27775125298932</v>
      </c>
    </row>
    <row r="4465" spans="1:5" x14ac:dyDescent="0.25">
      <c r="A4465" s="230">
        <v>26183.8246403464</v>
      </c>
      <c r="B4465" s="230">
        <v>0.83571706546623503</v>
      </c>
      <c r="C4465" s="230">
        <v>1.9327770324745699</v>
      </c>
      <c r="D4465" s="230">
        <v>1.5998699020909899</v>
      </c>
      <c r="E4465" s="230">
        <v>1.2776719920993</v>
      </c>
    </row>
    <row r="4466" spans="1:5" x14ac:dyDescent="0.25">
      <c r="A4466" s="230">
        <v>26184.8809263045</v>
      </c>
      <c r="B4466" s="230">
        <v>4.6539883292214999</v>
      </c>
      <c r="C4466" s="230">
        <v>1.93282861870015</v>
      </c>
      <c r="D4466" s="230">
        <v>1.5999429121522299</v>
      </c>
      <c r="E4466" s="230">
        <v>1.2775576329349201</v>
      </c>
    </row>
    <row r="4467" spans="1:5" x14ac:dyDescent="0.25">
      <c r="A4467" s="230">
        <v>26192.7610613953</v>
      </c>
      <c r="B4467" s="230">
        <v>2.8666918914091601</v>
      </c>
      <c r="C4467" s="230">
        <v>1.9332137288904001</v>
      </c>
      <c r="D4467" s="230">
        <v>1.60048677729054</v>
      </c>
      <c r="E4467" s="230">
        <v>1.2767044873854001</v>
      </c>
    </row>
    <row r="4468" spans="1:5" x14ac:dyDescent="0.25">
      <c r="A4468" s="230">
        <v>26199.839480369199</v>
      </c>
      <c r="B4468" s="230">
        <v>3.8244489598814799</v>
      </c>
      <c r="C4468" s="230">
        <v>1.9335600253077601</v>
      </c>
      <c r="D4468" s="230">
        <v>1.6009733014098499</v>
      </c>
      <c r="E4468" s="230">
        <v>1.2759364841618399</v>
      </c>
    </row>
    <row r="4469" spans="1:5" x14ac:dyDescent="0.25">
      <c r="A4469" s="230">
        <v>26201.3790633727</v>
      </c>
      <c r="B4469" s="230">
        <v>0.91003155284132797</v>
      </c>
      <c r="C4469" s="230">
        <v>1.93363540115656</v>
      </c>
      <c r="D4469" s="230">
        <v>1.60107897659777</v>
      </c>
      <c r="E4469" s="230">
        <v>1.2757687498697601</v>
      </c>
    </row>
    <row r="4470" spans="1:5" x14ac:dyDescent="0.25">
      <c r="A4470" s="230">
        <v>26203.035196093399</v>
      </c>
      <c r="B4470" s="230">
        <v>1.4679256925350199</v>
      </c>
      <c r="C4470" s="230">
        <v>1.9337164831178799</v>
      </c>
      <c r="D4470" s="230">
        <v>1.60119255204573</v>
      </c>
      <c r="E4470" s="230">
        <v>1.27558810050916</v>
      </c>
    </row>
    <row r="4471" spans="1:5" x14ac:dyDescent="0.25">
      <c r="A4471" s="230">
        <v>26204.065088283402</v>
      </c>
      <c r="B4471" s="230">
        <v>2.3086523942451098</v>
      </c>
      <c r="C4471" s="230">
        <v>1.9337669206522401</v>
      </c>
      <c r="D4471" s="230">
        <v>1.60126311309428</v>
      </c>
      <c r="E4471" s="230">
        <v>1.27547568594863</v>
      </c>
    </row>
    <row r="4472" spans="1:5" x14ac:dyDescent="0.25">
      <c r="A4472" s="230">
        <v>26206.210803668801</v>
      </c>
      <c r="B4472" s="230">
        <v>1.66881590975239</v>
      </c>
      <c r="C4472" s="230">
        <v>1.93387203250038</v>
      </c>
      <c r="D4472" s="230">
        <v>1.60141012258608</v>
      </c>
      <c r="E4472" s="230">
        <v>1.27524121785488</v>
      </c>
    </row>
    <row r="4473" spans="1:5" x14ac:dyDescent="0.25">
      <c r="A4473" s="230">
        <v>26206.301147112299</v>
      </c>
      <c r="B4473" s="230">
        <v>1.0057437326066501</v>
      </c>
      <c r="C4473" s="230">
        <v>1.9338764587558199</v>
      </c>
      <c r="D4473" s="230">
        <v>1.60141630414446</v>
      </c>
      <c r="E4473" s="230">
        <v>1.2752313457837201</v>
      </c>
    </row>
    <row r="4474" spans="1:5" x14ac:dyDescent="0.25">
      <c r="A4474" s="230">
        <v>26210.670179955301</v>
      </c>
      <c r="B4474" s="230">
        <v>2.5027192451987399</v>
      </c>
      <c r="C4474" s="230">
        <v>1.9340905687572401</v>
      </c>
      <c r="D4474" s="230">
        <v>1.60171508726652</v>
      </c>
      <c r="E4474" s="230">
        <v>1.2747525242267499</v>
      </c>
    </row>
    <row r="4475" spans="1:5" x14ac:dyDescent="0.25">
      <c r="A4475" s="230">
        <v>26213.662037659898</v>
      </c>
      <c r="B4475" s="230">
        <v>3.0773081435646601</v>
      </c>
      <c r="C4475" s="230">
        <v>1.9342372694468699</v>
      </c>
      <c r="D4475" s="230">
        <v>1.60191946005721</v>
      </c>
      <c r="E4475" s="230">
        <v>1.27442463336033</v>
      </c>
    </row>
    <row r="4476" spans="1:5" x14ac:dyDescent="0.25">
      <c r="A4476" s="230">
        <v>26236.504050122101</v>
      </c>
      <c r="B4476" s="230">
        <v>1.2604198155264501</v>
      </c>
      <c r="C4476" s="230">
        <v>1.9353593650671499</v>
      </c>
      <c r="D4476" s="230">
        <v>1.6034716283264501</v>
      </c>
      <c r="E4476" s="230">
        <v>1.27189843220002</v>
      </c>
    </row>
    <row r="4477" spans="1:5" x14ac:dyDescent="0.25">
      <c r="A4477" s="230">
        <v>26240.676324032302</v>
      </c>
      <c r="B4477" s="230">
        <v>1.89783709175666</v>
      </c>
      <c r="C4477" s="230">
        <v>1.93556469779864</v>
      </c>
      <c r="D4477" s="230">
        <v>1.6037533980795</v>
      </c>
      <c r="E4477" s="230">
        <v>1.2714333183747299</v>
      </c>
    </row>
    <row r="4478" spans="1:5" x14ac:dyDescent="0.25">
      <c r="A4478" s="230">
        <v>26260.314531567099</v>
      </c>
      <c r="B4478" s="230">
        <v>0.25147001644425498</v>
      </c>
      <c r="C4478" s="230">
        <v>1.93653285575658</v>
      </c>
      <c r="D4478" s="230">
        <v>1.6050745307407299</v>
      </c>
      <c r="E4478" s="230">
        <v>1.2692290992414501</v>
      </c>
    </row>
    <row r="4479" spans="1:5" x14ac:dyDescent="0.25">
      <c r="A4479" s="230">
        <v>26262.932940165701</v>
      </c>
      <c r="B4479" s="230">
        <v>2.6529751582830001</v>
      </c>
      <c r="C4479" s="230">
        <v>1.9366621409931699</v>
      </c>
      <c r="D4479" s="230">
        <v>1.6052499849647399</v>
      </c>
      <c r="E4479" s="230">
        <v>1.2689333090750401</v>
      </c>
    </row>
    <row r="4480" spans="1:5" x14ac:dyDescent="0.25">
      <c r="A4480" s="230">
        <v>26264.9536472892</v>
      </c>
      <c r="B4480" s="230">
        <v>1.06253051495329</v>
      </c>
      <c r="C4480" s="230">
        <v>1.9367619599588499</v>
      </c>
      <c r="D4480" s="230">
        <v>1.6053851056429</v>
      </c>
      <c r="E4480" s="230">
        <v>1.2687048249872701</v>
      </c>
    </row>
    <row r="4481" spans="1:5" x14ac:dyDescent="0.25">
      <c r="A4481" s="230">
        <v>26268.116637568099</v>
      </c>
      <c r="B4481" s="230">
        <v>0.78164889120206904</v>
      </c>
      <c r="C4481" s="230">
        <v>1.9369182525586199</v>
      </c>
      <c r="D4481" s="230">
        <v>1.6055966085304401</v>
      </c>
      <c r="E4481" s="230">
        <v>1.2683465956701301</v>
      </c>
    </row>
    <row r="4482" spans="1:5" x14ac:dyDescent="0.25">
      <c r="A4482" s="230">
        <v>26271.192954997401</v>
      </c>
      <c r="B4482" s="230">
        <v>0.90724140152198496</v>
      </c>
      <c r="C4482" s="230">
        <v>1.9370703158446301</v>
      </c>
      <c r="D4482" s="230">
        <v>1.6058020075536199</v>
      </c>
      <c r="E4482" s="230">
        <v>1.2679975828830099</v>
      </c>
    </row>
    <row r="4483" spans="1:5" x14ac:dyDescent="0.25">
      <c r="A4483" s="230">
        <v>26272.051694597099</v>
      </c>
      <c r="B4483" s="230">
        <v>1.8116155257989199</v>
      </c>
      <c r="C4483" s="230">
        <v>1.93711277823576</v>
      </c>
      <c r="D4483" s="230">
        <v>1.60585931651353</v>
      </c>
      <c r="E4483" s="230">
        <v>1.2679000430843801</v>
      </c>
    </row>
    <row r="4484" spans="1:5" x14ac:dyDescent="0.25">
      <c r="A4484" s="230">
        <v>26277.398757407602</v>
      </c>
      <c r="B4484" s="230">
        <v>4.8667599959694599</v>
      </c>
      <c r="C4484" s="230">
        <v>1.9373772899960799</v>
      </c>
      <c r="D4484" s="230">
        <v>1.60621526610245</v>
      </c>
      <c r="E4484" s="230">
        <v>1.2672915603301</v>
      </c>
    </row>
    <row r="4485" spans="1:5" x14ac:dyDescent="0.25">
      <c r="A4485" s="230">
        <v>26281.375862934699</v>
      </c>
      <c r="B4485" s="230">
        <v>0.98882058039795295</v>
      </c>
      <c r="C4485" s="230">
        <v>1.9375741661857899</v>
      </c>
      <c r="D4485" s="230">
        <v>1.6064800187578101</v>
      </c>
      <c r="E4485" s="230">
        <v>1.26683806713771</v>
      </c>
    </row>
    <row r="4486" spans="1:5" x14ac:dyDescent="0.25">
      <c r="A4486" s="230">
        <v>26286.469035556798</v>
      </c>
      <c r="B4486" s="230">
        <v>1.02436191470479</v>
      </c>
      <c r="C4486" s="230">
        <v>1.93782644742244</v>
      </c>
      <c r="D4486" s="230">
        <v>1.6068177018799901</v>
      </c>
      <c r="E4486" s="230">
        <v>1.2662558051496799</v>
      </c>
    </row>
    <row r="4487" spans="1:5" x14ac:dyDescent="0.25">
      <c r="A4487" s="230">
        <v>26289.313940847202</v>
      </c>
      <c r="B4487" s="230">
        <v>2.0516592305082999</v>
      </c>
      <c r="C4487" s="230">
        <v>1.9379674395644799</v>
      </c>
      <c r="D4487" s="230">
        <v>1.6070059734762101</v>
      </c>
      <c r="E4487" s="230">
        <v>1.2659296586581601</v>
      </c>
    </row>
    <row r="4488" spans="1:5" x14ac:dyDescent="0.25">
      <c r="A4488" s="230">
        <v>26292.8659457024</v>
      </c>
      <c r="B4488" s="230">
        <v>1.4986644651179499</v>
      </c>
      <c r="C4488" s="230">
        <v>1.93814355931921</v>
      </c>
      <c r="D4488" s="230">
        <v>1.6072410398688</v>
      </c>
      <c r="E4488" s="230">
        <v>1.2655221503301499</v>
      </c>
    </row>
    <row r="4489" spans="1:5" x14ac:dyDescent="0.25">
      <c r="A4489" s="230">
        <v>26302.431127958</v>
      </c>
      <c r="B4489" s="230">
        <v>5.9337504655789104</v>
      </c>
      <c r="C4489" s="230">
        <v>1.93861826979142</v>
      </c>
      <c r="D4489" s="230">
        <v>1.60787295570691</v>
      </c>
      <c r="E4489" s="230">
        <v>1.2644205774955199</v>
      </c>
    </row>
    <row r="4490" spans="1:5" x14ac:dyDescent="0.25">
      <c r="A4490" s="230">
        <v>26306.762115116398</v>
      </c>
      <c r="B4490" s="230">
        <v>0.99944297053307096</v>
      </c>
      <c r="C4490" s="230">
        <v>1.9388334257875399</v>
      </c>
      <c r="D4490" s="230">
        <v>1.60815818105593</v>
      </c>
      <c r="E4490" s="230">
        <v>1.2639199845139899</v>
      </c>
    </row>
    <row r="4491" spans="1:5" x14ac:dyDescent="0.25">
      <c r="A4491" s="230">
        <v>26314.710971991099</v>
      </c>
      <c r="B4491" s="230">
        <v>1.37241366492948</v>
      </c>
      <c r="C4491" s="230">
        <v>1.93922864343436</v>
      </c>
      <c r="D4491" s="230">
        <v>1.60868013260274</v>
      </c>
      <c r="E4491" s="230">
        <v>1.2629983129798099</v>
      </c>
    </row>
    <row r="4492" spans="1:5" x14ac:dyDescent="0.25">
      <c r="A4492" s="230">
        <v>26317.269611685198</v>
      </c>
      <c r="B4492" s="230">
        <v>3.2559031849684699</v>
      </c>
      <c r="C4492" s="230">
        <v>1.93935595415375</v>
      </c>
      <c r="D4492" s="230">
        <v>1.60884784344244</v>
      </c>
      <c r="E4492" s="230">
        <v>1.2627008336566099</v>
      </c>
    </row>
    <row r="4493" spans="1:5" x14ac:dyDescent="0.25">
      <c r="A4493" s="230">
        <v>26317.686076686201</v>
      </c>
      <c r="B4493" s="230">
        <v>1.14480298951258</v>
      </c>
      <c r="C4493" s="230">
        <v>1.9393766816893201</v>
      </c>
      <c r="D4493" s="230">
        <v>1.6088751143031901</v>
      </c>
      <c r="E4493" s="230">
        <v>1.26265239375646</v>
      </c>
    </row>
    <row r="4494" spans="1:5" x14ac:dyDescent="0.25">
      <c r="A4494" s="230">
        <v>26321.241489474301</v>
      </c>
      <c r="B4494" s="230">
        <v>2.6843917642221702</v>
      </c>
      <c r="C4494" s="230">
        <v>1.9395536743187001</v>
      </c>
      <c r="D4494" s="230">
        <v>1.60910771181021</v>
      </c>
      <c r="E4494" s="230">
        <v>1.2622381337286099</v>
      </c>
    </row>
    <row r="4495" spans="1:5" x14ac:dyDescent="0.25">
      <c r="A4495" s="230">
        <v>26323.210856580001</v>
      </c>
      <c r="B4495" s="230">
        <v>3.3307264710080702</v>
      </c>
      <c r="C4495" s="230">
        <v>1.93965175037242</v>
      </c>
      <c r="D4495" s="230">
        <v>1.6092363265398499</v>
      </c>
      <c r="E4495" s="230">
        <v>1.2620086334314899</v>
      </c>
    </row>
    <row r="4496" spans="1:5" x14ac:dyDescent="0.25">
      <c r="A4496" s="230">
        <v>26323.674456772002</v>
      </c>
      <c r="B4496" s="230">
        <v>1.7030072292384</v>
      </c>
      <c r="C4496" s="230">
        <v>1.93967484272686</v>
      </c>
      <c r="D4496" s="230">
        <v>1.60926660317704</v>
      </c>
      <c r="E4496" s="230">
        <v>1.2619545357795301</v>
      </c>
    </row>
    <row r="4497" spans="1:5" x14ac:dyDescent="0.25">
      <c r="A4497" s="230">
        <v>26324.071466291702</v>
      </c>
      <c r="B4497" s="230">
        <v>1.6057079813196899</v>
      </c>
      <c r="C4497" s="230">
        <v>1.9396946220490301</v>
      </c>
      <c r="D4497" s="230">
        <v>1.6092925309341799</v>
      </c>
      <c r="E4497" s="230">
        <v>1.2619081960865</v>
      </c>
    </row>
    <row r="4498" spans="1:5" x14ac:dyDescent="0.25">
      <c r="A4498" s="230">
        <v>26325.603225718402</v>
      </c>
      <c r="B4498" s="230">
        <v>1.5488080125272099</v>
      </c>
      <c r="C4498" s="230">
        <v>1.9397709354916099</v>
      </c>
      <c r="D4498" s="230">
        <v>1.6093925665364699</v>
      </c>
      <c r="E4498" s="230">
        <v>1.2617293202608999</v>
      </c>
    </row>
    <row r="4499" spans="1:5" x14ac:dyDescent="0.25">
      <c r="A4499" s="230">
        <v>26326.564088690899</v>
      </c>
      <c r="B4499" s="230">
        <v>1.5233558596832399</v>
      </c>
      <c r="C4499" s="230">
        <v>1.9398188064301001</v>
      </c>
      <c r="D4499" s="230">
        <v>1.60945531823526</v>
      </c>
      <c r="E4499" s="230">
        <v>1.2616170340941599</v>
      </c>
    </row>
    <row r="4500" spans="1:5" x14ac:dyDescent="0.25">
      <c r="A4500" s="230">
        <v>26330.9637720387</v>
      </c>
      <c r="B4500" s="230">
        <v>1.36607556046595</v>
      </c>
      <c r="C4500" s="230">
        <v>1.94003812101387</v>
      </c>
      <c r="D4500" s="230">
        <v>1.6097421316630001</v>
      </c>
      <c r="E4500" s="230">
        <v>1.2611022541891901</v>
      </c>
    </row>
    <row r="4501" spans="1:5" x14ac:dyDescent="0.25">
      <c r="A4501" s="230">
        <v>26331.8814441289</v>
      </c>
      <c r="B4501" s="230">
        <v>1.7201783785756499</v>
      </c>
      <c r="C4501" s="230">
        <v>1.9400838752385201</v>
      </c>
      <c r="D4501" s="230">
        <v>1.6098019106231001</v>
      </c>
      <c r="E4501" s="230">
        <v>1.2609947022515999</v>
      </c>
    </row>
    <row r="4502" spans="1:5" x14ac:dyDescent="0.25">
      <c r="A4502" s="230">
        <v>26333.3130034643</v>
      </c>
      <c r="B4502" s="230">
        <v>1.0825516055848601</v>
      </c>
      <c r="C4502" s="230">
        <v>1.94015528544632</v>
      </c>
      <c r="D4502" s="230">
        <v>1.60989511955112</v>
      </c>
      <c r="E4502" s="230">
        <v>1.2608269222984601</v>
      </c>
    </row>
    <row r="4503" spans="1:5" x14ac:dyDescent="0.25">
      <c r="A4503" s="230">
        <v>26344.973242067899</v>
      </c>
      <c r="B4503" s="230">
        <v>1.04092972822143</v>
      </c>
      <c r="C4503" s="230">
        <v>1.9407373466144699</v>
      </c>
      <c r="D4503" s="230">
        <v>1.61065144375765</v>
      </c>
      <c r="E4503" s="230">
        <v>1.2594556514169499</v>
      </c>
    </row>
    <row r="4504" spans="1:5" x14ac:dyDescent="0.25">
      <c r="A4504" s="230">
        <v>26345.422813761201</v>
      </c>
      <c r="B4504" s="230">
        <v>0.80802915100055595</v>
      </c>
      <c r="C4504" s="230">
        <v>1.9407598070766301</v>
      </c>
      <c r="D4504" s="230">
        <v>1.61068060456351</v>
      </c>
      <c r="E4504" s="230">
        <v>1.2594026257333999</v>
      </c>
    </row>
    <row r="4505" spans="1:5" x14ac:dyDescent="0.25">
      <c r="A4505" s="230">
        <v>26346.150059380001</v>
      </c>
      <c r="B4505" s="230">
        <v>2.1129425513543199</v>
      </c>
      <c r="C4505" s="230">
        <v>1.9407961400418601</v>
      </c>
      <c r="D4505" s="230">
        <v>1.6107277762796599</v>
      </c>
      <c r="E4505" s="230">
        <v>1.25931677330577</v>
      </c>
    </row>
    <row r="4506" spans="1:5" x14ac:dyDescent="0.25">
      <c r="A4506" s="230">
        <v>26348.550429433501</v>
      </c>
      <c r="B4506" s="230">
        <v>2.4972427005309101</v>
      </c>
      <c r="C4506" s="230">
        <v>1.94091610247233</v>
      </c>
      <c r="D4506" s="230">
        <v>1.61088347274847</v>
      </c>
      <c r="E4506" s="230">
        <v>1.25903340604855</v>
      </c>
    </row>
    <row r="4507" spans="1:5" x14ac:dyDescent="0.25">
      <c r="A4507" s="230">
        <v>26358.851183642098</v>
      </c>
      <c r="B4507" s="230">
        <v>1.1246243036483199</v>
      </c>
      <c r="C4507" s="230">
        <v>1.94143136551938</v>
      </c>
      <c r="D4507" s="230">
        <v>1.61154746797736</v>
      </c>
      <c r="E4507" s="230">
        <v>1.2578135420460901</v>
      </c>
    </row>
    <row r="4508" spans="1:5" x14ac:dyDescent="0.25">
      <c r="A4508" s="230">
        <v>26361.407774910302</v>
      </c>
      <c r="B4508" s="230">
        <v>2.20995963764967</v>
      </c>
      <c r="C4508" s="230">
        <v>1.94155935652167</v>
      </c>
      <c r="D4508" s="230">
        <v>1.6117122291413399</v>
      </c>
      <c r="E4508" s="230">
        <v>1.2575095027680301</v>
      </c>
    </row>
    <row r="4509" spans="1:5" x14ac:dyDescent="0.25">
      <c r="A4509" s="230">
        <v>26363.944272417099</v>
      </c>
      <c r="B4509" s="230">
        <v>2.2988087458006601</v>
      </c>
      <c r="C4509" s="230">
        <v>1.9416864353897001</v>
      </c>
      <c r="D4509" s="230">
        <v>1.61187569534998</v>
      </c>
      <c r="E4509" s="230">
        <v>1.25720784069478</v>
      </c>
    </row>
    <row r="4510" spans="1:5" x14ac:dyDescent="0.25">
      <c r="A4510" s="230">
        <v>26366.5562074439</v>
      </c>
      <c r="B4510" s="230">
        <v>1.49084859034663</v>
      </c>
      <c r="C4510" s="230">
        <v>1.9418172936876801</v>
      </c>
      <c r="D4510" s="230">
        <v>1.6120433350940999</v>
      </c>
      <c r="E4510" s="230">
        <v>1.2568972069436</v>
      </c>
    </row>
    <row r="4511" spans="1:5" x14ac:dyDescent="0.25">
      <c r="A4511" s="230">
        <v>26367.805016370799</v>
      </c>
      <c r="B4511" s="230">
        <v>0.83081810604979101</v>
      </c>
      <c r="C4511" s="230">
        <v>1.94187985918377</v>
      </c>
      <c r="D4511" s="230">
        <v>1.6121230712925001</v>
      </c>
      <c r="E4511" s="230">
        <v>1.25674838131975</v>
      </c>
    </row>
    <row r="4512" spans="1:5" x14ac:dyDescent="0.25">
      <c r="A4512" s="230">
        <v>26369.240848080601</v>
      </c>
      <c r="B4512" s="230">
        <v>2.5713514544496001</v>
      </c>
      <c r="C4512" s="230">
        <v>1.9419518137093901</v>
      </c>
      <c r="D4512" s="230">
        <v>1.6122147488578999</v>
      </c>
      <c r="E4512" s="230">
        <v>1.2565771311126901</v>
      </c>
    </row>
    <row r="4513" spans="1:5" x14ac:dyDescent="0.25">
      <c r="A4513" s="230">
        <v>26370.109820099398</v>
      </c>
      <c r="B4513" s="230">
        <v>0.71952909590413705</v>
      </c>
      <c r="C4513" s="230">
        <v>1.94199538025586</v>
      </c>
      <c r="D4513" s="230">
        <v>1.6122702325462299</v>
      </c>
      <c r="E4513" s="230">
        <v>1.256473483657</v>
      </c>
    </row>
    <row r="4514" spans="1:5" x14ac:dyDescent="0.25">
      <c r="A4514" s="230">
        <v>26370.914771455002</v>
      </c>
      <c r="B4514" s="230">
        <v>1.1417615672907599</v>
      </c>
      <c r="C4514" s="230">
        <v>1.9420357376102</v>
      </c>
      <c r="D4514" s="230">
        <v>1.6123216285281099</v>
      </c>
      <c r="E4514" s="230">
        <v>1.2563774072245799</v>
      </c>
    </row>
    <row r="4515" spans="1:5" x14ac:dyDescent="0.25">
      <c r="A4515" s="230">
        <v>26371.357986355801</v>
      </c>
      <c r="B4515" s="230">
        <v>0.316583930065573</v>
      </c>
      <c r="C4515" s="230">
        <v>1.9420579631649</v>
      </c>
      <c r="D4515" s="230">
        <v>1.61234992771024</v>
      </c>
      <c r="E4515" s="230">
        <v>1.2563244779459899</v>
      </c>
    </row>
    <row r="4516" spans="1:5" x14ac:dyDescent="0.25">
      <c r="A4516" s="230">
        <v>26375.801026956298</v>
      </c>
      <c r="B4516" s="230">
        <v>3.0000678421294098</v>
      </c>
      <c r="C4516" s="230">
        <v>1.9422809185902501</v>
      </c>
      <c r="D4516" s="230">
        <v>1.61263361495747</v>
      </c>
      <c r="E4516" s="230">
        <v>1.2557934402044999</v>
      </c>
    </row>
    <row r="4517" spans="1:5" x14ac:dyDescent="0.25">
      <c r="A4517" s="230">
        <v>26376.367280410701</v>
      </c>
      <c r="B4517" s="230">
        <v>0.83048705134209899</v>
      </c>
      <c r="C4517" s="230">
        <v>1.94230933846877</v>
      </c>
      <c r="D4517" s="230">
        <v>1.6126697701264501</v>
      </c>
      <c r="E4517" s="230">
        <v>1.2557256819853899</v>
      </c>
    </row>
    <row r="4518" spans="1:5" x14ac:dyDescent="0.25">
      <c r="A4518" s="230">
        <v>26379.844784196601</v>
      </c>
      <c r="B4518" s="230">
        <v>3.6980461923758998</v>
      </c>
      <c r="C4518" s="230">
        <v>1.9424838720356601</v>
      </c>
      <c r="D4518" s="230">
        <v>1.61289180804259</v>
      </c>
      <c r="E4518" s="230">
        <v>1.25530918068449</v>
      </c>
    </row>
    <row r="4519" spans="1:5" x14ac:dyDescent="0.25">
      <c r="A4519" s="230">
        <v>26383.1539580219</v>
      </c>
      <c r="B4519" s="230">
        <v>2.43327047353685</v>
      </c>
      <c r="C4519" s="230">
        <v>1.9426499572354801</v>
      </c>
      <c r="D4519" s="230">
        <v>1.6131030981246599</v>
      </c>
      <c r="E4519" s="230">
        <v>1.2549121382797199</v>
      </c>
    </row>
    <row r="4520" spans="1:5" x14ac:dyDescent="0.25">
      <c r="A4520" s="230">
        <v>26386.560964088399</v>
      </c>
      <c r="B4520" s="230">
        <v>1.05368287551371</v>
      </c>
      <c r="C4520" s="230">
        <v>1.9428211250527301</v>
      </c>
      <c r="D4520" s="230">
        <v>1.6133206347756199</v>
      </c>
      <c r="E4520" s="230">
        <v>1.2545029360920501</v>
      </c>
    </row>
    <row r="4521" spans="1:5" x14ac:dyDescent="0.25">
      <c r="A4521" s="230">
        <v>26389.1275073744</v>
      </c>
      <c r="B4521" s="230">
        <v>1.30075574040287</v>
      </c>
      <c r="C4521" s="230">
        <v>1.94295012452087</v>
      </c>
      <c r="D4521" s="230">
        <v>1.6134845080473601</v>
      </c>
      <c r="E4521" s="230">
        <v>1.25419419640234</v>
      </c>
    </row>
    <row r="4522" spans="1:5" x14ac:dyDescent="0.25">
      <c r="A4522" s="230">
        <v>26390.118570630399</v>
      </c>
      <c r="B4522" s="230">
        <v>2.0174961652756198</v>
      </c>
      <c r="C4522" s="230">
        <v>1.9429999433823399</v>
      </c>
      <c r="D4522" s="230">
        <v>1.61354778723659</v>
      </c>
      <c r="E4522" s="230">
        <v>1.2540748830584501</v>
      </c>
    </row>
    <row r="4523" spans="1:5" x14ac:dyDescent="0.25">
      <c r="A4523" s="230">
        <v>26390.9496110336</v>
      </c>
      <c r="B4523" s="230">
        <v>3.3677989670125399</v>
      </c>
      <c r="C4523" s="230">
        <v>1.9430417276106799</v>
      </c>
      <c r="D4523" s="230">
        <v>1.61360084899891</v>
      </c>
      <c r="E4523" s="230">
        <v>1.25397466799659</v>
      </c>
    </row>
    <row r="4524" spans="1:5" x14ac:dyDescent="0.25">
      <c r="A4524" s="230">
        <v>26397.4988579524</v>
      </c>
      <c r="B4524" s="230">
        <v>1.2873062438813601</v>
      </c>
      <c r="C4524" s="230">
        <v>1.94337119387304</v>
      </c>
      <c r="D4524" s="230">
        <v>1.6140170943505501</v>
      </c>
      <c r="E4524" s="230">
        <v>1.25318473906212</v>
      </c>
    </row>
    <row r="4525" spans="1:5" x14ac:dyDescent="0.25">
      <c r="A4525" s="230">
        <v>26403.0408585437</v>
      </c>
      <c r="B4525" s="230">
        <v>1.95766350334368</v>
      </c>
      <c r="C4525" s="230">
        <v>1.9436502236676001</v>
      </c>
      <c r="D4525" s="230">
        <v>1.6143682041312699</v>
      </c>
      <c r="E4525" s="230">
        <v>1.25251431661601</v>
      </c>
    </row>
    <row r="4526" spans="1:5" x14ac:dyDescent="0.25">
      <c r="A4526" s="230">
        <v>26405.624266572901</v>
      </c>
      <c r="B4526" s="230">
        <v>0.34216350864797501</v>
      </c>
      <c r="C4526" s="230">
        <v>1.9437803734663099</v>
      </c>
      <c r="D4526" s="230">
        <v>1.61453145677475</v>
      </c>
      <c r="E4526" s="230">
        <v>1.2522013542855599</v>
      </c>
    </row>
    <row r="4527" spans="1:5" x14ac:dyDescent="0.25">
      <c r="A4527" s="230">
        <v>26406.143140895001</v>
      </c>
      <c r="B4527" s="230">
        <v>1.18786647903082</v>
      </c>
      <c r="C4527" s="230">
        <v>1.94380651632608</v>
      </c>
      <c r="D4527" s="230">
        <v>1.6145641991924</v>
      </c>
      <c r="E4527" s="230">
        <v>1.2521384961867901</v>
      </c>
    </row>
    <row r="4528" spans="1:5" x14ac:dyDescent="0.25">
      <c r="A4528" s="230">
        <v>26411.067326245899</v>
      </c>
      <c r="B4528" s="230">
        <v>1.28924718557231</v>
      </c>
      <c r="C4528" s="230">
        <v>1.9440547142804101</v>
      </c>
      <c r="D4528" s="230">
        <v>1.6148749290289901</v>
      </c>
      <c r="E4528" s="230">
        <v>1.2515407122193201</v>
      </c>
    </row>
    <row r="4529" spans="1:5" x14ac:dyDescent="0.25">
      <c r="A4529" s="230">
        <v>26413.736622538301</v>
      </c>
      <c r="B4529" s="230">
        <v>4.3004631588258597</v>
      </c>
      <c r="C4529" s="230">
        <v>1.94418933488596</v>
      </c>
      <c r="D4529" s="230">
        <v>1.6150428832795101</v>
      </c>
      <c r="E4529" s="230">
        <v>1.2512160983296701</v>
      </c>
    </row>
    <row r="4530" spans="1:5" x14ac:dyDescent="0.25">
      <c r="A4530" s="230">
        <v>26415.298739781902</v>
      </c>
      <c r="B4530" s="230">
        <v>1.1615166495996301</v>
      </c>
      <c r="C4530" s="230">
        <v>1.9442681422683099</v>
      </c>
      <c r="D4530" s="230">
        <v>1.61514117294171</v>
      </c>
      <c r="E4530" s="230">
        <v>1.25102612880249</v>
      </c>
    </row>
    <row r="4531" spans="1:5" x14ac:dyDescent="0.25">
      <c r="A4531" s="230">
        <v>26422.510055028401</v>
      </c>
      <c r="B4531" s="230">
        <v>0.78961871407323703</v>
      </c>
      <c r="C4531" s="230">
        <v>1.9446321742741901</v>
      </c>
      <c r="D4531" s="230">
        <v>1.6155940567596001</v>
      </c>
      <c r="E4531" s="230">
        <v>1.25014695151154</v>
      </c>
    </row>
    <row r="4532" spans="1:5" x14ac:dyDescent="0.25">
      <c r="A4532" s="230">
        <v>26425.2221964936</v>
      </c>
      <c r="B4532" s="230">
        <v>0.99677363544443698</v>
      </c>
      <c r="C4532" s="230">
        <v>1.94476915821657</v>
      </c>
      <c r="D4532" s="230">
        <v>1.61576399875619</v>
      </c>
      <c r="E4532" s="230">
        <v>1.24981558363831</v>
      </c>
    </row>
    <row r="4533" spans="1:5" x14ac:dyDescent="0.25">
      <c r="A4533" s="230">
        <v>26427.486638515398</v>
      </c>
      <c r="B4533" s="230">
        <v>1.47388460997919</v>
      </c>
      <c r="C4533" s="230">
        <v>1.94488359320183</v>
      </c>
      <c r="D4533" s="230">
        <v>1.61590588803567</v>
      </c>
      <c r="E4533" s="230">
        <v>1.2495386826181201</v>
      </c>
    </row>
    <row r="4534" spans="1:5" x14ac:dyDescent="0.25">
      <c r="A4534" s="230">
        <v>26431.461019339</v>
      </c>
      <c r="B4534" s="230">
        <v>2.0229899278838102</v>
      </c>
      <c r="C4534" s="230">
        <v>1.9450845018048699</v>
      </c>
      <c r="D4534" s="230">
        <v>1.6161548437604101</v>
      </c>
      <c r="E4534" s="230">
        <v>1.2490520120292401</v>
      </c>
    </row>
    <row r="4535" spans="1:5" x14ac:dyDescent="0.25">
      <c r="A4535" s="230">
        <v>26431.711134581699</v>
      </c>
      <c r="B4535" s="230">
        <v>2.3185410349844102</v>
      </c>
      <c r="C4535" s="230">
        <v>1.94509714768811</v>
      </c>
      <c r="D4535" s="230">
        <v>1.6161704572776401</v>
      </c>
      <c r="E4535" s="230">
        <v>1.2490213470992799</v>
      </c>
    </row>
    <row r="4536" spans="1:5" x14ac:dyDescent="0.25">
      <c r="A4536" s="230">
        <v>26433.518654926</v>
      </c>
      <c r="B4536" s="230">
        <v>1.0770603195178601</v>
      </c>
      <c r="C4536" s="230">
        <v>1.94518856432971</v>
      </c>
      <c r="D4536" s="230">
        <v>1.6162832922641299</v>
      </c>
      <c r="E4536" s="230">
        <v>1.2487997393150001</v>
      </c>
    </row>
    <row r="4537" spans="1:5" x14ac:dyDescent="0.25">
      <c r="A4537" s="230">
        <v>26437.263112839799</v>
      </c>
      <c r="B4537" s="230">
        <v>1.25511740034618</v>
      </c>
      <c r="C4537" s="230">
        <v>1.9453780132768299</v>
      </c>
      <c r="D4537" s="230">
        <v>1.6165170411452701</v>
      </c>
      <c r="E4537" s="230">
        <v>1.2483398619350301</v>
      </c>
    </row>
    <row r="4538" spans="1:5" x14ac:dyDescent="0.25">
      <c r="A4538" s="230">
        <v>26437.763223407801</v>
      </c>
      <c r="B4538" s="230">
        <v>1.46347848025392</v>
      </c>
      <c r="C4538" s="230">
        <v>1.9454033231488099</v>
      </c>
      <c r="D4538" s="230">
        <v>1.61654812570097</v>
      </c>
      <c r="E4538" s="230">
        <v>1.2482783494067899</v>
      </c>
    </row>
    <row r="4539" spans="1:5" x14ac:dyDescent="0.25">
      <c r="A4539" s="230">
        <v>26444.774028998501</v>
      </c>
      <c r="B4539" s="230">
        <v>1.5064752800403101</v>
      </c>
      <c r="C4539" s="230">
        <v>1.9457583223453601</v>
      </c>
      <c r="D4539" s="230">
        <v>1.6169838848926901</v>
      </c>
      <c r="E4539" s="230">
        <v>1.2474160353416299</v>
      </c>
    </row>
    <row r="4540" spans="1:5" x14ac:dyDescent="0.25">
      <c r="A4540" s="230">
        <v>26450.805565447001</v>
      </c>
      <c r="B4540" s="230">
        <v>5.4045940554787499</v>
      </c>
      <c r="C4540" s="230">
        <v>1.94606402057515</v>
      </c>
      <c r="D4540" s="230">
        <v>1.6173587772518601</v>
      </c>
      <c r="E4540" s="230">
        <v>1.2466720206210899</v>
      </c>
    </row>
    <row r="4541" spans="1:5" x14ac:dyDescent="0.25">
      <c r="A4541" s="230">
        <v>26451.007315761901</v>
      </c>
      <c r="B4541" s="230">
        <v>0.82472839783638296</v>
      </c>
      <c r="C4541" s="230">
        <v>1.94607424594884</v>
      </c>
      <c r="D4541" s="230">
        <v>1.6173713171166499</v>
      </c>
      <c r="E4541" s="230">
        <v>1.24664710208174</v>
      </c>
    </row>
    <row r="4542" spans="1:5" x14ac:dyDescent="0.25">
      <c r="A4542" s="230">
        <v>26451.8389806017</v>
      </c>
      <c r="B4542" s="230">
        <v>3.6577962895899998</v>
      </c>
      <c r="C4542" s="230">
        <v>1.94611641327524</v>
      </c>
      <c r="D4542" s="230">
        <v>1.61742300954967</v>
      </c>
      <c r="E4542" s="230">
        <v>1.24654435258045</v>
      </c>
    </row>
    <row r="4543" spans="1:5" x14ac:dyDescent="0.25">
      <c r="A4543" s="230">
        <v>26453.1519692328</v>
      </c>
      <c r="B4543" s="230">
        <v>1.0849187250783401</v>
      </c>
      <c r="C4543" s="230">
        <v>1.94618300494436</v>
      </c>
      <c r="D4543" s="230">
        <v>1.6175043644995399</v>
      </c>
      <c r="E4543" s="230">
        <v>1.2463820898962099</v>
      </c>
    </row>
    <row r="4544" spans="1:5" x14ac:dyDescent="0.25">
      <c r="A4544" s="230">
        <v>26453.444220116002</v>
      </c>
      <c r="B4544" s="230">
        <v>2.11246843941881</v>
      </c>
      <c r="C4544" s="230">
        <v>1.9461978272159799</v>
      </c>
      <c r="D4544" s="230">
        <v>1.61752246819727</v>
      </c>
      <c r="E4544" s="230">
        <v>1.2463459530058401</v>
      </c>
    </row>
    <row r="4545" spans="1:5" x14ac:dyDescent="0.25">
      <c r="A4545" s="230">
        <v>26454.367572250601</v>
      </c>
      <c r="B4545" s="230">
        <v>1.3186000734193499</v>
      </c>
      <c r="C4545" s="230">
        <v>1.9462446633233299</v>
      </c>
      <c r="D4545" s="230">
        <v>1.61757948771843</v>
      </c>
      <c r="E4545" s="230">
        <v>1.2462317802974701</v>
      </c>
    </row>
    <row r="4546" spans="1:5" x14ac:dyDescent="0.25">
      <c r="A4546" s="230">
        <v>26456.530245716</v>
      </c>
      <c r="B4546" s="230">
        <v>1.7305116563566301</v>
      </c>
      <c r="C4546" s="230">
        <v>1.9463543867781199</v>
      </c>
      <c r="D4546" s="230">
        <v>1.6177130387232901</v>
      </c>
      <c r="E4546" s="230">
        <v>1.24596418803899</v>
      </c>
    </row>
    <row r="4547" spans="1:5" x14ac:dyDescent="0.25">
      <c r="A4547" s="230">
        <v>26460.379318097999</v>
      </c>
      <c r="B4547" s="230">
        <v>1.9731949039394101</v>
      </c>
      <c r="C4547" s="230">
        <v>1.94654975418763</v>
      </c>
      <c r="D4547" s="230">
        <v>1.6179507294762501</v>
      </c>
      <c r="E4547" s="230">
        <v>1.2454872663165799</v>
      </c>
    </row>
    <row r="4548" spans="1:5" x14ac:dyDescent="0.25">
      <c r="A4548" s="230">
        <v>26463.983481645799</v>
      </c>
      <c r="B4548" s="230">
        <v>1.79085975656832</v>
      </c>
      <c r="C4548" s="230">
        <v>1.9467327991382199</v>
      </c>
      <c r="D4548" s="230">
        <v>1.6181732964385001</v>
      </c>
      <c r="E4548" s="230">
        <v>1.2450402627324499</v>
      </c>
    </row>
    <row r="4549" spans="1:5" x14ac:dyDescent="0.25">
      <c r="A4549" s="230">
        <v>26470.738394060001</v>
      </c>
      <c r="B4549" s="230">
        <v>0.344797406448349</v>
      </c>
      <c r="C4549" s="230">
        <v>1.94707610839931</v>
      </c>
      <c r="D4549" s="230">
        <v>1.61858952704933</v>
      </c>
      <c r="E4549" s="230">
        <v>1.24420061599956</v>
      </c>
    </row>
    <row r="4550" spans="1:5" x14ac:dyDescent="0.25">
      <c r="A4550" s="230">
        <v>26473.098235313701</v>
      </c>
      <c r="B4550" s="230">
        <v>0.82967874558814703</v>
      </c>
      <c r="C4550" s="230">
        <v>1.94719608020796</v>
      </c>
      <c r="D4550" s="230">
        <v>1.6187345434287601</v>
      </c>
      <c r="E4550" s="230">
        <v>1.24390677575635</v>
      </c>
    </row>
    <row r="4551" spans="1:5" x14ac:dyDescent="0.25">
      <c r="A4551" s="230">
        <v>26475.287437372299</v>
      </c>
      <c r="B4551" s="230">
        <v>2.2030318918315501</v>
      </c>
      <c r="C4551" s="230">
        <v>1.9473074309187901</v>
      </c>
      <c r="D4551" s="230">
        <v>1.6188688674854099</v>
      </c>
      <c r="E4551" s="230">
        <v>1.2436338757765</v>
      </c>
    </row>
    <row r="4552" spans="1:5" x14ac:dyDescent="0.25">
      <c r="A4552" s="230">
        <v>26475.898994959301</v>
      </c>
      <c r="B4552" s="230">
        <v>2.9066994915394599</v>
      </c>
      <c r="C4552" s="230">
        <v>1.9473385456155701</v>
      </c>
      <c r="D4552" s="230">
        <v>1.6189063911555699</v>
      </c>
      <c r="E4552" s="230">
        <v>1.2435576406695099</v>
      </c>
    </row>
    <row r="4553" spans="1:5" x14ac:dyDescent="0.25">
      <c r="A4553" s="230">
        <v>26477.388018393001</v>
      </c>
      <c r="B4553" s="230">
        <v>4.0635846575034904</v>
      </c>
      <c r="C4553" s="230">
        <v>1.9474143170260201</v>
      </c>
      <c r="D4553" s="230">
        <v>1.61899775397302</v>
      </c>
      <c r="E4553" s="230">
        <v>1.2433719560438301</v>
      </c>
    </row>
    <row r="4554" spans="1:5" x14ac:dyDescent="0.25">
      <c r="A4554" s="230">
        <v>26478.310336357201</v>
      </c>
      <c r="B4554" s="230">
        <v>1.0036091889787899</v>
      </c>
      <c r="C4554" s="230">
        <v>1.9474612651846901</v>
      </c>
      <c r="D4554" s="230">
        <v>1.6190543415746099</v>
      </c>
      <c r="E4554" s="230">
        <v>1.24325685570374</v>
      </c>
    </row>
    <row r="4555" spans="1:5" x14ac:dyDescent="0.25">
      <c r="A4555" s="230">
        <v>26483.6108209538</v>
      </c>
      <c r="B4555" s="230">
        <v>1.30861529271764</v>
      </c>
      <c r="C4555" s="230">
        <v>1.94773113416653</v>
      </c>
      <c r="D4555" s="230">
        <v>1.6193784391628401</v>
      </c>
      <c r="E4555" s="230">
        <v>1.2425946176070299</v>
      </c>
    </row>
    <row r="4556" spans="1:5" x14ac:dyDescent="0.25">
      <c r="A4556" s="230">
        <v>26483.798070541401</v>
      </c>
      <c r="B4556" s="230">
        <v>1.3098407156072001</v>
      </c>
      <c r="C4556" s="230">
        <v>1.9477406703023099</v>
      </c>
      <c r="D4556" s="230">
        <v>1.6193898747498101</v>
      </c>
      <c r="E4556" s="230">
        <v>1.2425711990194299</v>
      </c>
    </row>
    <row r="4557" spans="1:5" x14ac:dyDescent="0.25">
      <c r="A4557" s="230">
        <v>26485.399056784001</v>
      </c>
      <c r="B4557" s="230">
        <v>0.82771644987187398</v>
      </c>
      <c r="C4557" s="230">
        <v>1.94782223543488</v>
      </c>
      <c r="D4557" s="230">
        <v>1.6194876491569801</v>
      </c>
      <c r="E4557" s="230">
        <v>1.2423709038108299</v>
      </c>
    </row>
    <row r="4558" spans="1:5" x14ac:dyDescent="0.25">
      <c r="A4558" s="230">
        <v>26486.978690086798</v>
      </c>
      <c r="B4558" s="230">
        <v>4.6502882186921299</v>
      </c>
      <c r="C4558" s="230">
        <v>1.9479027127034101</v>
      </c>
      <c r="D4558" s="230">
        <v>1.6195841195110701</v>
      </c>
      <c r="E4558" s="230">
        <v>1.2421729980896199</v>
      </c>
    </row>
    <row r="4559" spans="1:5" x14ac:dyDescent="0.25">
      <c r="A4559" s="230">
        <v>26488.340960768299</v>
      </c>
      <c r="B4559" s="230">
        <v>2.26863959090127</v>
      </c>
      <c r="C4559" s="230">
        <v>1.9479721379489301</v>
      </c>
      <c r="D4559" s="230">
        <v>1.61966731523426</v>
      </c>
      <c r="E4559" s="230">
        <v>1.24200232483197</v>
      </c>
    </row>
    <row r="4560" spans="1:5" x14ac:dyDescent="0.25">
      <c r="A4560" s="230">
        <v>26491.789959597201</v>
      </c>
      <c r="B4560" s="230">
        <v>0.39848996098783601</v>
      </c>
      <c r="C4560" s="230">
        <v>1.9481479687301499</v>
      </c>
      <c r="D4560" s="230">
        <v>1.61987795028335</v>
      </c>
      <c r="E4560" s="230">
        <v>1.2415701395882499</v>
      </c>
    </row>
    <row r="4561" spans="1:5" x14ac:dyDescent="0.25">
      <c r="A4561" s="230">
        <v>26510.573382859799</v>
      </c>
      <c r="B4561" s="230">
        <v>2.0350658975271099</v>
      </c>
      <c r="C4561" s="230">
        <v>1.94910701738368</v>
      </c>
      <c r="D4561" s="230">
        <v>1.6210175361319299</v>
      </c>
      <c r="E4561" s="230">
        <v>1.2392059053381299</v>
      </c>
    </row>
    <row r="4562" spans="1:5" x14ac:dyDescent="0.25">
      <c r="A4562" s="230">
        <v>26512.316261293501</v>
      </c>
      <c r="B4562" s="230">
        <v>2.0747000237102902</v>
      </c>
      <c r="C4562" s="230">
        <v>1.94919613212307</v>
      </c>
      <c r="D4562" s="230">
        <v>1.6211225459154199</v>
      </c>
      <c r="E4562" s="230">
        <v>1.2389859351160499</v>
      </c>
    </row>
    <row r="4563" spans="1:5" x14ac:dyDescent="0.25">
      <c r="A4563" s="230">
        <v>26515.912873974201</v>
      </c>
      <c r="B4563" s="230">
        <v>1.5170981895100499</v>
      </c>
      <c r="C4563" s="230">
        <v>1.94938009757354</v>
      </c>
      <c r="D4563" s="230">
        <v>1.62133924463153</v>
      </c>
      <c r="E4563" s="230">
        <v>1.23853118523836</v>
      </c>
    </row>
    <row r="4564" spans="1:5" x14ac:dyDescent="0.25">
      <c r="A4564" s="230">
        <v>26517.139326716198</v>
      </c>
      <c r="B4564" s="230">
        <v>1.02110346618307</v>
      </c>
      <c r="C4564" s="230">
        <v>1.94944286993321</v>
      </c>
      <c r="D4564" s="230">
        <v>1.6214131393647599</v>
      </c>
      <c r="E4564" s="230">
        <v>1.23837601306147</v>
      </c>
    </row>
    <row r="4565" spans="1:5" x14ac:dyDescent="0.25">
      <c r="A4565" s="230">
        <v>26521.488986574699</v>
      </c>
      <c r="B4565" s="230">
        <v>2.53190442192719</v>
      </c>
      <c r="C4565" s="230">
        <v>1.94966549442064</v>
      </c>
      <c r="D4565" s="230">
        <v>1.62167520976003</v>
      </c>
      <c r="E4565" s="230">
        <v>1.23782506781003</v>
      </c>
    </row>
    <row r="4566" spans="1:5" x14ac:dyDescent="0.25">
      <c r="A4566" s="230">
        <v>26524.647894818001</v>
      </c>
      <c r="B4566" s="230">
        <v>1.4568264376148401</v>
      </c>
      <c r="C4566" s="230">
        <v>1.9498272844109501</v>
      </c>
      <c r="D4566" s="230">
        <v>1.6218655364427701</v>
      </c>
      <c r="E4566" s="230">
        <v>1.2374244533429499</v>
      </c>
    </row>
    <row r="4567" spans="1:5" x14ac:dyDescent="0.25">
      <c r="A4567" s="230">
        <v>26529.125416085401</v>
      </c>
      <c r="B4567" s="230">
        <v>3.38333642325057</v>
      </c>
      <c r="C4567" s="230">
        <v>1.9500567198610901</v>
      </c>
      <c r="D4567" s="230">
        <v>1.62213531058754</v>
      </c>
      <c r="E4567" s="230">
        <v>1.2368558553086599</v>
      </c>
    </row>
    <row r="4568" spans="1:5" x14ac:dyDescent="0.25">
      <c r="A4568" s="230">
        <v>26531.708832338099</v>
      </c>
      <c r="B4568" s="230">
        <v>1.5375946717773401</v>
      </c>
      <c r="C4568" s="230">
        <v>1.9501891681719401</v>
      </c>
      <c r="D4568" s="230">
        <v>1.6222901007009001</v>
      </c>
      <c r="E4568" s="230">
        <v>1.23652740699647</v>
      </c>
    </row>
    <row r="4569" spans="1:5" x14ac:dyDescent="0.25">
      <c r="A4569" s="230">
        <v>26536.215876152099</v>
      </c>
      <c r="B4569" s="230">
        <v>1.5892527278153601</v>
      </c>
      <c r="C4569" s="230">
        <v>1.95042030359371</v>
      </c>
      <c r="D4569" s="230">
        <v>1.6225599533964601</v>
      </c>
      <c r="E4569" s="230">
        <v>1.23595349551524</v>
      </c>
    </row>
    <row r="4570" spans="1:5" x14ac:dyDescent="0.25">
      <c r="A4570" s="230">
        <v>26536.271488157101</v>
      </c>
      <c r="B4570" s="230">
        <v>1.4133702546743401</v>
      </c>
      <c r="C4570" s="230">
        <v>1.95042315665517</v>
      </c>
      <c r="D4570" s="230">
        <v>1.6225632780765999</v>
      </c>
      <c r="E4570" s="230">
        <v>1.23594640956577</v>
      </c>
    </row>
    <row r="4571" spans="1:5" x14ac:dyDescent="0.25">
      <c r="A4571" s="230">
        <v>26544.269620430601</v>
      </c>
      <c r="B4571" s="230">
        <v>1.97744185623192</v>
      </c>
      <c r="C4571" s="230">
        <v>1.95083373709444</v>
      </c>
      <c r="D4571" s="230">
        <v>1.62304027329248</v>
      </c>
      <c r="E4571" s="230">
        <v>1.2349264186028099</v>
      </c>
    </row>
    <row r="4572" spans="1:5" x14ac:dyDescent="0.25">
      <c r="A4572" s="230">
        <v>26547.332906535499</v>
      </c>
      <c r="B4572" s="230">
        <v>2.07319855448167</v>
      </c>
      <c r="C4572" s="230">
        <v>1.9509911093363701</v>
      </c>
      <c r="D4572" s="230">
        <v>1.6232223625506701</v>
      </c>
      <c r="E4572" s="230">
        <v>1.2345349645625501</v>
      </c>
    </row>
    <row r="4573" spans="1:5" x14ac:dyDescent="0.25">
      <c r="A4573" s="230">
        <v>26548.818684481699</v>
      </c>
      <c r="B4573" s="230">
        <v>3.50377859997668</v>
      </c>
      <c r="C4573" s="230">
        <v>1.95106748903376</v>
      </c>
      <c r="D4573" s="230">
        <v>1.6233106808450699</v>
      </c>
      <c r="E4573" s="230">
        <v>1.2343449648190301</v>
      </c>
    </row>
    <row r="4574" spans="1:5" x14ac:dyDescent="0.25">
      <c r="A4574" s="230">
        <v>26555.864793915898</v>
      </c>
      <c r="B4574" s="230">
        <v>3.2268600171803099</v>
      </c>
      <c r="C4574" s="230">
        <v>1.9514297737422399</v>
      </c>
      <c r="D4574" s="230">
        <v>1.62372951891506</v>
      </c>
      <c r="E4574" s="230">
        <v>1.23344263541868</v>
      </c>
    </row>
    <row r="4575" spans="1:5" x14ac:dyDescent="0.25">
      <c r="A4575" s="230">
        <v>26558.624893295699</v>
      </c>
      <c r="B4575" s="230">
        <v>1.24007330605307</v>
      </c>
      <c r="C4575" s="230">
        <v>1.9515717990232</v>
      </c>
      <c r="D4575" s="230">
        <v>1.6238935860088199</v>
      </c>
      <c r="E4575" s="230">
        <v>1.23308865879203</v>
      </c>
    </row>
    <row r="4576" spans="1:5" x14ac:dyDescent="0.25">
      <c r="A4576" s="230">
        <v>26559.4483696889</v>
      </c>
      <c r="B4576" s="230">
        <v>0.82611034297261898</v>
      </c>
      <c r="C4576" s="230">
        <v>1.9516141927362101</v>
      </c>
      <c r="D4576" s="230">
        <v>1.6239422859608701</v>
      </c>
      <c r="E4576" s="230">
        <v>1.2329830114688001</v>
      </c>
    </row>
    <row r="4577" spans="1:5" x14ac:dyDescent="0.25">
      <c r="A4577" s="230">
        <v>26560.8974443099</v>
      </c>
      <c r="B4577" s="230">
        <v>0.96256422671194797</v>
      </c>
      <c r="C4577" s="230">
        <v>1.95168879311834</v>
      </c>
      <c r="D4577" s="230">
        <v>1.6240279834564399</v>
      </c>
      <c r="E4577" s="230">
        <v>1.2327969885760699</v>
      </c>
    </row>
    <row r="4578" spans="1:5" x14ac:dyDescent="0.25">
      <c r="A4578" s="230">
        <v>26561.657691391199</v>
      </c>
      <c r="B4578" s="230">
        <v>3.4903783239151398</v>
      </c>
      <c r="C4578" s="230">
        <v>1.9517279316981999</v>
      </c>
      <c r="D4578" s="230">
        <v>1.6240729440609101</v>
      </c>
      <c r="E4578" s="230">
        <v>1.2326993590800699</v>
      </c>
    </row>
    <row r="4579" spans="1:5" x14ac:dyDescent="0.25">
      <c r="A4579" s="230">
        <v>26563.7092042976</v>
      </c>
      <c r="B4579" s="230">
        <v>2.1109884421046199</v>
      </c>
      <c r="C4579" s="230">
        <v>1.9518335464433101</v>
      </c>
      <c r="D4579" s="230">
        <v>1.6241942694334299</v>
      </c>
      <c r="E4579" s="230">
        <v>1.2324357716261101</v>
      </c>
    </row>
    <row r="4580" spans="1:5" x14ac:dyDescent="0.25">
      <c r="A4580" s="230">
        <v>26565.421864449101</v>
      </c>
      <c r="B4580" s="230">
        <v>3.13602573860314</v>
      </c>
      <c r="C4580" s="230">
        <v>1.95192176421303</v>
      </c>
      <c r="D4580" s="230">
        <v>1.62429555523585</v>
      </c>
      <c r="E4580" s="230">
        <v>1.2322156290508799</v>
      </c>
    </row>
    <row r="4581" spans="1:5" x14ac:dyDescent="0.25">
      <c r="A4581" s="230">
        <v>26567.6358502027</v>
      </c>
      <c r="B4581" s="230">
        <v>1.34388958166483</v>
      </c>
      <c r="C4581" s="230">
        <v>1.95203586094273</v>
      </c>
      <c r="D4581" s="230">
        <v>1.6244258641251199</v>
      </c>
      <c r="E4581" s="230">
        <v>1.2319308473244299</v>
      </c>
    </row>
    <row r="4582" spans="1:5" x14ac:dyDescent="0.25">
      <c r="A4582" s="230">
        <v>26573.797297475499</v>
      </c>
      <c r="B4582" s="230">
        <v>0.99164531007496204</v>
      </c>
      <c r="C4582" s="230">
        <v>1.9523534585376201</v>
      </c>
      <c r="D4582" s="230">
        <v>1.62478836448426</v>
      </c>
      <c r="E4582" s="230">
        <v>1.2311372853684499</v>
      </c>
    </row>
    <row r="4583" spans="1:5" x14ac:dyDescent="0.25">
      <c r="A4583" s="230">
        <v>26576.139864545901</v>
      </c>
      <c r="B4583" s="230">
        <v>2.7461925135465299</v>
      </c>
      <c r="C4583" s="230">
        <v>1.95247427820082</v>
      </c>
      <c r="D4583" s="230">
        <v>1.6249261862275499</v>
      </c>
      <c r="E4583" s="230">
        <v>1.2308351435417699</v>
      </c>
    </row>
    <row r="4584" spans="1:5" x14ac:dyDescent="0.25">
      <c r="A4584" s="230">
        <v>26577.047898783199</v>
      </c>
      <c r="B4584" s="230">
        <v>1.05734432676501</v>
      </c>
      <c r="C4584" s="230">
        <v>1.9525211273398699</v>
      </c>
      <c r="D4584" s="230">
        <v>1.62497960918527</v>
      </c>
      <c r="E4584" s="230">
        <v>1.2307180223969501</v>
      </c>
    </row>
    <row r="4585" spans="1:5" x14ac:dyDescent="0.25">
      <c r="A4585" s="230">
        <v>26577.697061545401</v>
      </c>
      <c r="B4585" s="230">
        <v>3.0843143261538102</v>
      </c>
      <c r="C4585" s="230">
        <v>1.9525546202581601</v>
      </c>
      <c r="D4585" s="230">
        <v>1.6250178017923</v>
      </c>
      <c r="E4585" s="230">
        <v>1.2306341986860601</v>
      </c>
    </row>
    <row r="4586" spans="1:5" x14ac:dyDescent="0.25">
      <c r="A4586" s="230">
        <v>26581.0546655695</v>
      </c>
      <c r="B4586" s="230">
        <v>5.5197855507856701</v>
      </c>
      <c r="C4586" s="230">
        <v>1.9527279110362801</v>
      </c>
      <c r="D4586" s="230">
        <v>1.62521534185241</v>
      </c>
      <c r="E4586" s="230">
        <v>1.23020064512229</v>
      </c>
    </row>
    <row r="4587" spans="1:5" x14ac:dyDescent="0.25">
      <c r="A4587" s="230">
        <v>26583.158060362301</v>
      </c>
      <c r="B4587" s="230">
        <v>2.19252494172768</v>
      </c>
      <c r="C4587" s="230">
        <v>1.9528365361217199</v>
      </c>
      <c r="D4587" s="230">
        <v>1.62533899620088</v>
      </c>
      <c r="E4587" s="230">
        <v>1.2299286840941299</v>
      </c>
    </row>
    <row r="4588" spans="1:5" x14ac:dyDescent="0.25">
      <c r="A4588" s="230">
        <v>26590.848007275999</v>
      </c>
      <c r="B4588" s="230">
        <v>1.0912790331119</v>
      </c>
      <c r="C4588" s="230">
        <v>1.9532338258530899</v>
      </c>
      <c r="D4588" s="230">
        <v>1.6257873874873501</v>
      </c>
      <c r="E4588" s="230">
        <v>1.22893351676054</v>
      </c>
    </row>
    <row r="4589" spans="1:5" x14ac:dyDescent="0.25">
      <c r="A4589" s="230">
        <v>26598.617989920302</v>
      </c>
      <c r="B4589" s="230">
        <v>1.32214275156524</v>
      </c>
      <c r="C4589" s="230">
        <v>1.9536356821390399</v>
      </c>
      <c r="D4589" s="230">
        <v>1.62624044555821</v>
      </c>
      <c r="E4589" s="230">
        <v>1.2279254480656501</v>
      </c>
    </row>
    <row r="4590" spans="1:5" x14ac:dyDescent="0.25">
      <c r="A4590" s="230">
        <v>26605.461684717899</v>
      </c>
      <c r="B4590" s="230">
        <v>2.3959044678295598</v>
      </c>
      <c r="C4590" s="230">
        <v>1.9539899951153601</v>
      </c>
      <c r="D4590" s="230">
        <v>1.62663949293122</v>
      </c>
      <c r="E4590" s="230">
        <v>1.22703587169401</v>
      </c>
    </row>
    <row r="4591" spans="1:5" x14ac:dyDescent="0.25">
      <c r="A4591" s="230">
        <v>26605.772224701101</v>
      </c>
      <c r="B4591" s="230">
        <v>1.4131990423412499</v>
      </c>
      <c r="C4591" s="230">
        <v>1.9540060879999399</v>
      </c>
      <c r="D4591" s="230">
        <v>1.62665760013328</v>
      </c>
      <c r="E4591" s="230">
        <v>1.2269955062131199</v>
      </c>
    </row>
    <row r="4592" spans="1:5" x14ac:dyDescent="0.25">
      <c r="A4592" s="230">
        <v>26606.365431791401</v>
      </c>
      <c r="B4592" s="230">
        <v>1.76254829218807</v>
      </c>
      <c r="C4592" s="230">
        <v>1.9540368293335799</v>
      </c>
      <c r="D4592" s="230">
        <v>1.6266921893044901</v>
      </c>
      <c r="E4592" s="230">
        <v>1.2269183027700099</v>
      </c>
    </row>
    <row r="4593" spans="1:5" x14ac:dyDescent="0.25">
      <c r="A4593" s="230">
        <v>26606.640630747301</v>
      </c>
      <c r="B4593" s="230">
        <v>1.1950885589342899</v>
      </c>
      <c r="C4593" s="230">
        <v>1.9540510907661599</v>
      </c>
      <c r="D4593" s="230">
        <v>1.62670823581498</v>
      </c>
      <c r="E4593" s="230">
        <v>1.2268824668571601</v>
      </c>
    </row>
    <row r="4594" spans="1:5" x14ac:dyDescent="0.25">
      <c r="A4594" s="230">
        <v>26619.943589508999</v>
      </c>
      <c r="B4594" s="230">
        <v>2.0456323562294099</v>
      </c>
      <c r="C4594" s="230">
        <v>1.95474085159033</v>
      </c>
      <c r="D4594" s="230">
        <v>1.62747754348328</v>
      </c>
      <c r="E4594" s="230">
        <v>1.22514764773484</v>
      </c>
    </row>
    <row r="4595" spans="1:5" x14ac:dyDescent="0.25">
      <c r="A4595" s="230">
        <v>26624.775532369698</v>
      </c>
      <c r="B4595" s="230">
        <v>1.42682935573586</v>
      </c>
      <c r="C4595" s="230">
        <v>1.9549917145753499</v>
      </c>
      <c r="D4595" s="230">
        <v>1.6277561283759301</v>
      </c>
      <c r="E4595" s="230">
        <v>1.2245159366462799</v>
      </c>
    </row>
    <row r="4596" spans="1:5" x14ac:dyDescent="0.25">
      <c r="A4596" s="230">
        <v>26627.809167559699</v>
      </c>
      <c r="B4596" s="230">
        <v>1.58803028984429</v>
      </c>
      <c r="C4596" s="230">
        <v>1.95514928859215</v>
      </c>
      <c r="D4596" s="230">
        <v>1.62793060413324</v>
      </c>
      <c r="E4596" s="230">
        <v>1.2241187668078299</v>
      </c>
    </row>
    <row r="4597" spans="1:5" x14ac:dyDescent="0.25">
      <c r="A4597" s="230">
        <v>26630.652693138301</v>
      </c>
      <c r="B4597" s="230">
        <v>1.83781024004672</v>
      </c>
      <c r="C4597" s="230">
        <v>1.9552970551370401</v>
      </c>
      <c r="D4597" s="230">
        <v>1.6280939729752799</v>
      </c>
      <c r="E4597" s="230">
        <v>1.22374645579602</v>
      </c>
    </row>
    <row r="4598" spans="1:5" x14ac:dyDescent="0.25">
      <c r="A4598" s="230">
        <v>26632.2888085708</v>
      </c>
      <c r="B4598" s="230">
        <v>1.2400804661603799</v>
      </c>
      <c r="C4598" s="230">
        <v>1.95538210327285</v>
      </c>
      <c r="D4598" s="230">
        <v>1.6281876276682501</v>
      </c>
      <c r="E4598" s="230">
        <v>1.2235320362636299</v>
      </c>
    </row>
    <row r="4599" spans="1:5" x14ac:dyDescent="0.25">
      <c r="A4599" s="230">
        <v>26634.180647527301</v>
      </c>
      <c r="B4599" s="230">
        <v>0.90935383626022903</v>
      </c>
      <c r="C4599" s="230">
        <v>1.95548046547975</v>
      </c>
      <c r="D4599" s="230">
        <v>1.62829592051427</v>
      </c>
      <c r="E4599" s="230">
        <v>1.22328395341992</v>
      </c>
    </row>
    <row r="4600" spans="1:5" x14ac:dyDescent="0.25">
      <c r="A4600" s="230">
        <v>26640.406132255099</v>
      </c>
      <c r="B4600" s="230">
        <v>5.14413980801229</v>
      </c>
      <c r="C4600" s="230">
        <v>1.9558043563769101</v>
      </c>
      <c r="D4600" s="230">
        <v>1.6286522803707799</v>
      </c>
      <c r="E4600" s="230">
        <v>1.2224668205653</v>
      </c>
    </row>
    <row r="4601" spans="1:5" x14ac:dyDescent="0.25">
      <c r="A4601" s="230">
        <v>26641.419251183801</v>
      </c>
      <c r="B4601" s="230">
        <v>1.0944375806787801</v>
      </c>
      <c r="C4601" s="230">
        <v>1.95585708583778</v>
      </c>
      <c r="D4601" s="230">
        <v>1.6287102734318499</v>
      </c>
      <c r="E4601" s="230">
        <v>1.2223337122026301</v>
      </c>
    </row>
    <row r="4602" spans="1:5" x14ac:dyDescent="0.25">
      <c r="A4602" s="230">
        <v>26643.427750938299</v>
      </c>
      <c r="B4602" s="230">
        <v>3.4261254780626702</v>
      </c>
      <c r="C4602" s="230">
        <v>1.9559616215504501</v>
      </c>
      <c r="D4602" s="230">
        <v>1.6288252441876401</v>
      </c>
      <c r="E4602" s="230">
        <v>1.2220696457667699</v>
      </c>
    </row>
    <row r="4603" spans="1:5" x14ac:dyDescent="0.25">
      <c r="A4603" s="230">
        <v>26667.492080258999</v>
      </c>
      <c r="B4603" s="230">
        <v>1.0545347887937599</v>
      </c>
      <c r="C4603" s="230">
        <v>1.95721662344909</v>
      </c>
      <c r="D4603" s="230">
        <v>1.6301918351285101</v>
      </c>
      <c r="E4603" s="230">
        <v>1.2188962890942501</v>
      </c>
    </row>
    <row r="4604" spans="1:5" x14ac:dyDescent="0.25">
      <c r="A4604" s="230">
        <v>26667.880343778099</v>
      </c>
      <c r="B4604" s="230">
        <v>1.3731994087474499</v>
      </c>
      <c r="C4604" s="230">
        <v>1.95723690177715</v>
      </c>
      <c r="D4604" s="230">
        <v>1.63021377192391</v>
      </c>
      <c r="E4604" s="230">
        <v>1.2188449047093299</v>
      </c>
    </row>
    <row r="4605" spans="1:5" x14ac:dyDescent="0.25">
      <c r="A4605" s="230">
        <v>26670.398045308601</v>
      </c>
      <c r="B4605" s="230">
        <v>3.5702376214506999</v>
      </c>
      <c r="C4605" s="230">
        <v>1.9573684495461201</v>
      </c>
      <c r="D4605" s="230">
        <v>1.6303557692736399</v>
      </c>
      <c r="E4605" s="230">
        <v>1.2185117017732301</v>
      </c>
    </row>
    <row r="4606" spans="1:5" x14ac:dyDescent="0.25">
      <c r="A4606" s="230">
        <v>26676.097607405402</v>
      </c>
      <c r="B4606" s="230">
        <v>3.3081265543303702</v>
      </c>
      <c r="C4606" s="230">
        <v>1.9576664135986399</v>
      </c>
      <c r="D4606" s="230">
        <v>1.6306770125063801</v>
      </c>
      <c r="E4606" s="230">
        <v>1.2177567038313</v>
      </c>
    </row>
    <row r="4607" spans="1:5" x14ac:dyDescent="0.25">
      <c r="A4607" s="230">
        <v>26676.2283116734</v>
      </c>
      <c r="B4607" s="230">
        <v>2.03016197579946</v>
      </c>
      <c r="C4607" s="230">
        <v>1.9576732503947301</v>
      </c>
      <c r="D4607" s="230">
        <v>1.6306843793638499</v>
      </c>
      <c r="E4607" s="230">
        <v>1.2177393823668099</v>
      </c>
    </row>
    <row r="4608" spans="1:5" x14ac:dyDescent="0.25">
      <c r="A4608" s="230">
        <v>26680.4860716767</v>
      </c>
      <c r="B4608" s="230">
        <v>2.02920757767113</v>
      </c>
      <c r="C4608" s="230">
        <v>1.95789599321251</v>
      </c>
      <c r="D4608" s="230">
        <v>1.6309236463938199</v>
      </c>
      <c r="E4608" s="230">
        <v>1.2171748973499299</v>
      </c>
    </row>
    <row r="4609" spans="1:5" x14ac:dyDescent="0.25">
      <c r="A4609" s="230">
        <v>26689.211164886699</v>
      </c>
      <c r="B4609" s="230">
        <v>4.0649183217228897</v>
      </c>
      <c r="C4609" s="230">
        <v>1.95835284834101</v>
      </c>
      <c r="D4609" s="230">
        <v>1.6314127589548</v>
      </c>
      <c r="E4609" s="230">
        <v>1.2160147857278101</v>
      </c>
    </row>
    <row r="4610" spans="1:5" x14ac:dyDescent="0.25">
      <c r="A4610" s="230">
        <v>26691.331309252801</v>
      </c>
      <c r="B4610" s="230">
        <v>1.43418834063282</v>
      </c>
      <c r="C4610" s="230">
        <v>1.9584639432870301</v>
      </c>
      <c r="D4610" s="230">
        <v>1.6315313457768099</v>
      </c>
      <c r="E4610" s="230">
        <v>1.21573285252195</v>
      </c>
    </row>
    <row r="4611" spans="1:5" x14ac:dyDescent="0.25">
      <c r="A4611" s="230">
        <v>26693.509901127101</v>
      </c>
      <c r="B4611" s="230">
        <v>2.9007504291505399</v>
      </c>
      <c r="C4611" s="230">
        <v>1.9585781342467301</v>
      </c>
      <c r="D4611" s="230">
        <v>1.6316530093598201</v>
      </c>
      <c r="E4611" s="230">
        <v>1.2154431470654601</v>
      </c>
    </row>
    <row r="4612" spans="1:5" x14ac:dyDescent="0.25">
      <c r="A4612" s="230">
        <v>26695.448992788799</v>
      </c>
      <c r="B4612" s="230">
        <v>2.0074323700294499</v>
      </c>
      <c r="C4612" s="230">
        <v>1.95867980025868</v>
      </c>
      <c r="D4612" s="230">
        <v>1.63176121153524</v>
      </c>
      <c r="E4612" s="230">
        <v>1.2151852899415001</v>
      </c>
    </row>
    <row r="4613" spans="1:5" x14ac:dyDescent="0.25">
      <c r="A4613" s="230">
        <v>26704.643056793499</v>
      </c>
      <c r="B4613" s="230">
        <v>0.69118800822622894</v>
      </c>
      <c r="C4613" s="230">
        <v>1.9591623753251199</v>
      </c>
      <c r="D4613" s="230">
        <v>1.6322731939695501</v>
      </c>
      <c r="E4613" s="230">
        <v>1.21396075994385</v>
      </c>
    </row>
    <row r="4614" spans="1:5" x14ac:dyDescent="0.25">
      <c r="A4614" s="230">
        <v>26705.534057081801</v>
      </c>
      <c r="B4614" s="230">
        <v>1.00623546338428</v>
      </c>
      <c r="C4614" s="230">
        <v>1.95920917467172</v>
      </c>
      <c r="D4614" s="230">
        <v>1.63232262009729</v>
      </c>
      <c r="E4614" s="230">
        <v>1.2138419372579901</v>
      </c>
    </row>
    <row r="4615" spans="1:5" x14ac:dyDescent="0.25">
      <c r="A4615" s="230">
        <v>26715.3106591203</v>
      </c>
      <c r="B4615" s="230">
        <v>2.1200359004896798</v>
      </c>
      <c r="C4615" s="230">
        <v>1.95972268582702</v>
      </c>
      <c r="D4615" s="230">
        <v>1.63286435300108</v>
      </c>
      <c r="E4615" s="230">
        <v>1.2125359490163801</v>
      </c>
    </row>
    <row r="4616" spans="1:5" x14ac:dyDescent="0.25">
      <c r="A4616" s="230">
        <v>26716.214247807002</v>
      </c>
      <c r="B4616" s="230">
        <v>1.68257535865948</v>
      </c>
      <c r="C4616" s="230">
        <v>1.9597701979101501</v>
      </c>
      <c r="D4616" s="230">
        <v>1.63291431633432</v>
      </c>
      <c r="E4616" s="230">
        <v>1.2124150903546</v>
      </c>
    </row>
    <row r="4617" spans="1:5" x14ac:dyDescent="0.25">
      <c r="A4617" s="230">
        <v>26716.8761271822</v>
      </c>
      <c r="B4617" s="230">
        <v>3.29908811881428</v>
      </c>
      <c r="C4617" s="230">
        <v>1.9598050042438</v>
      </c>
      <c r="D4617" s="230">
        <v>1.63295091451253</v>
      </c>
      <c r="E4617" s="230">
        <v>1.2123265323969501</v>
      </c>
    </row>
    <row r="4618" spans="1:5" x14ac:dyDescent="0.25">
      <c r="A4618" s="230">
        <v>26718.6657464747</v>
      </c>
      <c r="B4618" s="230">
        <v>1.02939534620539</v>
      </c>
      <c r="C4618" s="230">
        <v>1.95989913083641</v>
      </c>
      <c r="D4618" s="230">
        <v>1.6330498703166501</v>
      </c>
      <c r="E4618" s="230">
        <v>1.21208708539879</v>
      </c>
    </row>
    <row r="4619" spans="1:5" x14ac:dyDescent="0.25">
      <c r="A4619" s="230">
        <v>26720.392150266201</v>
      </c>
      <c r="B4619" s="230">
        <v>1.1536049882124599</v>
      </c>
      <c r="C4619" s="230">
        <v>1.95998996315854</v>
      </c>
      <c r="D4619" s="230">
        <v>1.63314504029977</v>
      </c>
      <c r="E4619" s="230">
        <v>1.2118560943819701</v>
      </c>
    </row>
    <row r="4620" spans="1:5" x14ac:dyDescent="0.25">
      <c r="A4620" s="230">
        <v>26721.4701116953</v>
      </c>
      <c r="B4620" s="230">
        <v>1.4243389264864801</v>
      </c>
      <c r="C4620" s="230">
        <v>1.9600466785922399</v>
      </c>
      <c r="D4620" s="230">
        <v>1.63320442751524</v>
      </c>
      <c r="E4620" s="230">
        <v>1.2117117752756299</v>
      </c>
    </row>
    <row r="4621" spans="1:5" x14ac:dyDescent="0.25">
      <c r="A4621" s="230">
        <v>26735.181989310098</v>
      </c>
      <c r="B4621" s="230">
        <v>2.1221116325836702</v>
      </c>
      <c r="C4621" s="230">
        <v>1.96076889653005</v>
      </c>
      <c r="D4621" s="230">
        <v>1.63395819269495</v>
      </c>
      <c r="E4621" s="230">
        <v>1.2098730478322901</v>
      </c>
    </row>
    <row r="4622" spans="1:5" x14ac:dyDescent="0.25">
      <c r="A4622" s="230">
        <v>26735.215987752301</v>
      </c>
      <c r="B4622" s="230">
        <v>0.83610958775477395</v>
      </c>
      <c r="C4622" s="230">
        <v>1.9607706890441301</v>
      </c>
      <c r="D4622" s="230">
        <v>1.6339600575258999</v>
      </c>
      <c r="E4622" s="230">
        <v>1.20986848191034</v>
      </c>
    </row>
    <row r="4623" spans="1:5" x14ac:dyDescent="0.25">
      <c r="A4623" s="230">
        <v>26739.3597993289</v>
      </c>
      <c r="B4623" s="230">
        <v>1.43016194090464</v>
      </c>
      <c r="C4623" s="230">
        <v>1.9609892367420001</v>
      </c>
      <c r="D4623" s="230">
        <v>1.6341872361218901</v>
      </c>
      <c r="E4623" s="230">
        <v>1.2093119764060101</v>
      </c>
    </row>
    <row r="4624" spans="1:5" x14ac:dyDescent="0.25">
      <c r="A4624" s="230">
        <v>26748.894610147101</v>
      </c>
      <c r="B4624" s="230">
        <v>4.5679159642675096</v>
      </c>
      <c r="C4624" s="230">
        <v>1.9614925149726701</v>
      </c>
      <c r="D4624" s="230">
        <v>1.6347076950302299</v>
      </c>
      <c r="E4624" s="230">
        <v>1.2080294082310401</v>
      </c>
    </row>
    <row r="4625" spans="1:5" x14ac:dyDescent="0.25">
      <c r="A4625" s="230">
        <v>26752.369310694899</v>
      </c>
      <c r="B4625" s="230">
        <v>0.80913589941120601</v>
      </c>
      <c r="C4625" s="230">
        <v>1.96167607295142</v>
      </c>
      <c r="D4625" s="230">
        <v>1.63489681950855</v>
      </c>
      <c r="E4625" s="230">
        <v>1.2075614191400601</v>
      </c>
    </row>
    <row r="4626" spans="1:5" x14ac:dyDescent="0.25">
      <c r="A4626" s="230">
        <v>26752.954524168101</v>
      </c>
      <c r="B4626" s="230">
        <v>0.98445446235773104</v>
      </c>
      <c r="C4626" s="230">
        <v>1.96170700122752</v>
      </c>
      <c r="D4626" s="230">
        <v>1.6349286084697601</v>
      </c>
      <c r="E4626" s="230">
        <v>1.20748256910272</v>
      </c>
    </row>
    <row r="4627" spans="1:5" x14ac:dyDescent="0.25">
      <c r="A4627" s="230">
        <v>26764.507770143799</v>
      </c>
      <c r="B4627" s="230">
        <v>0.84194853156840399</v>
      </c>
      <c r="C4627" s="230">
        <v>1.9623180413771999</v>
      </c>
      <c r="D4627" s="230">
        <v>1.6355546678375501</v>
      </c>
      <c r="E4627" s="230">
        <v>1.2059241311843401</v>
      </c>
    </row>
    <row r="4628" spans="1:5" x14ac:dyDescent="0.25">
      <c r="A4628" s="230">
        <v>26767.9805133605</v>
      </c>
      <c r="B4628" s="230">
        <v>1.6543890168353399</v>
      </c>
      <c r="C4628" s="230">
        <v>1.9625018882586001</v>
      </c>
      <c r="D4628" s="230">
        <v>1.6357428524765101</v>
      </c>
      <c r="E4628" s="230">
        <v>1.2054549800985299</v>
      </c>
    </row>
    <row r="4629" spans="1:5" x14ac:dyDescent="0.25">
      <c r="A4629" s="230">
        <v>26772.275046563402</v>
      </c>
      <c r="B4629" s="230">
        <v>0.92135512628370697</v>
      </c>
      <c r="C4629" s="230">
        <v>1.96272940695978</v>
      </c>
      <c r="D4629" s="230">
        <v>1.63597441780159</v>
      </c>
      <c r="E4629" s="230">
        <v>1.20487451636182</v>
      </c>
    </row>
    <row r="4630" spans="1:5" x14ac:dyDescent="0.25">
      <c r="A4630" s="230">
        <v>26782.855744791101</v>
      </c>
      <c r="B4630" s="230">
        <v>1.3458369200175699</v>
      </c>
      <c r="C4630" s="230">
        <v>1.96329039353043</v>
      </c>
      <c r="D4630" s="230">
        <v>1.6365434064852</v>
      </c>
      <c r="E4630" s="230">
        <v>1.2034423658364299</v>
      </c>
    </row>
    <row r="4631" spans="1:5" x14ac:dyDescent="0.25">
      <c r="A4631" s="230">
        <v>26787.923358449902</v>
      </c>
      <c r="B4631" s="230">
        <v>1.0683131725388799</v>
      </c>
      <c r="C4631" s="230">
        <v>1.9635593823892601</v>
      </c>
      <c r="D4631" s="230">
        <v>1.6368149288306</v>
      </c>
      <c r="E4631" s="230">
        <v>1.2027554663361399</v>
      </c>
    </row>
    <row r="4632" spans="1:5" x14ac:dyDescent="0.25">
      <c r="A4632" s="230">
        <v>26788.435971583101</v>
      </c>
      <c r="B4632" s="230">
        <v>2.9685971845746102</v>
      </c>
      <c r="C4632" s="230">
        <v>1.96358659846727</v>
      </c>
      <c r="D4632" s="230">
        <v>1.6368422866166701</v>
      </c>
      <c r="E4632" s="230">
        <v>1.2026859346805201</v>
      </c>
    </row>
    <row r="4633" spans="1:5" x14ac:dyDescent="0.25">
      <c r="A4633" s="230">
        <v>26791.120609126301</v>
      </c>
      <c r="B4633" s="230">
        <v>1.74561584963731</v>
      </c>
      <c r="C4633" s="230">
        <v>1.96372918181812</v>
      </c>
      <c r="D4633" s="230">
        <v>1.63698556374874</v>
      </c>
      <c r="E4633" s="230">
        <v>1.2023217862008</v>
      </c>
    </row>
    <row r="4634" spans="1:5" x14ac:dyDescent="0.25">
      <c r="A4634" s="230">
        <v>26798.278385361202</v>
      </c>
      <c r="B4634" s="230">
        <v>1.96113790050343</v>
      </c>
      <c r="C4634" s="230">
        <v>1.96410958972584</v>
      </c>
      <c r="D4634" s="230">
        <v>1.6373675690043701</v>
      </c>
      <c r="E4634" s="230">
        <v>1.2013501044541299</v>
      </c>
    </row>
    <row r="4635" spans="1:5" x14ac:dyDescent="0.25">
      <c r="A4635" s="230">
        <v>26798.290265614101</v>
      </c>
      <c r="B4635" s="230">
        <v>2.0570376424040999</v>
      </c>
      <c r="C4635" s="230">
        <v>1.9641102214202</v>
      </c>
      <c r="D4635" s="230">
        <v>1.6373682030447301</v>
      </c>
      <c r="E4635" s="230">
        <v>1.2013484913680099</v>
      </c>
    </row>
    <row r="4636" spans="1:5" x14ac:dyDescent="0.25">
      <c r="A4636" s="230">
        <v>26799.430487826299</v>
      </c>
      <c r="B4636" s="230">
        <v>1.4891619087452199</v>
      </c>
      <c r="C4636" s="230">
        <v>1.96417085466981</v>
      </c>
      <c r="D4636" s="230">
        <v>1.6374290558659601</v>
      </c>
      <c r="E4636" s="230">
        <v>1.20119364199695</v>
      </c>
    </row>
    <row r="4637" spans="1:5" x14ac:dyDescent="0.25">
      <c r="A4637" s="230">
        <v>26799.790145594699</v>
      </c>
      <c r="B4637" s="230">
        <v>3.1915110572641598</v>
      </c>
      <c r="C4637" s="230">
        <v>1.96418998085649</v>
      </c>
      <c r="D4637" s="230">
        <v>1.6374482448270899</v>
      </c>
      <c r="E4637" s="230">
        <v>1.20114477694292</v>
      </c>
    </row>
    <row r="4638" spans="1:5" x14ac:dyDescent="0.25">
      <c r="A4638" s="230">
        <v>26800.327222907399</v>
      </c>
      <c r="B4638" s="230">
        <v>1.18906389092519</v>
      </c>
      <c r="C4638" s="230">
        <v>1.9642185469654601</v>
      </c>
      <c r="D4638" s="230">
        <v>1.6374767903799301</v>
      </c>
      <c r="E4638" s="230">
        <v>1.20107180323817</v>
      </c>
    </row>
    <row r="4639" spans="1:5" x14ac:dyDescent="0.25">
      <c r="A4639" s="230">
        <v>26804.743160026599</v>
      </c>
      <c r="B4639" s="230">
        <v>1.48357669349983</v>
      </c>
      <c r="C4639" s="230">
        <v>1.9644534899113499</v>
      </c>
      <c r="D4639" s="230">
        <v>1.6377114965635999</v>
      </c>
      <c r="E4639" s="230">
        <v>1.20047155418499</v>
      </c>
    </row>
    <row r="4640" spans="1:5" x14ac:dyDescent="0.25">
      <c r="A4640" s="230">
        <v>26809.2371498516</v>
      </c>
      <c r="B4640" s="230">
        <v>2.3982948038233198</v>
      </c>
      <c r="C4640" s="230">
        <v>1.9646927169138599</v>
      </c>
      <c r="D4640" s="230">
        <v>1.63794991692032</v>
      </c>
      <c r="E4640" s="230">
        <v>1.19986021001661</v>
      </c>
    </row>
    <row r="4641" spans="1:5" x14ac:dyDescent="0.25">
      <c r="A4641" s="230">
        <v>26811.236981760001</v>
      </c>
      <c r="B4641" s="230">
        <v>1.92577986763278</v>
      </c>
      <c r="C4641" s="230">
        <v>1.9647992229509501</v>
      </c>
      <c r="D4641" s="230">
        <v>1.6380557726042899</v>
      </c>
      <c r="E4641" s="230">
        <v>1.19958805321402</v>
      </c>
    </row>
    <row r="4642" spans="1:5" x14ac:dyDescent="0.25">
      <c r="A4642" s="230">
        <v>26812.262287240599</v>
      </c>
      <c r="B4642" s="230">
        <v>0.81914838462560102</v>
      </c>
      <c r="C4642" s="230">
        <v>1.9648538666938999</v>
      </c>
      <c r="D4642" s="230">
        <v>1.63810983740176</v>
      </c>
      <c r="E4642" s="230">
        <v>1.1994485195561599</v>
      </c>
    </row>
    <row r="4643" spans="1:5" x14ac:dyDescent="0.25">
      <c r="A4643" s="230">
        <v>26813.838444258901</v>
      </c>
      <c r="B4643" s="230">
        <v>1.0561555525798301</v>
      </c>
      <c r="C4643" s="230">
        <v>1.96493786811649</v>
      </c>
      <c r="D4643" s="230">
        <v>1.63819294883692</v>
      </c>
      <c r="E4643" s="230">
        <v>1.19923391798972</v>
      </c>
    </row>
    <row r="4644" spans="1:5" x14ac:dyDescent="0.25">
      <c r="A4644" s="230">
        <v>26815.940385859099</v>
      </c>
      <c r="B4644" s="230">
        <v>1.2954678406680999</v>
      </c>
      <c r="C4644" s="230">
        <v>1.96504989127318</v>
      </c>
      <c r="D4644" s="230">
        <v>1.6383037851184601</v>
      </c>
      <c r="E4644" s="230">
        <v>1.1989476466315301</v>
      </c>
    </row>
    <row r="4645" spans="1:5" x14ac:dyDescent="0.25">
      <c r="A4645" s="230">
        <v>26819.814485418901</v>
      </c>
      <c r="B4645" s="230">
        <v>2.1768397548618501</v>
      </c>
      <c r="C4645" s="230">
        <v>1.96525636471073</v>
      </c>
      <c r="D4645" s="230">
        <v>1.63850806804881</v>
      </c>
      <c r="E4645" s="230">
        <v>1.1984197719779499</v>
      </c>
    </row>
    <row r="4646" spans="1:5" x14ac:dyDescent="0.25">
      <c r="A4646" s="230">
        <v>26821.2080122386</v>
      </c>
      <c r="B4646" s="230">
        <v>2.1989886124440998</v>
      </c>
      <c r="C4646" s="230">
        <v>1.9653306831700601</v>
      </c>
      <c r="D4646" s="230">
        <v>1.63858154931532</v>
      </c>
      <c r="E4646" s="230">
        <v>1.1982298171666099</v>
      </c>
    </row>
    <row r="4647" spans="1:5" x14ac:dyDescent="0.25">
      <c r="A4647" s="230">
        <v>26822.2034995709</v>
      </c>
      <c r="B4647" s="230">
        <v>4.8078643529677603</v>
      </c>
      <c r="C4647" s="230">
        <v>1.9653837822385301</v>
      </c>
      <c r="D4647" s="230">
        <v>1.6386340417890499</v>
      </c>
      <c r="E4647" s="230">
        <v>1.1980941004633101</v>
      </c>
    </row>
    <row r="4648" spans="1:5" x14ac:dyDescent="0.25">
      <c r="A4648" s="230">
        <v>26828.455718914</v>
      </c>
      <c r="B4648" s="230">
        <v>1.9824089437166801</v>
      </c>
      <c r="C4648" s="230">
        <v>1.96571744109451</v>
      </c>
      <c r="D4648" s="230">
        <v>1.63896372399491</v>
      </c>
      <c r="E4648" s="230">
        <v>1.19724124219919</v>
      </c>
    </row>
    <row r="4649" spans="1:5" x14ac:dyDescent="0.25">
      <c r="A4649" s="230">
        <v>26833.794878332999</v>
      </c>
      <c r="B4649" s="230">
        <v>4.5238993343175196</v>
      </c>
      <c r="C4649" s="230">
        <v>1.96600258736554</v>
      </c>
      <c r="D4649" s="230">
        <v>1.63924404418588</v>
      </c>
      <c r="E4649" s="230">
        <v>1.19651229093897</v>
      </c>
    </row>
    <row r="4650" spans="1:5" x14ac:dyDescent="0.25">
      <c r="A4650" s="230">
        <v>26837.557965541098</v>
      </c>
      <c r="B4650" s="230">
        <v>2.3521077179790701</v>
      </c>
      <c r="C4650" s="230">
        <v>1.96620368834006</v>
      </c>
      <c r="D4650" s="230">
        <v>1.6394410307442</v>
      </c>
      <c r="E4650" s="230">
        <v>1.1959982171946899</v>
      </c>
    </row>
    <row r="4651" spans="1:5" x14ac:dyDescent="0.25">
      <c r="A4651" s="230">
        <v>26840.962538730499</v>
      </c>
      <c r="B4651" s="230">
        <v>0.81374816010304496</v>
      </c>
      <c r="C4651" s="230">
        <v>1.9663857187931399</v>
      </c>
      <c r="D4651" s="230">
        <v>1.6396187755979601</v>
      </c>
      <c r="E4651" s="230">
        <v>1.1955328657521</v>
      </c>
    </row>
    <row r="4652" spans="1:5" x14ac:dyDescent="0.25">
      <c r="A4652" s="230">
        <v>26845.6388777459</v>
      </c>
      <c r="B4652" s="230">
        <v>1.53120085174809</v>
      </c>
      <c r="C4652" s="230">
        <v>1.9666358752025099</v>
      </c>
      <c r="D4652" s="230">
        <v>1.63986261081347</v>
      </c>
      <c r="E4652" s="230">
        <v>1.1948930009454299</v>
      </c>
    </row>
    <row r="4653" spans="1:5" x14ac:dyDescent="0.25">
      <c r="A4653" s="230">
        <v>26864.362592736899</v>
      </c>
      <c r="B4653" s="230">
        <v>2.8419623097738298</v>
      </c>
      <c r="C4653" s="230">
        <v>1.96763908423673</v>
      </c>
      <c r="D4653" s="230">
        <v>1.64083445993529</v>
      </c>
      <c r="E4653" s="230">
        <v>1.1923285404289601</v>
      </c>
    </row>
    <row r="4654" spans="1:5" x14ac:dyDescent="0.25">
      <c r="A4654" s="230">
        <v>26870.9472598217</v>
      </c>
      <c r="B4654" s="230">
        <v>0.79602368550617497</v>
      </c>
      <c r="C4654" s="230">
        <v>1.96799248840612</v>
      </c>
      <c r="D4654" s="230">
        <v>1.6411736963623</v>
      </c>
      <c r="E4654" s="230">
        <v>1.19142521602813</v>
      </c>
    </row>
    <row r="4655" spans="1:5" x14ac:dyDescent="0.25">
      <c r="A4655" s="230">
        <v>26882.268295426202</v>
      </c>
      <c r="B4655" s="230">
        <v>2.0700886014668201</v>
      </c>
      <c r="C4655" s="230">
        <v>1.96860079807077</v>
      </c>
      <c r="D4655" s="230">
        <v>1.6417556070202399</v>
      </c>
      <c r="E4655" s="230">
        <v>1.1898702681505999</v>
      </c>
    </row>
    <row r="4656" spans="1:5" x14ac:dyDescent="0.25">
      <c r="A4656" s="230">
        <v>26897.476433493201</v>
      </c>
      <c r="B4656" s="230">
        <v>1.6902840916146</v>
      </c>
      <c r="C4656" s="230">
        <v>1.9694194491833601</v>
      </c>
      <c r="D4656" s="230">
        <v>1.64253191125118</v>
      </c>
      <c r="E4656" s="230">
        <v>1.1877782847140299</v>
      </c>
    </row>
    <row r="4657" spans="1:5" x14ac:dyDescent="0.25">
      <c r="A4657" s="230">
        <v>26899.953092685701</v>
      </c>
      <c r="B4657" s="230">
        <v>0.84526438194776299</v>
      </c>
      <c r="C4657" s="230">
        <v>1.9695529273583501</v>
      </c>
      <c r="D4657" s="230">
        <v>1.6426577189417799</v>
      </c>
      <c r="E4657" s="230">
        <v>1.1874372712474399</v>
      </c>
    </row>
    <row r="4658" spans="1:5" x14ac:dyDescent="0.25">
      <c r="A4658" s="230">
        <v>26902.066166598299</v>
      </c>
      <c r="B4658" s="230">
        <v>1.95946129562159</v>
      </c>
      <c r="C4658" s="230">
        <v>1.9696668572435401</v>
      </c>
      <c r="D4658" s="230">
        <v>1.64276505746854</v>
      </c>
      <c r="E4658" s="230">
        <v>1.1871462471877601</v>
      </c>
    </row>
    <row r="4659" spans="1:5" x14ac:dyDescent="0.25">
      <c r="A4659" s="230">
        <v>26903.522433762599</v>
      </c>
      <c r="B4659" s="230">
        <v>1.2037508519846101</v>
      </c>
      <c r="C4659" s="230">
        <v>1.96974537894234</v>
      </c>
      <c r="D4659" s="230">
        <v>1.64283903196184</v>
      </c>
      <c r="E4659" s="230">
        <v>1.18694562993365</v>
      </c>
    </row>
    <row r="4660" spans="1:5" x14ac:dyDescent="0.25">
      <c r="A4660" s="230">
        <v>26906.906750090599</v>
      </c>
      <c r="B4660" s="230">
        <v>0.79658534461559705</v>
      </c>
      <c r="C4660" s="230">
        <v>1.9699279893618</v>
      </c>
      <c r="D4660" s="230">
        <v>1.6430105329688001</v>
      </c>
      <c r="E4660" s="230">
        <v>1.1864793337461499</v>
      </c>
    </row>
    <row r="4661" spans="1:5" x14ac:dyDescent="0.25">
      <c r="A4661" s="230">
        <v>26912.652067962499</v>
      </c>
      <c r="B4661" s="230">
        <v>1.2765533160648701</v>
      </c>
      <c r="C4661" s="230">
        <v>1.9702380864489399</v>
      </c>
      <c r="D4661" s="230">
        <v>1.6433010540406601</v>
      </c>
      <c r="E4661" s="230">
        <v>1.1856873428263099</v>
      </c>
    </row>
    <row r="4662" spans="1:5" x14ac:dyDescent="0.25">
      <c r="A4662" s="230">
        <v>26915.212504782099</v>
      </c>
      <c r="B4662" s="230">
        <v>3.8666803413550399</v>
      </c>
      <c r="C4662" s="230">
        <v>1.9703762831540299</v>
      </c>
      <c r="D4662" s="230">
        <v>1.6434299984604599</v>
      </c>
      <c r="E4662" s="230">
        <v>1.1853341759486899</v>
      </c>
    </row>
    <row r="4663" spans="1:5" x14ac:dyDescent="0.25">
      <c r="A4663" s="230">
        <v>26919.119091666598</v>
      </c>
      <c r="B4663" s="230">
        <v>2.9334657570360401</v>
      </c>
      <c r="C4663" s="230">
        <v>1.9705873422947799</v>
      </c>
      <c r="D4663" s="230">
        <v>1.64362673542947</v>
      </c>
      <c r="E4663" s="230">
        <v>1.1847952322234501</v>
      </c>
    </row>
    <row r="4664" spans="1:5" x14ac:dyDescent="0.25">
      <c r="A4664" s="230">
        <v>26924.799499781901</v>
      </c>
      <c r="B4664" s="230">
        <v>1.6477630521439599</v>
      </c>
      <c r="C4664" s="230">
        <v>1.9708945271432301</v>
      </c>
      <c r="D4664" s="230">
        <v>1.64391280260482</v>
      </c>
      <c r="E4664" s="230">
        <v>1.1840113552144</v>
      </c>
    </row>
    <row r="4665" spans="1:5" x14ac:dyDescent="0.25">
      <c r="A4665" s="230">
        <v>26928.704294530398</v>
      </c>
      <c r="B4665" s="230">
        <v>1.1126782431337501</v>
      </c>
      <c r="C4665" s="230">
        <v>1.9711057689749101</v>
      </c>
      <c r="D4665" s="230">
        <v>1.6441086300316501</v>
      </c>
      <c r="E4665" s="230">
        <v>1.18347220595643</v>
      </c>
    </row>
    <row r="4666" spans="1:5" x14ac:dyDescent="0.25">
      <c r="A4666" s="230">
        <v>26934.169699228401</v>
      </c>
      <c r="B4666" s="230">
        <v>1.0973555187801201</v>
      </c>
      <c r="C4666" s="230">
        <v>1.9714015112757299</v>
      </c>
      <c r="D4666" s="230">
        <v>1.6443820174507799</v>
      </c>
      <c r="E4666" s="230">
        <v>1.1827172578753899</v>
      </c>
    </row>
    <row r="4667" spans="1:5" x14ac:dyDescent="0.25">
      <c r="A4667" s="230">
        <v>26936.728583601202</v>
      </c>
      <c r="B4667" s="230">
        <v>2.0408015512928701</v>
      </c>
      <c r="C4667" s="230">
        <v>1.9715400877065501</v>
      </c>
      <c r="D4667" s="230">
        <v>1.64450978271298</v>
      </c>
      <c r="E4667" s="230">
        <v>1.1823636558847599</v>
      </c>
    </row>
    <row r="4668" spans="1:5" x14ac:dyDescent="0.25">
      <c r="A4668" s="230">
        <v>26937.635634727401</v>
      </c>
      <c r="B4668" s="230">
        <v>1.7165372132725001</v>
      </c>
      <c r="C4668" s="230">
        <v>1.97158922728884</v>
      </c>
      <c r="D4668" s="230">
        <v>1.64455507183437</v>
      </c>
      <c r="E4668" s="230">
        <v>1.1822383141196999</v>
      </c>
    </row>
    <row r="4669" spans="1:5" x14ac:dyDescent="0.25">
      <c r="A4669" s="230">
        <v>26938.800570232499</v>
      </c>
      <c r="B4669" s="230">
        <v>2.0676866632601798</v>
      </c>
      <c r="C4669" s="230">
        <v>1.9716523377822299</v>
      </c>
      <c r="D4669" s="230">
        <v>1.6446132371394699</v>
      </c>
      <c r="E4669" s="230">
        <v>1.1820772938873101</v>
      </c>
    </row>
    <row r="4670" spans="1:5" x14ac:dyDescent="0.25">
      <c r="A4670" s="230">
        <v>26946.2758577926</v>
      </c>
      <c r="B4670" s="230">
        <v>2.31600955227937</v>
      </c>
      <c r="C4670" s="230">
        <v>1.97205756983281</v>
      </c>
      <c r="D4670" s="230">
        <v>1.6449852738234501</v>
      </c>
      <c r="E4670" s="230">
        <v>1.18104373650971</v>
      </c>
    </row>
    <row r="4671" spans="1:5" x14ac:dyDescent="0.25">
      <c r="A4671" s="230">
        <v>26948.359378050201</v>
      </c>
      <c r="B4671" s="230">
        <v>0.99905691493849003</v>
      </c>
      <c r="C4671" s="230">
        <v>1.97217059786553</v>
      </c>
      <c r="D4671" s="230">
        <v>1.64508860511638</v>
      </c>
      <c r="E4671" s="230">
        <v>1.1807555632365101</v>
      </c>
    </row>
    <row r="4672" spans="1:5" x14ac:dyDescent="0.25">
      <c r="A4672" s="230">
        <v>26949.609986387601</v>
      </c>
      <c r="B4672" s="230">
        <v>1.77353815319423</v>
      </c>
      <c r="C4672" s="230">
        <v>1.9722384416023799</v>
      </c>
      <c r="D4672" s="230">
        <v>1.6451506285001201</v>
      </c>
      <c r="E4672" s="230">
        <v>1.1805825601622999</v>
      </c>
    </row>
    <row r="4673" spans="1:5" x14ac:dyDescent="0.25">
      <c r="A4673" s="230">
        <v>26950.199715271101</v>
      </c>
      <c r="B4673" s="230">
        <v>2.0058662188574998</v>
      </c>
      <c r="C4673" s="230">
        <v>1.9722704419183099</v>
      </c>
      <c r="D4673" s="230">
        <v>1.6451798758509799</v>
      </c>
      <c r="E4673" s="230">
        <v>1.1805009714355199</v>
      </c>
    </row>
    <row r="4674" spans="1:5" x14ac:dyDescent="0.25">
      <c r="A4674" s="230">
        <v>26950.844139957801</v>
      </c>
      <c r="B4674" s="230">
        <v>2.6158162293093499</v>
      </c>
      <c r="C4674" s="230">
        <v>1.9723054130517199</v>
      </c>
      <c r="D4674" s="230">
        <v>1.64521183581673</v>
      </c>
      <c r="E4674" s="230">
        <v>1.1804118155688601</v>
      </c>
    </row>
    <row r="4675" spans="1:5" x14ac:dyDescent="0.25">
      <c r="A4675" s="230">
        <v>26951.09347955</v>
      </c>
      <c r="B4675" s="230">
        <v>1.0170791621608299</v>
      </c>
      <c r="C4675" s="230">
        <v>1.97231894519673</v>
      </c>
      <c r="D4675" s="230">
        <v>1.64522420170679</v>
      </c>
      <c r="E4675" s="230">
        <v>1.1803773195480101</v>
      </c>
    </row>
    <row r="4676" spans="1:5" x14ac:dyDescent="0.25">
      <c r="A4676" s="230">
        <v>26951.5096069643</v>
      </c>
      <c r="B4676" s="230">
        <v>1.3710475845761101</v>
      </c>
      <c r="C4676" s="230">
        <v>1.9723415292414901</v>
      </c>
      <c r="D4676" s="230">
        <v>1.6452448393673</v>
      </c>
      <c r="E4676" s="230">
        <v>1.1803197403688099</v>
      </c>
    </row>
    <row r="4677" spans="1:5" x14ac:dyDescent="0.25">
      <c r="A4677" s="230">
        <v>26956.095456482999</v>
      </c>
      <c r="B4677" s="230">
        <v>1.10628925409308</v>
      </c>
      <c r="C4677" s="230">
        <v>1.97259060434463</v>
      </c>
      <c r="D4677" s="230">
        <v>1.6454722726059401</v>
      </c>
      <c r="E4677" s="230">
        <v>1.1796851248506199</v>
      </c>
    </row>
    <row r="4678" spans="1:5" x14ac:dyDescent="0.25">
      <c r="A4678" s="230">
        <v>26965.584694894598</v>
      </c>
      <c r="B4678" s="230">
        <v>1.63826586362754</v>
      </c>
      <c r="C4678" s="230">
        <v>1.9731061741186999</v>
      </c>
      <c r="D4678" s="230">
        <v>1.6459409630445501</v>
      </c>
      <c r="E4678" s="230">
        <v>1.17837123306608</v>
      </c>
    </row>
    <row r="4679" spans="1:5" x14ac:dyDescent="0.25">
      <c r="A4679" s="230">
        <v>26973.103695129899</v>
      </c>
      <c r="B4679" s="230">
        <v>0.99617544108281397</v>
      </c>
      <c r="C4679" s="230">
        <v>1.9735152191394201</v>
      </c>
      <c r="D4679" s="230">
        <v>1.6463097602891299</v>
      </c>
      <c r="E4679" s="230">
        <v>1.17732957196201</v>
      </c>
    </row>
    <row r="4680" spans="1:5" x14ac:dyDescent="0.25">
      <c r="A4680" s="230">
        <v>26973.3109242215</v>
      </c>
      <c r="B4680" s="230">
        <v>1.0032870422448801</v>
      </c>
      <c r="C4680" s="230">
        <v>1.9735265042101799</v>
      </c>
      <c r="D4680" s="230">
        <v>1.6463199211328201</v>
      </c>
      <c r="E4680" s="230">
        <v>1.17730085598279</v>
      </c>
    </row>
    <row r="4681" spans="1:5" x14ac:dyDescent="0.25">
      <c r="A4681" s="230">
        <v>26975.338796101601</v>
      </c>
      <c r="B4681" s="230">
        <v>1.24409170853121</v>
      </c>
      <c r="C4681" s="230">
        <v>1.9736369359911401</v>
      </c>
      <c r="D4681" s="230">
        <v>1.6464193516183701</v>
      </c>
      <c r="E4681" s="230">
        <v>1.17701982046634</v>
      </c>
    </row>
    <row r="4682" spans="1:5" x14ac:dyDescent="0.25">
      <c r="A4682" s="230">
        <v>26983.6304871793</v>
      </c>
      <c r="B4682" s="230">
        <v>4.1646697304801696</v>
      </c>
      <c r="C4682" s="230">
        <v>1.9740885976014</v>
      </c>
      <c r="D4682" s="230">
        <v>1.6468257438634899</v>
      </c>
      <c r="E4682" s="230">
        <v>1.1758703049241801</v>
      </c>
    </row>
    <row r="4683" spans="1:5" x14ac:dyDescent="0.25">
      <c r="A4683" s="230">
        <v>26985.438579982299</v>
      </c>
      <c r="B4683" s="230">
        <v>1.2393127070324099</v>
      </c>
      <c r="C4683" s="230">
        <v>1.97418717233</v>
      </c>
      <c r="D4683" s="230">
        <v>1.64691393971119</v>
      </c>
      <c r="E4683" s="230">
        <v>1.1756195956562101</v>
      </c>
    </row>
    <row r="4684" spans="1:5" x14ac:dyDescent="0.25">
      <c r="A4684" s="230">
        <v>26986.046583670701</v>
      </c>
      <c r="B4684" s="230">
        <v>2.6224687238709299</v>
      </c>
      <c r="C4684" s="230">
        <v>1.97422031985344</v>
      </c>
      <c r="D4684" s="230">
        <v>1.6469435971494699</v>
      </c>
      <c r="E4684" s="230">
        <v>1.17553527535854</v>
      </c>
    </row>
    <row r="4685" spans="1:5" x14ac:dyDescent="0.25">
      <c r="A4685" s="230">
        <v>26988.077561663202</v>
      </c>
      <c r="B4685" s="230">
        <v>1.0962574628022199</v>
      </c>
      <c r="C4685" s="230">
        <v>1.97433106428593</v>
      </c>
      <c r="D4685" s="230">
        <v>1.64704262134341</v>
      </c>
      <c r="E4685" s="230">
        <v>1.17525358994535</v>
      </c>
    </row>
    <row r="4686" spans="1:5" x14ac:dyDescent="0.25">
      <c r="A4686" s="230">
        <v>26988.283930481601</v>
      </c>
      <c r="B4686" s="230">
        <v>0.53426505754754505</v>
      </c>
      <c r="C4686" s="230">
        <v>1.97434231915417</v>
      </c>
      <c r="D4686" s="230">
        <v>1.64705266365332</v>
      </c>
      <c r="E4686" s="230">
        <v>1.1752249623273501</v>
      </c>
    </row>
    <row r="4687" spans="1:5" x14ac:dyDescent="0.25">
      <c r="A4687" s="230">
        <v>26999.8642095252</v>
      </c>
      <c r="B4687" s="230">
        <v>2.0961174748965101</v>
      </c>
      <c r="C4687" s="230">
        <v>1.97497439566567</v>
      </c>
      <c r="D4687" s="230">
        <v>1.64761379108443</v>
      </c>
      <c r="E4687" s="230">
        <v>1.1736181633695699</v>
      </c>
    </row>
    <row r="4688" spans="1:5" x14ac:dyDescent="0.25">
      <c r="A4688" s="230">
        <v>27002.6484107752</v>
      </c>
      <c r="B4688" s="230">
        <v>5.0389583923463404</v>
      </c>
      <c r="C4688" s="230">
        <v>1.97512651936729</v>
      </c>
      <c r="D4688" s="230">
        <v>1.64774832385607</v>
      </c>
      <c r="E4688" s="230">
        <v>1.1732317738201099</v>
      </c>
    </row>
    <row r="4689" spans="1:5" x14ac:dyDescent="0.25">
      <c r="A4689" s="230">
        <v>27004.496269290299</v>
      </c>
      <c r="B4689" s="230">
        <v>1.39514047860352</v>
      </c>
      <c r="C4689" s="230">
        <v>1.9752274953015001</v>
      </c>
      <c r="D4689" s="230">
        <v>1.6478376124905101</v>
      </c>
      <c r="E4689" s="230">
        <v>1.1729752579285</v>
      </c>
    </row>
    <row r="4690" spans="1:5" x14ac:dyDescent="0.25">
      <c r="A4690" s="230">
        <v>27008.2139547193</v>
      </c>
      <c r="B4690" s="230">
        <v>2.0066678453328501</v>
      </c>
      <c r="C4690" s="230">
        <v>1.9754307451692401</v>
      </c>
      <c r="D4690" s="230">
        <v>1.6480172512737401</v>
      </c>
      <c r="E4690" s="230">
        <v>1.1724591123338</v>
      </c>
    </row>
    <row r="4691" spans="1:5" x14ac:dyDescent="0.25">
      <c r="A4691" s="230">
        <v>27009.239945904501</v>
      </c>
      <c r="B4691" s="230">
        <v>0.83796552767152499</v>
      </c>
      <c r="C4691" s="230">
        <v>1.97548685784947</v>
      </c>
      <c r="D4691" s="230">
        <v>1.6480668272294301</v>
      </c>
      <c r="E4691" s="230">
        <v>1.1723166585723399</v>
      </c>
    </row>
    <row r="4692" spans="1:5" x14ac:dyDescent="0.25">
      <c r="A4692" s="230">
        <v>27012.411471659601</v>
      </c>
      <c r="B4692" s="230">
        <v>2.0445954037018099</v>
      </c>
      <c r="C4692" s="230">
        <v>1.9756603482850601</v>
      </c>
      <c r="D4692" s="230">
        <v>1.6482200755444101</v>
      </c>
      <c r="E4692" s="230">
        <v>1.1718762464365799</v>
      </c>
    </row>
    <row r="4693" spans="1:5" x14ac:dyDescent="0.25">
      <c r="A4693" s="230">
        <v>27022.865547613499</v>
      </c>
      <c r="B4693" s="230">
        <v>1.24734248368559</v>
      </c>
      <c r="C4693" s="230">
        <v>1.97623276025891</v>
      </c>
      <c r="D4693" s="230">
        <v>1.6487229871279101</v>
      </c>
      <c r="E4693" s="230">
        <v>1.1704241447494399</v>
      </c>
    </row>
    <row r="4694" spans="1:5" x14ac:dyDescent="0.25">
      <c r="A4694" s="230">
        <v>27024.095476358401</v>
      </c>
      <c r="B4694" s="230">
        <v>2.6708061862881398</v>
      </c>
      <c r="C4694" s="230">
        <v>1.97630013551596</v>
      </c>
      <c r="D4694" s="230">
        <v>1.6487819645494399</v>
      </c>
      <c r="E4694" s="230">
        <v>1.17025326391841</v>
      </c>
    </row>
    <row r="4695" spans="1:5" x14ac:dyDescent="0.25">
      <c r="A4695" s="230">
        <v>27026.533267543</v>
      </c>
      <c r="B4695" s="230">
        <v>1.4340151275653401</v>
      </c>
      <c r="C4695" s="230">
        <v>1.97643374434824</v>
      </c>
      <c r="D4695" s="230">
        <v>1.6488980528314601</v>
      </c>
      <c r="E4695" s="230">
        <v>1.1699145314413999</v>
      </c>
    </row>
    <row r="4696" spans="1:5" x14ac:dyDescent="0.25">
      <c r="A4696" s="230">
        <v>27028.874216531301</v>
      </c>
      <c r="B4696" s="230">
        <v>0.78530849154065896</v>
      </c>
      <c r="C4696" s="230">
        <v>1.9765621036166301</v>
      </c>
      <c r="D4696" s="230">
        <v>1.6490094650962199</v>
      </c>
      <c r="E4696" s="230">
        <v>1.16958925373986</v>
      </c>
    </row>
    <row r="4697" spans="1:5" x14ac:dyDescent="0.25">
      <c r="A4697" s="230">
        <v>27030.625915116099</v>
      </c>
      <c r="B4697" s="230">
        <v>0.96063150431839905</v>
      </c>
      <c r="C4697" s="230">
        <v>1.9766581530179399</v>
      </c>
      <c r="D4697" s="230">
        <v>1.6490928332975301</v>
      </c>
      <c r="E4697" s="230">
        <v>1.16934582482375</v>
      </c>
    </row>
    <row r="4698" spans="1:5" x14ac:dyDescent="0.25">
      <c r="A4698" s="230">
        <v>27030.905671767901</v>
      </c>
      <c r="B4698" s="230">
        <v>2.5073106396821698</v>
      </c>
      <c r="C4698" s="230">
        <v>1.97667349711221</v>
      </c>
      <c r="D4698" s="230">
        <v>1.6491061476936599</v>
      </c>
      <c r="E4698" s="230">
        <v>1.16930694674149</v>
      </c>
    </row>
    <row r="4699" spans="1:5" x14ac:dyDescent="0.25">
      <c r="A4699" s="230">
        <v>27033.838655316398</v>
      </c>
      <c r="B4699" s="230">
        <v>0.66228717221044098</v>
      </c>
      <c r="C4699" s="230">
        <v>1.97683441399446</v>
      </c>
      <c r="D4699" s="230">
        <v>1.6492457365276201</v>
      </c>
      <c r="E4699" s="230">
        <v>1.16889932385815</v>
      </c>
    </row>
    <row r="4700" spans="1:5" x14ac:dyDescent="0.25">
      <c r="A4700" s="230">
        <v>27035.193772169801</v>
      </c>
      <c r="B4700" s="230">
        <v>2.2700423679183501</v>
      </c>
      <c r="C4700" s="230">
        <v>1.9769087618984</v>
      </c>
      <c r="D4700" s="230">
        <v>1.64931023030276</v>
      </c>
      <c r="E4700" s="230">
        <v>1.1687109778187199</v>
      </c>
    </row>
    <row r="4701" spans="1:5" x14ac:dyDescent="0.25">
      <c r="A4701" s="230">
        <v>27043.843435993502</v>
      </c>
      <c r="B4701" s="230">
        <v>3.8901592325273602</v>
      </c>
      <c r="C4701" s="230">
        <v>1.9773837279069899</v>
      </c>
      <c r="D4701" s="230">
        <v>1.64972189183012</v>
      </c>
      <c r="E4701" s="230">
        <v>1.1675085523641699</v>
      </c>
    </row>
    <row r="4702" spans="1:5" x14ac:dyDescent="0.25">
      <c r="A4702" s="230">
        <v>27046.420321645099</v>
      </c>
      <c r="B4702" s="230">
        <v>1.10468116190099</v>
      </c>
      <c r="C4702" s="230">
        <v>1.97752533641146</v>
      </c>
      <c r="D4702" s="230">
        <v>1.6498445329760401</v>
      </c>
      <c r="E4702" s="230">
        <v>1.1671503239373</v>
      </c>
    </row>
    <row r="4703" spans="1:5" x14ac:dyDescent="0.25">
      <c r="A4703" s="230">
        <v>27047.1184562741</v>
      </c>
      <c r="B4703" s="230">
        <v>0.85426378398567604</v>
      </c>
      <c r="C4703" s="230">
        <v>1.9775637111566</v>
      </c>
      <c r="D4703" s="230">
        <v>1.64987775914223</v>
      </c>
      <c r="E4703" s="230">
        <v>1.1670532573746399</v>
      </c>
    </row>
    <row r="4704" spans="1:5" x14ac:dyDescent="0.25">
      <c r="A4704" s="230">
        <v>27058.063481118101</v>
      </c>
      <c r="B4704" s="230">
        <v>0.99470794636717896</v>
      </c>
      <c r="C4704" s="230">
        <v>1.9781657525496701</v>
      </c>
      <c r="D4704" s="230">
        <v>1.6503944458300199</v>
      </c>
      <c r="E4704" s="230">
        <v>1.16553129046802</v>
      </c>
    </row>
    <row r="4705" spans="1:5" x14ac:dyDescent="0.25">
      <c r="A4705" s="230">
        <v>27064.250585968199</v>
      </c>
      <c r="B4705" s="230">
        <v>1.0268568673115399</v>
      </c>
      <c r="C4705" s="230">
        <v>1.97850649389547</v>
      </c>
      <c r="D4705" s="230">
        <v>1.6506853539349899</v>
      </c>
      <c r="E4705" s="230">
        <v>1.1646707866158199</v>
      </c>
    </row>
    <row r="4706" spans="1:5" x14ac:dyDescent="0.25">
      <c r="A4706" s="230">
        <v>27070.622303641801</v>
      </c>
      <c r="B4706" s="230">
        <v>2.07371906334886</v>
      </c>
      <c r="C4706" s="230">
        <v>1.9788576392961299</v>
      </c>
      <c r="D4706" s="230">
        <v>1.6509838760193301</v>
      </c>
      <c r="E4706" s="230">
        <v>1.1637845329824701</v>
      </c>
    </row>
    <row r="4707" spans="1:5" x14ac:dyDescent="0.25">
      <c r="A4707" s="230">
        <v>27074.158333137599</v>
      </c>
      <c r="B4707" s="230">
        <v>0.81270110981042099</v>
      </c>
      <c r="C4707" s="230">
        <v>1.9790526610823</v>
      </c>
      <c r="D4707" s="230">
        <v>1.6511491705114101</v>
      </c>
      <c r="E4707" s="230">
        <v>1.1632926698297601</v>
      </c>
    </row>
    <row r="4708" spans="1:5" x14ac:dyDescent="0.25">
      <c r="A4708" s="230">
        <v>27082.966830320602</v>
      </c>
      <c r="B4708" s="230">
        <v>1.21791026418272</v>
      </c>
      <c r="C4708" s="230">
        <v>1.9795388375985701</v>
      </c>
      <c r="D4708" s="230">
        <v>1.6515595604829401</v>
      </c>
      <c r="E4708" s="230">
        <v>1.1620673290310199</v>
      </c>
    </row>
    <row r="4709" spans="1:5" x14ac:dyDescent="0.25">
      <c r="A4709" s="230">
        <v>27083.525831208299</v>
      </c>
      <c r="B4709" s="230">
        <v>2.90016089470986</v>
      </c>
      <c r="C4709" s="230">
        <v>1.97956971160216</v>
      </c>
      <c r="D4709" s="230">
        <v>1.6515855690041299</v>
      </c>
      <c r="E4709" s="230">
        <v>1.1619895646345999</v>
      </c>
    </row>
    <row r="4710" spans="1:5" x14ac:dyDescent="0.25">
      <c r="A4710" s="230">
        <v>27084.312356661299</v>
      </c>
      <c r="B4710" s="230">
        <v>0.84302116322714205</v>
      </c>
      <c r="C4710" s="230">
        <v>1.97961315866791</v>
      </c>
      <c r="D4710" s="230">
        <v>1.6516221635147299</v>
      </c>
      <c r="E4710" s="230">
        <v>1.1618801480898699</v>
      </c>
    </row>
    <row r="4711" spans="1:5" x14ac:dyDescent="0.25">
      <c r="A4711" s="230">
        <v>27085.130832151401</v>
      </c>
      <c r="B4711" s="230">
        <v>0.889899091157065</v>
      </c>
      <c r="C4711" s="230">
        <v>1.9796583791529401</v>
      </c>
      <c r="D4711" s="230">
        <v>1.65166024455823</v>
      </c>
      <c r="E4711" s="230">
        <v>1.16176628644142</v>
      </c>
    </row>
    <row r="4712" spans="1:5" x14ac:dyDescent="0.25">
      <c r="A4712" s="230">
        <v>27090.580595539301</v>
      </c>
      <c r="B4712" s="230">
        <v>2.7700991771579999</v>
      </c>
      <c r="C4712" s="230">
        <v>1.9799595344451699</v>
      </c>
      <c r="D4712" s="230">
        <v>1.6519121133160899</v>
      </c>
      <c r="E4712" s="230">
        <v>1.1610081386878801</v>
      </c>
    </row>
    <row r="4713" spans="1:5" x14ac:dyDescent="0.25">
      <c r="A4713" s="230">
        <v>27094.495192730799</v>
      </c>
      <c r="B4713" s="230">
        <v>2.8033412216081701</v>
      </c>
      <c r="C4713" s="230">
        <v>1.98017599874116</v>
      </c>
      <c r="D4713" s="230">
        <v>1.6520929208951101</v>
      </c>
      <c r="E4713" s="230">
        <v>1.1604635532293901</v>
      </c>
    </row>
    <row r="4714" spans="1:5" x14ac:dyDescent="0.25">
      <c r="A4714" s="230">
        <v>27094.9342478455</v>
      </c>
      <c r="B4714" s="230">
        <v>1.01226837301298</v>
      </c>
      <c r="C4714" s="230">
        <v>1.9802002892718999</v>
      </c>
      <c r="D4714" s="230">
        <v>1.65211319999113</v>
      </c>
      <c r="E4714" s="230">
        <v>1.1604024733856899</v>
      </c>
    </row>
    <row r="4715" spans="1:5" x14ac:dyDescent="0.25">
      <c r="A4715" s="230">
        <v>27103.992213035399</v>
      </c>
      <c r="B4715" s="230">
        <v>4.1027206264426104</v>
      </c>
      <c r="C4715" s="230">
        <v>1.9807016993777999</v>
      </c>
      <c r="D4715" s="230">
        <v>1.65253156966667</v>
      </c>
      <c r="E4715" s="230">
        <v>1.1591423779335399</v>
      </c>
    </row>
    <row r="4716" spans="1:5" x14ac:dyDescent="0.25">
      <c r="A4716" s="230">
        <v>27111.938011219499</v>
      </c>
      <c r="B4716" s="230">
        <v>1.2158968127985399</v>
      </c>
      <c r="C4716" s="230">
        <v>1.9811419063839699</v>
      </c>
      <c r="D4716" s="230">
        <v>1.65289713681671</v>
      </c>
      <c r="E4716" s="230">
        <v>1.1580370575512999</v>
      </c>
    </row>
    <row r="4717" spans="1:5" x14ac:dyDescent="0.25">
      <c r="A4717" s="230">
        <v>27112.261355378301</v>
      </c>
      <c r="B4717" s="230">
        <v>1.05636973861825</v>
      </c>
      <c r="C4717" s="230">
        <v>1.9811598295487101</v>
      </c>
      <c r="D4717" s="230">
        <v>1.6529119704370401</v>
      </c>
      <c r="E4717" s="230">
        <v>1.1579920796439001</v>
      </c>
    </row>
    <row r="4718" spans="1:5" x14ac:dyDescent="0.25">
      <c r="A4718" s="230">
        <v>27122.5773365643</v>
      </c>
      <c r="B4718" s="230">
        <v>0.92013834482926904</v>
      </c>
      <c r="C4718" s="230">
        <v>1.9817321265410599</v>
      </c>
      <c r="D4718" s="230">
        <v>1.6533823380249799</v>
      </c>
      <c r="E4718" s="230">
        <v>1.1565571987965799</v>
      </c>
    </row>
    <row r="4719" spans="1:5" x14ac:dyDescent="0.25">
      <c r="A4719" s="230">
        <v>27123.6434713286</v>
      </c>
      <c r="B4719" s="230">
        <v>1.44318840848132</v>
      </c>
      <c r="C4719" s="230">
        <v>1.9817913166847301</v>
      </c>
      <c r="D4719" s="230">
        <v>1.6534307320567101</v>
      </c>
      <c r="E4719" s="230">
        <v>1.1564089192681</v>
      </c>
    </row>
    <row r="4720" spans="1:5" x14ac:dyDescent="0.25">
      <c r="A4720" s="230">
        <v>27127.213022726599</v>
      </c>
      <c r="B4720" s="230">
        <v>1.0014132529559101</v>
      </c>
      <c r="C4720" s="230">
        <v>1.98198954994271</v>
      </c>
      <c r="D4720" s="230">
        <v>1.6535927612760799</v>
      </c>
      <c r="E4720" s="230">
        <v>1.15591248100176</v>
      </c>
    </row>
    <row r="4721" spans="1:5" x14ac:dyDescent="0.25">
      <c r="A4721" s="230">
        <v>27128.734855118</v>
      </c>
      <c r="B4721" s="230">
        <v>1.0180035156541301</v>
      </c>
      <c r="C4721" s="230">
        <v>1.9820740962671901</v>
      </c>
      <c r="D4721" s="230">
        <v>1.65366184035266</v>
      </c>
      <c r="E4721" s="230">
        <v>1.15570084088258</v>
      </c>
    </row>
    <row r="4722" spans="1:5" x14ac:dyDescent="0.25">
      <c r="A4722" s="230">
        <v>27129.520935131499</v>
      </c>
      <c r="B4722" s="230">
        <v>2.7586849444980901</v>
      </c>
      <c r="C4722" s="230">
        <v>1.98211777085913</v>
      </c>
      <c r="D4722" s="230">
        <v>1.6536975221279699</v>
      </c>
      <c r="E4722" s="230">
        <v>1.1555915256760301</v>
      </c>
    </row>
    <row r="4723" spans="1:5" x14ac:dyDescent="0.25">
      <c r="A4723" s="230">
        <v>27131.2347970991</v>
      </c>
      <c r="B4723" s="230">
        <v>1.6562211626985199</v>
      </c>
      <c r="C4723" s="230">
        <v>1.98221302727281</v>
      </c>
      <c r="D4723" s="230">
        <v>1.65377531781873</v>
      </c>
      <c r="E4723" s="230">
        <v>1.15535318966471</v>
      </c>
    </row>
    <row r="4724" spans="1:5" x14ac:dyDescent="0.25">
      <c r="A4724" s="230">
        <v>27133.3583699562</v>
      </c>
      <c r="B4724" s="230">
        <v>1.9097383549964599</v>
      </c>
      <c r="C4724" s="230">
        <v>1.98233105540948</v>
      </c>
      <c r="D4724" s="230">
        <v>1.6538717111225301</v>
      </c>
      <c r="E4724" s="230">
        <v>1.1550578923893799</v>
      </c>
    </row>
    <row r="4725" spans="1:5" x14ac:dyDescent="0.25">
      <c r="A4725" s="230">
        <v>27133.550935913299</v>
      </c>
      <c r="B4725" s="230">
        <v>1.0205698278047399</v>
      </c>
      <c r="C4725" s="230">
        <v>1.9823417611782601</v>
      </c>
      <c r="D4725" s="230">
        <v>1.6538804520841299</v>
      </c>
      <c r="E4725" s="230">
        <v>1.15503111509872</v>
      </c>
    </row>
    <row r="4726" spans="1:5" x14ac:dyDescent="0.25">
      <c r="A4726" s="230">
        <v>27133.733796696099</v>
      </c>
      <c r="B4726" s="230">
        <v>2.0087195331760301</v>
      </c>
      <c r="C4726" s="230">
        <v>1.98235192738463</v>
      </c>
      <c r="D4726" s="230">
        <v>1.6538887525080701</v>
      </c>
      <c r="E4726" s="230">
        <v>1.1550056878911801</v>
      </c>
    </row>
    <row r="4727" spans="1:5" x14ac:dyDescent="0.25">
      <c r="A4727" s="230">
        <v>27134.114085770099</v>
      </c>
      <c r="B4727" s="230">
        <v>1.06611252595876</v>
      </c>
      <c r="C4727" s="230">
        <v>1.9823730725909099</v>
      </c>
      <c r="D4727" s="230">
        <v>1.6539060146048801</v>
      </c>
      <c r="E4727" s="230">
        <v>1.1549528078309099</v>
      </c>
    </row>
    <row r="4728" spans="1:5" x14ac:dyDescent="0.25">
      <c r="A4728" s="230">
        <v>27135.276594890001</v>
      </c>
      <c r="B4728" s="230">
        <v>2.0894918768294999</v>
      </c>
      <c r="C4728" s="230">
        <v>1.9824377115637799</v>
      </c>
      <c r="D4728" s="230">
        <v>1.6539587832652001</v>
      </c>
      <c r="E4728" s="230">
        <v>1.1547911614653401</v>
      </c>
    </row>
    <row r="4729" spans="1:5" x14ac:dyDescent="0.25">
      <c r="A4729" s="230">
        <v>27135.597084377299</v>
      </c>
      <c r="B4729" s="230">
        <v>1.82224612711546</v>
      </c>
      <c r="C4729" s="230">
        <v>1.98245553390036</v>
      </c>
      <c r="D4729" s="230">
        <v>1.6539733309367799</v>
      </c>
      <c r="E4729" s="230">
        <v>1.1547465983109699</v>
      </c>
    </row>
    <row r="4730" spans="1:5" x14ac:dyDescent="0.25">
      <c r="A4730" s="230">
        <v>27145.570295309899</v>
      </c>
      <c r="B4730" s="230">
        <v>1.3540285465926301</v>
      </c>
      <c r="C4730" s="230">
        <v>1.9830105256955699</v>
      </c>
      <c r="D4730" s="230">
        <v>1.65442561759622</v>
      </c>
      <c r="E4730" s="230">
        <v>1.15336003136205</v>
      </c>
    </row>
    <row r="4731" spans="1:5" x14ac:dyDescent="0.25">
      <c r="A4731" s="230">
        <v>27145.748565070098</v>
      </c>
      <c r="B4731" s="230">
        <v>2.0532889034342601</v>
      </c>
      <c r="C4731" s="230">
        <v>1.9830204513874801</v>
      </c>
      <c r="D4731" s="230">
        <v>1.6544336528486701</v>
      </c>
      <c r="E4731" s="230">
        <v>1.153335252247</v>
      </c>
    </row>
    <row r="4732" spans="1:5" x14ac:dyDescent="0.25">
      <c r="A4732" s="230">
        <v>27147.1570187547</v>
      </c>
      <c r="B4732" s="230">
        <v>2.0900587132005199</v>
      </c>
      <c r="C4732" s="230">
        <v>1.98309887117848</v>
      </c>
      <c r="D4732" s="230">
        <v>1.6544970499789999</v>
      </c>
      <c r="E4732" s="230">
        <v>1.1531394801999799</v>
      </c>
    </row>
    <row r="4733" spans="1:5" x14ac:dyDescent="0.25">
      <c r="A4733" s="230">
        <v>27150.2589506228</v>
      </c>
      <c r="B4733" s="230">
        <v>0.80804266678333703</v>
      </c>
      <c r="C4733" s="230">
        <v>1.9832717652177301</v>
      </c>
      <c r="D4733" s="230">
        <v>1.65463663539412</v>
      </c>
      <c r="E4733" s="230">
        <v>1.1527083183107201</v>
      </c>
    </row>
    <row r="4734" spans="1:5" x14ac:dyDescent="0.25">
      <c r="A4734" s="230">
        <v>27151.343129380501</v>
      </c>
      <c r="B4734" s="230">
        <v>1.52935405023584</v>
      </c>
      <c r="C4734" s="230">
        <v>1.98333219467029</v>
      </c>
      <c r="D4734" s="230">
        <v>1.65468536704516</v>
      </c>
      <c r="E4734" s="230">
        <v>1.1525576197843399</v>
      </c>
    </row>
    <row r="4735" spans="1:5" x14ac:dyDescent="0.25">
      <c r="A4735" s="230">
        <v>27151.582634938401</v>
      </c>
      <c r="B4735" s="230">
        <v>0.92685573372672803</v>
      </c>
      <c r="C4735" s="230">
        <v>1.9833455441199499</v>
      </c>
      <c r="D4735" s="230">
        <v>1.65469612623184</v>
      </c>
      <c r="E4735" s="230">
        <v>1.15252432902452</v>
      </c>
    </row>
    <row r="4736" spans="1:5" x14ac:dyDescent="0.25">
      <c r="A4736" s="230">
        <v>27151.892381662499</v>
      </c>
      <c r="B4736" s="230">
        <v>1.1532980782801301</v>
      </c>
      <c r="C4736" s="230">
        <v>1.9833628086391399</v>
      </c>
      <c r="D4736" s="230">
        <v>1.6547100408267901</v>
      </c>
      <c r="E4736" s="230">
        <v>1.15248128079413</v>
      </c>
    </row>
    <row r="4737" spans="1:5" x14ac:dyDescent="0.25">
      <c r="A4737" s="230">
        <v>27155.3091997302</v>
      </c>
      <c r="B4737" s="230">
        <v>1.15268664946202</v>
      </c>
      <c r="C4737" s="230">
        <v>1.9835532536592799</v>
      </c>
      <c r="D4737" s="230">
        <v>1.65486313246113</v>
      </c>
      <c r="E4737" s="230">
        <v>1.15200642455319</v>
      </c>
    </row>
    <row r="4738" spans="1:5" x14ac:dyDescent="0.25">
      <c r="A4738" s="230">
        <v>27158.929167508199</v>
      </c>
      <c r="B4738" s="230">
        <v>2.8552388995345401</v>
      </c>
      <c r="C4738" s="230">
        <v>1.9837550217437101</v>
      </c>
      <c r="D4738" s="230">
        <v>1.6550253262837</v>
      </c>
      <c r="E4738" s="230">
        <v>1.1515033995273201</v>
      </c>
    </row>
    <row r="4739" spans="1:5" x14ac:dyDescent="0.25">
      <c r="A4739" s="230">
        <v>27159.153544129698</v>
      </c>
      <c r="B4739" s="230">
        <v>1.34142408375555</v>
      </c>
      <c r="C4739" s="230">
        <v>1.9837675383370299</v>
      </c>
      <c r="D4739" s="230">
        <v>1.6550353795505099</v>
      </c>
      <c r="E4739" s="230">
        <v>1.15147222069515</v>
      </c>
    </row>
    <row r="4740" spans="1:5" x14ac:dyDescent="0.25">
      <c r="A4740" s="230">
        <v>27163.059197036098</v>
      </c>
      <c r="B4740" s="230">
        <v>2.37688329378962</v>
      </c>
      <c r="C4740" s="230">
        <v>1.9839854590722199</v>
      </c>
      <c r="D4740" s="230">
        <v>1.6552101660844001</v>
      </c>
      <c r="E4740" s="230">
        <v>1.1509295763874099</v>
      </c>
    </row>
    <row r="4741" spans="1:5" x14ac:dyDescent="0.25">
      <c r="A4741" s="230">
        <v>27170.0408764399</v>
      </c>
      <c r="B4741" s="230">
        <v>1.3282260211499901</v>
      </c>
      <c r="C4741" s="230">
        <v>1.9843753529311601</v>
      </c>
      <c r="D4741" s="230">
        <v>1.6555213515230101</v>
      </c>
      <c r="E4741" s="230">
        <v>1.1499597533825401</v>
      </c>
    </row>
    <row r="4742" spans="1:5" x14ac:dyDescent="0.25">
      <c r="A4742" s="230">
        <v>27171.142593340399</v>
      </c>
      <c r="B4742" s="230">
        <v>4.7325323093898399</v>
      </c>
      <c r="C4742" s="230">
        <v>1.9844369109198801</v>
      </c>
      <c r="D4742" s="230">
        <v>1.65557043063154</v>
      </c>
      <c r="E4742" s="230">
        <v>1.1498067400852501</v>
      </c>
    </row>
    <row r="4743" spans="1:5" x14ac:dyDescent="0.25">
      <c r="A4743" s="230">
        <v>27171.218650998399</v>
      </c>
      <c r="B4743" s="230">
        <v>0.80525240304039103</v>
      </c>
      <c r="C4743" s="230">
        <v>1.98444116061094</v>
      </c>
      <c r="D4743" s="230">
        <v>1.6555738188359399</v>
      </c>
      <c r="E4743" s="230">
        <v>1.1497961769899501</v>
      </c>
    </row>
    <row r="4744" spans="1:5" x14ac:dyDescent="0.25">
      <c r="A4744" s="230">
        <v>27173.909476405799</v>
      </c>
      <c r="B4744" s="230">
        <v>1.00625906091045</v>
      </c>
      <c r="C4744" s="230">
        <v>1.9845915093983599</v>
      </c>
      <c r="D4744" s="230">
        <v>1.6556934164698001</v>
      </c>
      <c r="E4744" s="230">
        <v>1.14942249023147</v>
      </c>
    </row>
    <row r="4745" spans="1:5" x14ac:dyDescent="0.25">
      <c r="A4745" s="230">
        <v>27174.8522889122</v>
      </c>
      <c r="B4745" s="230">
        <v>1.0725418337402399</v>
      </c>
      <c r="C4745" s="230">
        <v>1.98464418866796</v>
      </c>
      <c r="D4745" s="230">
        <v>1.65573530607354</v>
      </c>
      <c r="E4745" s="230">
        <v>1.1492915693030099</v>
      </c>
    </row>
    <row r="4746" spans="1:5" x14ac:dyDescent="0.25">
      <c r="A4746" s="230">
        <v>27175.940727178</v>
      </c>
      <c r="B4746" s="230">
        <v>0.91091179412814405</v>
      </c>
      <c r="C4746" s="230">
        <v>1.9847050047183099</v>
      </c>
      <c r="D4746" s="230">
        <v>1.6557835985960101</v>
      </c>
      <c r="E4746" s="230">
        <v>1.1491404309740301</v>
      </c>
    </row>
    <row r="4747" spans="1:5" x14ac:dyDescent="0.25">
      <c r="A4747" s="230">
        <v>27180.1663349191</v>
      </c>
      <c r="B4747" s="230">
        <v>1.02951644244147</v>
      </c>
      <c r="C4747" s="230">
        <v>1.9849413363325199</v>
      </c>
      <c r="D4747" s="230">
        <v>1.65597025312052</v>
      </c>
      <c r="E4747" s="230">
        <v>1.14855374777318</v>
      </c>
    </row>
    <row r="4748" spans="1:5" x14ac:dyDescent="0.25">
      <c r="A4748" s="230">
        <v>27183.648445802199</v>
      </c>
      <c r="B4748" s="230">
        <v>2.3946717848844199</v>
      </c>
      <c r="C4748" s="230">
        <v>1.9851361061611399</v>
      </c>
      <c r="D4748" s="230">
        <v>1.65612382912284</v>
      </c>
      <c r="E4748" s="230">
        <v>1.1480704030119799</v>
      </c>
    </row>
    <row r="4749" spans="1:5" x14ac:dyDescent="0.25">
      <c r="A4749" s="230">
        <v>27187.167180669399</v>
      </c>
      <c r="B4749" s="230">
        <v>0.98668219133159996</v>
      </c>
      <c r="C4749" s="230">
        <v>1.9853331231665701</v>
      </c>
      <c r="D4749" s="230">
        <v>1.65627902039971</v>
      </c>
      <c r="E4749" s="230">
        <v>1.14758201417241</v>
      </c>
    </row>
    <row r="4750" spans="1:5" x14ac:dyDescent="0.25">
      <c r="A4750" s="230">
        <v>27189.8068076487</v>
      </c>
      <c r="B4750" s="230">
        <v>-0.52179907222890098</v>
      </c>
      <c r="C4750" s="230">
        <v>1.9854809456037099</v>
      </c>
      <c r="D4750" s="230">
        <v>1.65639543925387</v>
      </c>
      <c r="E4750" s="230">
        <v>1.1472157612891301</v>
      </c>
    </row>
    <row r="4751" spans="1:5" x14ac:dyDescent="0.25">
      <c r="A4751" s="230">
        <v>27194.923556027701</v>
      </c>
      <c r="B4751" s="230">
        <v>0.88943767876854496</v>
      </c>
      <c r="C4751" s="230">
        <v>1.98576754535182</v>
      </c>
      <c r="D4751" s="230">
        <v>1.6566211097702099</v>
      </c>
      <c r="E4751" s="230">
        <v>1.14650582255306</v>
      </c>
    </row>
    <row r="4752" spans="1:5" x14ac:dyDescent="0.25">
      <c r="A4752" s="230">
        <v>27196.603956754399</v>
      </c>
      <c r="B4752" s="230">
        <v>5.4349826536663803</v>
      </c>
      <c r="C4752" s="230">
        <v>1.98586172334828</v>
      </c>
      <c r="D4752" s="230">
        <v>1.65669522263869</v>
      </c>
      <c r="E4752" s="230">
        <v>1.14627273762994</v>
      </c>
    </row>
    <row r="4753" spans="1:5" x14ac:dyDescent="0.25">
      <c r="A4753" s="230">
        <v>27197.657461344799</v>
      </c>
      <c r="B4753" s="230">
        <v>5.0089962045134104</v>
      </c>
      <c r="C4753" s="230">
        <v>1.9859207823869101</v>
      </c>
      <c r="D4753" s="230">
        <v>1.65674168670283</v>
      </c>
      <c r="E4753" s="230">
        <v>1.14612660817845</v>
      </c>
    </row>
    <row r="4754" spans="1:5" x14ac:dyDescent="0.25">
      <c r="A4754" s="230">
        <v>27203.201976200398</v>
      </c>
      <c r="B4754" s="230">
        <v>1.5010022615720999</v>
      </c>
      <c r="C4754" s="230">
        <v>1.9862317403449801</v>
      </c>
      <c r="D4754" s="230">
        <v>1.65698470689068</v>
      </c>
      <c r="E4754" s="230">
        <v>1.1453577131269199</v>
      </c>
    </row>
    <row r="4755" spans="1:5" x14ac:dyDescent="0.25">
      <c r="A4755" s="230">
        <v>27209.128892125202</v>
      </c>
      <c r="B4755" s="230">
        <v>3.6249442342182898</v>
      </c>
      <c r="C4755" s="230">
        <v>1.9865644401309599</v>
      </c>
      <c r="D4755" s="230">
        <v>1.6572436396608099</v>
      </c>
      <c r="E4755" s="230">
        <v>1.1445360878811901</v>
      </c>
    </row>
    <row r="4756" spans="1:5" x14ac:dyDescent="0.25">
      <c r="A4756" s="230">
        <v>27209.919529850002</v>
      </c>
      <c r="B4756" s="230">
        <v>1.06443328405601</v>
      </c>
      <c r="C4756" s="230">
        <v>1.9866088286205299</v>
      </c>
      <c r="D4756" s="230">
        <v>1.65727810649324</v>
      </c>
      <c r="E4756" s="230">
        <v>1.14442649581737</v>
      </c>
    </row>
    <row r="4757" spans="1:5" x14ac:dyDescent="0.25">
      <c r="A4757" s="230">
        <v>27212.805563119</v>
      </c>
      <c r="B4757" s="230">
        <v>1.63109431779684</v>
      </c>
      <c r="C4757" s="230">
        <v>1.9867708764339</v>
      </c>
      <c r="D4757" s="230">
        <v>1.65740368274339</v>
      </c>
      <c r="E4757" s="230">
        <v>1.14402655059341</v>
      </c>
    </row>
    <row r="4758" spans="1:5" x14ac:dyDescent="0.25">
      <c r="A4758" s="230">
        <v>27217.563447791701</v>
      </c>
      <c r="B4758" s="230">
        <v>4.1812022040677501</v>
      </c>
      <c r="C4758" s="230">
        <v>1.9870382379543201</v>
      </c>
      <c r="D4758" s="230">
        <v>1.6576103973551199</v>
      </c>
      <c r="E4758" s="230">
        <v>1.1433673510481499</v>
      </c>
    </row>
    <row r="4759" spans="1:5" x14ac:dyDescent="0.25">
      <c r="A4759" s="230">
        <v>27218.309310555702</v>
      </c>
      <c r="B4759" s="230">
        <v>2.65736811391728</v>
      </c>
      <c r="C4759" s="230">
        <v>1.98708015627469</v>
      </c>
      <c r="D4759" s="230">
        <v>1.65764280266593</v>
      </c>
      <c r="E4759" s="230">
        <v>1.1432640525807001</v>
      </c>
    </row>
    <row r="4760" spans="1:5" x14ac:dyDescent="0.25">
      <c r="A4760" s="230">
        <v>27218.5351213221</v>
      </c>
      <c r="B4760" s="230">
        <v>2.09837759758451</v>
      </c>
      <c r="C4760" s="230">
        <v>1.98709285031285</v>
      </c>
      <c r="D4760" s="230">
        <v>1.65765261340918</v>
      </c>
      <c r="E4760" s="230">
        <v>1.1432327788568699</v>
      </c>
    </row>
    <row r="4761" spans="1:5" x14ac:dyDescent="0.25">
      <c r="A4761" s="230">
        <v>27225.377450276599</v>
      </c>
      <c r="B4761" s="230">
        <v>1.4992070882187101</v>
      </c>
      <c r="C4761" s="230">
        <v>1.98747767293485</v>
      </c>
      <c r="D4761" s="230">
        <v>1.6579493767994999</v>
      </c>
      <c r="E4761" s="230">
        <v>1.14228523518855</v>
      </c>
    </row>
    <row r="4762" spans="1:5" x14ac:dyDescent="0.25">
      <c r="A4762" s="230">
        <v>27228.244064615701</v>
      </c>
      <c r="B4762" s="230">
        <v>0.95720779771424302</v>
      </c>
      <c r="C4762" s="230">
        <v>1.9876390034820499</v>
      </c>
      <c r="D4762" s="230">
        <v>1.65807325829824</v>
      </c>
      <c r="E4762" s="230">
        <v>1.1418883741479999</v>
      </c>
    </row>
    <row r="4763" spans="1:5" x14ac:dyDescent="0.25">
      <c r="A4763" s="230">
        <v>27230.038305030001</v>
      </c>
      <c r="B4763" s="230">
        <v>3.2314997802300298</v>
      </c>
      <c r="C4763" s="230">
        <v>1.9877400016328</v>
      </c>
      <c r="D4763" s="230">
        <v>1.6581506021366801</v>
      </c>
      <c r="E4763" s="230">
        <v>1.14164003285391</v>
      </c>
    </row>
    <row r="4764" spans="1:5" x14ac:dyDescent="0.25">
      <c r="A4764" s="230">
        <v>27238.5198894553</v>
      </c>
      <c r="B4764" s="230">
        <v>2.0174822309254399</v>
      </c>
      <c r="C4764" s="230">
        <v>1.9882177805930801</v>
      </c>
      <c r="D4764" s="230">
        <v>1.65851583941042</v>
      </c>
      <c r="E4764" s="230">
        <v>1.14046656200432</v>
      </c>
    </row>
    <row r="4765" spans="1:5" x14ac:dyDescent="0.25">
      <c r="A4765" s="230">
        <v>27243.223779361899</v>
      </c>
      <c r="B4765" s="230">
        <v>1.0365178216954301</v>
      </c>
      <c r="C4765" s="230">
        <v>1.9884829962959301</v>
      </c>
      <c r="D4765" s="230">
        <v>1.6587176615141499</v>
      </c>
      <c r="E4765" s="230">
        <v>1.1398160848902801</v>
      </c>
    </row>
    <row r="4766" spans="1:5" x14ac:dyDescent="0.25">
      <c r="A4766" s="230">
        <v>27246.2593118076</v>
      </c>
      <c r="B4766" s="230">
        <v>1.7276033067718399</v>
      </c>
      <c r="C4766" s="230">
        <v>1.98865422212097</v>
      </c>
      <c r="D4766" s="230">
        <v>1.65884763217065</v>
      </c>
      <c r="E4766" s="230">
        <v>1.1393964541113399</v>
      </c>
    </row>
    <row r="4767" spans="1:5" x14ac:dyDescent="0.25">
      <c r="A4767" s="230">
        <v>27246.443290582702</v>
      </c>
      <c r="B4767" s="230">
        <v>0.87037103897937795</v>
      </c>
      <c r="C4767" s="230">
        <v>1.98866459984485</v>
      </c>
      <c r="D4767" s="230">
        <v>1.6588555057247001</v>
      </c>
      <c r="E4767" s="230">
        <v>1.13937102980081</v>
      </c>
    </row>
    <row r="4768" spans="1:5" x14ac:dyDescent="0.25">
      <c r="A4768" s="230">
        <v>27247.7891860292</v>
      </c>
      <c r="B4768" s="230">
        <v>1.0345172934806299</v>
      </c>
      <c r="C4768" s="230">
        <v>1.9887405369657101</v>
      </c>
      <c r="D4768" s="230">
        <v>1.6589128393589501</v>
      </c>
      <c r="E4768" s="230">
        <v>1.13918503843436</v>
      </c>
    </row>
    <row r="4769" spans="1:5" x14ac:dyDescent="0.25">
      <c r="A4769" s="230">
        <v>27251.4386890059</v>
      </c>
      <c r="B4769" s="230">
        <v>0.86603434395538004</v>
      </c>
      <c r="C4769" s="230">
        <v>1.9889466416375301</v>
      </c>
      <c r="D4769" s="230">
        <v>1.65906830408646</v>
      </c>
      <c r="E4769" s="230">
        <v>1.1386807079923</v>
      </c>
    </row>
    <row r="4770" spans="1:5" x14ac:dyDescent="0.25">
      <c r="A4770" s="230">
        <v>27258.740898040702</v>
      </c>
      <c r="B4770" s="230">
        <v>1.27065468150906</v>
      </c>
      <c r="C4770" s="230">
        <v>1.98935903187429</v>
      </c>
      <c r="D4770" s="230">
        <v>1.6593793699891399</v>
      </c>
      <c r="E4770" s="230">
        <v>1.1376721554917399</v>
      </c>
    </row>
    <row r="4771" spans="1:5" x14ac:dyDescent="0.25">
      <c r="A4771" s="230">
        <v>27258.755155267299</v>
      </c>
      <c r="B4771" s="230">
        <v>0.187589842411406</v>
      </c>
      <c r="C4771" s="230">
        <v>1.9893598370472201</v>
      </c>
      <c r="D4771" s="230">
        <v>1.6593799773309801</v>
      </c>
      <c r="E4771" s="230">
        <v>1.13767018698657</v>
      </c>
    </row>
    <row r="4772" spans="1:5" x14ac:dyDescent="0.25">
      <c r="A4772" s="230">
        <v>27266.454210792901</v>
      </c>
      <c r="B4772" s="230">
        <v>1.1880137463321301</v>
      </c>
      <c r="C4772" s="230">
        <v>1.9897951155161699</v>
      </c>
      <c r="D4772" s="230">
        <v>1.65970670797537</v>
      </c>
      <c r="E4772" s="230">
        <v>1.13660755270911</v>
      </c>
    </row>
    <row r="4773" spans="1:5" x14ac:dyDescent="0.25">
      <c r="A4773" s="230">
        <v>27267.867601397302</v>
      </c>
      <c r="B4773" s="230">
        <v>2.0624241288529399</v>
      </c>
      <c r="C4773" s="230">
        <v>1.9898750508135501</v>
      </c>
      <c r="D4773" s="230">
        <v>1.65976647944556</v>
      </c>
      <c r="E4773" s="230">
        <v>1.1364125851029101</v>
      </c>
    </row>
    <row r="4774" spans="1:5" x14ac:dyDescent="0.25">
      <c r="A4774" s="230">
        <v>27270.770962704799</v>
      </c>
      <c r="B4774" s="230">
        <v>1.4777927104609601</v>
      </c>
      <c r="C4774" s="230">
        <v>1.9900393475521501</v>
      </c>
      <c r="D4774" s="230">
        <v>1.6598892609139699</v>
      </c>
      <c r="E4774" s="230">
        <v>1.13601211433078</v>
      </c>
    </row>
    <row r="4775" spans="1:5" x14ac:dyDescent="0.25">
      <c r="A4775" s="230">
        <v>27275.099209768399</v>
      </c>
      <c r="B4775" s="230">
        <v>2.0815262940126802</v>
      </c>
      <c r="C4775" s="230">
        <v>1.99028439124981</v>
      </c>
      <c r="D4775" s="230">
        <v>1.66007205068134</v>
      </c>
      <c r="E4775" s="230">
        <v>1.1354153766891</v>
      </c>
    </row>
    <row r="4776" spans="1:5" x14ac:dyDescent="0.25">
      <c r="A4776" s="230">
        <v>27280.4643687846</v>
      </c>
      <c r="B4776" s="230">
        <v>2.34806807203976</v>
      </c>
      <c r="C4776" s="230">
        <v>1.99058833061955</v>
      </c>
      <c r="D4776" s="230">
        <v>1.66029761166069</v>
      </c>
      <c r="E4776" s="230">
        <v>1.1346759107400399</v>
      </c>
    </row>
    <row r="4777" spans="1:5" x14ac:dyDescent="0.25">
      <c r="A4777" s="230">
        <v>27280.990562667201</v>
      </c>
      <c r="B4777" s="230">
        <v>4.9729984865302601</v>
      </c>
      <c r="C4777" s="230">
        <v>1.9906181511894301</v>
      </c>
      <c r="D4777" s="230">
        <v>1.6603197338022999</v>
      </c>
      <c r="E4777" s="230">
        <v>1.1346034161088101</v>
      </c>
    </row>
    <row r="4778" spans="1:5" x14ac:dyDescent="0.25">
      <c r="A4778" s="230">
        <v>27283.476512236</v>
      </c>
      <c r="B4778" s="230">
        <v>1.04751166600492</v>
      </c>
      <c r="C4778" s="230">
        <v>1.990759064888</v>
      </c>
      <c r="D4778" s="230">
        <v>1.6604242476140401</v>
      </c>
      <c r="E4778" s="230">
        <v>1.1342609329904101</v>
      </c>
    </row>
    <row r="4779" spans="1:5" x14ac:dyDescent="0.25">
      <c r="A4779" s="230">
        <v>27283.732403527199</v>
      </c>
      <c r="B4779" s="230">
        <v>0.77704048878486398</v>
      </c>
      <c r="C4779" s="230">
        <v>1.99077357027058</v>
      </c>
      <c r="D4779" s="230">
        <v>1.66043500574629</v>
      </c>
      <c r="E4779" s="230">
        <v>1.1342256928071699</v>
      </c>
    </row>
    <row r="4780" spans="1:5" x14ac:dyDescent="0.25">
      <c r="A4780" s="230">
        <v>27286.018610351799</v>
      </c>
      <c r="B4780" s="230">
        <v>1.3489168308728801</v>
      </c>
      <c r="C4780" s="230">
        <v>1.9909032043097501</v>
      </c>
      <c r="D4780" s="230">
        <v>1.6605309321021</v>
      </c>
      <c r="E4780" s="230">
        <v>1.1339108761095</v>
      </c>
    </row>
    <row r="4781" spans="1:5" x14ac:dyDescent="0.25">
      <c r="A4781" s="230">
        <v>27300.808717438598</v>
      </c>
      <c r="B4781" s="230">
        <v>1.35644556755281</v>
      </c>
      <c r="C4781" s="230">
        <v>1.9917427780866599</v>
      </c>
      <c r="D4781" s="230">
        <v>1.6611479558976801</v>
      </c>
      <c r="E4781" s="230">
        <v>1.1318759004202199</v>
      </c>
    </row>
    <row r="4782" spans="1:5" x14ac:dyDescent="0.25">
      <c r="A4782" s="230">
        <v>27301.5209217306</v>
      </c>
      <c r="B4782" s="230">
        <v>0.80199825495572696</v>
      </c>
      <c r="C4782" s="230">
        <v>1.99178324280307</v>
      </c>
      <c r="D4782" s="230">
        <v>1.66117765611617</v>
      </c>
      <c r="E4782" s="230">
        <v>1.13177799482796</v>
      </c>
    </row>
    <row r="4783" spans="1:5" x14ac:dyDescent="0.25">
      <c r="A4783" s="230">
        <v>27302.999661535901</v>
      </c>
      <c r="B4783" s="230">
        <v>1.05825273759625</v>
      </c>
      <c r="C4783" s="230">
        <v>1.99186728387439</v>
      </c>
      <c r="D4783" s="230">
        <v>1.66123893351334</v>
      </c>
      <c r="E4783" s="230">
        <v>1.1315747404971399</v>
      </c>
    </row>
    <row r="4784" spans="1:5" x14ac:dyDescent="0.25">
      <c r="A4784" s="230">
        <v>27315.967217731999</v>
      </c>
      <c r="B4784" s="230">
        <v>1.1979118282797101</v>
      </c>
      <c r="C4784" s="230">
        <v>1.9926049489333499</v>
      </c>
      <c r="D4784" s="230">
        <v>1.6617745317955701</v>
      </c>
      <c r="E4784" s="230">
        <v>1.1297938571103301</v>
      </c>
    </row>
    <row r="4785" spans="1:5" x14ac:dyDescent="0.25">
      <c r="A4785" s="230">
        <v>27325.032822585901</v>
      </c>
      <c r="B4785" s="230">
        <v>2.77358062077115</v>
      </c>
      <c r="C4785" s="230">
        <v>1.99312133585884</v>
      </c>
      <c r="D4785" s="230">
        <v>1.66214851357083</v>
      </c>
      <c r="E4785" s="230">
        <v>1.12855052788212</v>
      </c>
    </row>
    <row r="4786" spans="1:5" x14ac:dyDescent="0.25">
      <c r="A4786" s="230">
        <v>27326.575592250399</v>
      </c>
      <c r="B4786" s="230">
        <v>0.76619602398881903</v>
      </c>
      <c r="C4786" s="230">
        <v>1.99320927954894</v>
      </c>
      <c r="D4786" s="230">
        <v>1.66221181384939</v>
      </c>
      <c r="E4786" s="230">
        <v>1.1283390785530201</v>
      </c>
    </row>
    <row r="4787" spans="1:5" x14ac:dyDescent="0.25">
      <c r="A4787" s="230">
        <v>27326.9952923456</v>
      </c>
      <c r="B4787" s="230">
        <v>0.955543804704861</v>
      </c>
      <c r="C4787" s="230">
        <v>1.9932332107641</v>
      </c>
      <c r="D4787" s="230">
        <v>1.6622289996784401</v>
      </c>
      <c r="E4787" s="230">
        <v>1.12828156340756</v>
      </c>
    </row>
    <row r="4788" spans="1:5" x14ac:dyDescent="0.25">
      <c r="A4788" s="230">
        <v>27330.9475143893</v>
      </c>
      <c r="B4788" s="230">
        <v>1.0279688070153701</v>
      </c>
      <c r="C4788" s="230">
        <v>1.99345860651494</v>
      </c>
      <c r="D4788" s="230">
        <v>1.6623908347916601</v>
      </c>
      <c r="E4788" s="230">
        <v>1.1277404536515101</v>
      </c>
    </row>
    <row r="4789" spans="1:5" x14ac:dyDescent="0.25">
      <c r="A4789" s="230">
        <v>27339.945528644599</v>
      </c>
      <c r="B4789" s="230">
        <v>2.5503117425738502</v>
      </c>
      <c r="C4789" s="230">
        <v>1.9939721476491501</v>
      </c>
      <c r="D4789" s="230">
        <v>1.6627576710813601</v>
      </c>
      <c r="E4789" s="230">
        <v>1.1265085103940899</v>
      </c>
    </row>
    <row r="4790" spans="1:5" x14ac:dyDescent="0.25">
      <c r="A4790" s="230">
        <v>27352.8954745505</v>
      </c>
      <c r="B4790" s="230">
        <v>1.01013653053177</v>
      </c>
      <c r="C4790" s="230">
        <v>1.9947123118718399</v>
      </c>
      <c r="D4790" s="230">
        <v>1.6632829513104199</v>
      </c>
      <c r="E4790" s="230">
        <v>1.12473851392402</v>
      </c>
    </row>
    <row r="4791" spans="1:5" x14ac:dyDescent="0.25">
      <c r="A4791" s="230">
        <v>27358.637188255801</v>
      </c>
      <c r="B4791" s="230">
        <v>0.84835707555381801</v>
      </c>
      <c r="C4791" s="230">
        <v>1.9950408734560801</v>
      </c>
      <c r="D4791" s="230">
        <v>1.6635144697706301</v>
      </c>
      <c r="E4791" s="230">
        <v>1.1239548143978699</v>
      </c>
    </row>
    <row r="4792" spans="1:5" x14ac:dyDescent="0.25">
      <c r="A4792" s="230">
        <v>27362.214301467699</v>
      </c>
      <c r="B4792" s="230">
        <v>2.5824316269586798</v>
      </c>
      <c r="C4792" s="230">
        <v>1.9952456931576401</v>
      </c>
      <c r="D4792" s="230">
        <v>1.6636587068025299</v>
      </c>
      <c r="E4792" s="230">
        <v>1.1234669505505499</v>
      </c>
    </row>
    <row r="4793" spans="1:5" x14ac:dyDescent="0.25">
      <c r="A4793" s="230">
        <v>27363.501594087302</v>
      </c>
      <c r="B4793" s="230">
        <v>2.2815638616756799</v>
      </c>
      <c r="C4793" s="230">
        <v>1.9953194248494299</v>
      </c>
      <c r="D4793" s="230">
        <v>1.66371061325771</v>
      </c>
      <c r="E4793" s="230">
        <v>1.12329139818676</v>
      </c>
    </row>
    <row r="4794" spans="1:5" x14ac:dyDescent="0.25">
      <c r="A4794" s="230">
        <v>27363.931809414898</v>
      </c>
      <c r="B4794" s="230">
        <v>1.0767887389497199</v>
      </c>
      <c r="C4794" s="230">
        <v>1.99534407245528</v>
      </c>
      <c r="D4794" s="230">
        <v>1.6637279174237201</v>
      </c>
      <c r="E4794" s="230">
        <v>1.1232327282957399</v>
      </c>
    </row>
    <row r="4795" spans="1:5" x14ac:dyDescent="0.25">
      <c r="A4795" s="230">
        <v>27369.1778438988</v>
      </c>
      <c r="B4795" s="230">
        <v>1.9219557868066099</v>
      </c>
      <c r="C4795" s="230">
        <v>1.9956446866450901</v>
      </c>
      <c r="D4795" s="230">
        <v>1.66393832496268</v>
      </c>
      <c r="E4795" s="230">
        <v>1.1225180196509199</v>
      </c>
    </row>
    <row r="4796" spans="1:5" x14ac:dyDescent="0.25">
      <c r="A4796" s="230">
        <v>27370.129707417698</v>
      </c>
      <c r="B4796" s="230">
        <v>1.7599163363988299</v>
      </c>
      <c r="C4796" s="230">
        <v>1.9956992538162599</v>
      </c>
      <c r="D4796" s="230">
        <v>1.66397649475196</v>
      </c>
      <c r="E4796" s="230">
        <v>1.12238833977792</v>
      </c>
    </row>
    <row r="4797" spans="1:5" x14ac:dyDescent="0.25">
      <c r="A4797" s="230">
        <v>27376.724814619502</v>
      </c>
      <c r="B4797" s="230">
        <v>2.4214657968574</v>
      </c>
      <c r="C4797" s="230">
        <v>1.9960775251768299</v>
      </c>
      <c r="D4797" s="230">
        <v>1.66423947727689</v>
      </c>
      <c r="E4797" s="230">
        <v>1.12149040564105</v>
      </c>
    </row>
    <row r="4798" spans="1:5" x14ac:dyDescent="0.25">
      <c r="A4798" s="230">
        <v>27378.4791653377</v>
      </c>
      <c r="B4798" s="230">
        <v>2.03454423932379</v>
      </c>
      <c r="C4798" s="230">
        <v>1.99617818693104</v>
      </c>
      <c r="D4798" s="230">
        <v>1.6643094274536301</v>
      </c>
      <c r="E4798" s="230">
        <v>1.1212517652986</v>
      </c>
    </row>
    <row r="4799" spans="1:5" x14ac:dyDescent="0.25">
      <c r="A4799" s="230">
        <v>27385.184724774201</v>
      </c>
      <c r="B4799" s="230">
        <v>4.3221326333491703</v>
      </c>
      <c r="C4799" s="230">
        <v>1.9965631968688999</v>
      </c>
      <c r="D4799" s="230">
        <v>1.6645767942137799</v>
      </c>
      <c r="E4799" s="230">
        <v>1.12034017647891</v>
      </c>
    </row>
    <row r="4800" spans="1:5" x14ac:dyDescent="0.25">
      <c r="A4800" s="230">
        <v>27385.3400592168</v>
      </c>
      <c r="B4800" s="230">
        <v>2.1227367542045101</v>
      </c>
      <c r="C4800" s="230">
        <v>1.99657211975521</v>
      </c>
      <c r="D4800" s="230">
        <v>1.66458298777109</v>
      </c>
      <c r="E4800" s="230">
        <v>1.1203190688895499</v>
      </c>
    </row>
    <row r="4801" spans="1:5" x14ac:dyDescent="0.25">
      <c r="A4801" s="230">
        <v>27388.648861006401</v>
      </c>
      <c r="B4801" s="230">
        <v>1.1188987676962601</v>
      </c>
      <c r="C4801" s="230">
        <v>1.99676223597543</v>
      </c>
      <c r="D4801" s="230">
        <v>1.66471423291524</v>
      </c>
      <c r="E4801" s="230">
        <v>1.1198695994228101</v>
      </c>
    </row>
    <row r="4802" spans="1:5" x14ac:dyDescent="0.25">
      <c r="A4802" s="230">
        <v>27396.050451625299</v>
      </c>
      <c r="B4802" s="230">
        <v>1.3769156372642299</v>
      </c>
      <c r="C4802" s="230">
        <v>1.9971879838669599</v>
      </c>
      <c r="D4802" s="230">
        <v>1.66500567426678</v>
      </c>
      <c r="E4802" s="230">
        <v>1.1188651159970699</v>
      </c>
    </row>
    <row r="4803" spans="1:5" x14ac:dyDescent="0.25">
      <c r="A4803" s="230">
        <v>27406.480167119898</v>
      </c>
      <c r="B4803" s="230">
        <v>1.1657275339973101</v>
      </c>
      <c r="C4803" s="230">
        <v>1.99778812629739</v>
      </c>
      <c r="D4803" s="230">
        <v>1.6654161126632601</v>
      </c>
      <c r="E4803" s="230">
        <v>1.11745182584596</v>
      </c>
    </row>
    <row r="4804" spans="1:5" x14ac:dyDescent="0.25">
      <c r="A4804" s="230">
        <v>27409.9762127252</v>
      </c>
      <c r="B4804" s="230">
        <v>4.8098084223436599</v>
      </c>
      <c r="C4804" s="230">
        <v>1.9979895208288201</v>
      </c>
      <c r="D4804" s="230">
        <v>1.6655536918093901</v>
      </c>
      <c r="E4804" s="230">
        <v>1.1169786887028299</v>
      </c>
    </row>
    <row r="4805" spans="1:5" x14ac:dyDescent="0.25">
      <c r="A4805" s="230">
        <v>27412.881535230801</v>
      </c>
      <c r="B4805" s="230">
        <v>3.5109999623163199</v>
      </c>
      <c r="C4805" s="230">
        <v>1.99815699307973</v>
      </c>
      <c r="D4805" s="230">
        <v>1.66566802435385</v>
      </c>
      <c r="E4805" s="230">
        <v>1.1165856773984899</v>
      </c>
    </row>
    <row r="4806" spans="1:5" x14ac:dyDescent="0.25">
      <c r="A4806" s="230">
        <v>27415.0831776345</v>
      </c>
      <c r="B4806" s="230">
        <v>3.7904296105648201</v>
      </c>
      <c r="C4806" s="230">
        <v>1.99828390291791</v>
      </c>
      <c r="D4806" s="230">
        <v>1.66575437933259</v>
      </c>
      <c r="E4806" s="230">
        <v>1.11628803292974</v>
      </c>
    </row>
    <row r="4807" spans="1:5" x14ac:dyDescent="0.25">
      <c r="A4807" s="230">
        <v>27418.8287223599</v>
      </c>
      <c r="B4807" s="230">
        <v>1.4394215990393999</v>
      </c>
      <c r="C4807" s="230">
        <v>1.9984999316268</v>
      </c>
      <c r="D4807" s="230">
        <v>1.66590046049097</v>
      </c>
      <c r="E4807" s="230">
        <v>1.11578187361196</v>
      </c>
    </row>
    <row r="4808" spans="1:5" x14ac:dyDescent="0.25">
      <c r="A4808" s="230">
        <v>27422.7461073915</v>
      </c>
      <c r="B4808" s="230">
        <v>0.96981304625582998</v>
      </c>
      <c r="C4808" s="230">
        <v>1.9987259982680501</v>
      </c>
      <c r="D4808" s="230">
        <v>1.66605286648673</v>
      </c>
      <c r="E4808" s="230">
        <v>1.1152528884513</v>
      </c>
    </row>
    <row r="4809" spans="1:5" x14ac:dyDescent="0.25">
      <c r="A4809" s="230">
        <v>27423.936433689301</v>
      </c>
      <c r="B4809" s="230">
        <v>2.9181933095765702</v>
      </c>
      <c r="C4809" s="230">
        <v>1.99879469028223</v>
      </c>
      <c r="D4809" s="230">
        <v>1.66609902237289</v>
      </c>
      <c r="E4809" s="230">
        <v>1.1150922523518001</v>
      </c>
    </row>
    <row r="4810" spans="1:5" x14ac:dyDescent="0.25">
      <c r="A4810" s="230">
        <v>27424.342492555101</v>
      </c>
      <c r="B4810" s="230">
        <v>1.96112505987616</v>
      </c>
      <c r="C4810" s="230">
        <v>1.9988181316926299</v>
      </c>
      <c r="D4810" s="230">
        <v>1.6661147676410699</v>
      </c>
      <c r="E4810" s="230">
        <v>1.11503745417377</v>
      </c>
    </row>
    <row r="4811" spans="1:5" x14ac:dyDescent="0.25">
      <c r="A4811" s="230">
        <v>27426.022005183801</v>
      </c>
      <c r="B4811" s="230">
        <v>0.94073641450982404</v>
      </c>
      <c r="C4811" s="230">
        <v>1.9989151073095699</v>
      </c>
      <c r="D4811" s="230">
        <v>1.66617989213159</v>
      </c>
      <c r="E4811" s="230">
        <v>1.11481082131207</v>
      </c>
    </row>
    <row r="4812" spans="1:5" x14ac:dyDescent="0.25">
      <c r="A4812" s="230">
        <v>27426.975413820299</v>
      </c>
      <c r="B4812" s="230">
        <v>3.1145132461555298</v>
      </c>
      <c r="C4812" s="230">
        <v>1.99897015744086</v>
      </c>
      <c r="D4812" s="230">
        <v>1.66621686133959</v>
      </c>
      <c r="E4812" s="230">
        <v>1.1146822295955801</v>
      </c>
    </row>
    <row r="4813" spans="1:5" x14ac:dyDescent="0.25">
      <c r="A4813" s="230">
        <v>27428.1940196086</v>
      </c>
      <c r="B4813" s="230">
        <v>1.37160683147448</v>
      </c>
      <c r="C4813" s="230">
        <v>1.9990405375015901</v>
      </c>
      <c r="D4813" s="230">
        <v>1.6662641137863701</v>
      </c>
      <c r="E4813" s="230">
        <v>1.11451786921111</v>
      </c>
    </row>
    <row r="4814" spans="1:5" x14ac:dyDescent="0.25">
      <c r="A4814" s="230">
        <v>27428.572788200101</v>
      </c>
      <c r="B4814" s="230">
        <v>1.2911258624007</v>
      </c>
      <c r="C4814" s="230">
        <v>1.9990624175990099</v>
      </c>
      <c r="D4814" s="230">
        <v>1.6662788008516101</v>
      </c>
      <c r="E4814" s="230">
        <v>1.1144667926824601</v>
      </c>
    </row>
    <row r="4815" spans="1:5" x14ac:dyDescent="0.25">
      <c r="A4815" s="230">
        <v>27430.171864925502</v>
      </c>
      <c r="B4815" s="230">
        <v>3.8235705773244502</v>
      </c>
      <c r="C4815" s="230">
        <v>1.99915479050248</v>
      </c>
      <c r="D4815" s="230">
        <v>1.6663408063734899</v>
      </c>
      <c r="E4815" s="230">
        <v>1.11425123391707</v>
      </c>
    </row>
    <row r="4816" spans="1:5" x14ac:dyDescent="0.25">
      <c r="A4816" s="230">
        <v>27442.656753012299</v>
      </c>
      <c r="B4816" s="230">
        <v>2.96160810882908</v>
      </c>
      <c r="C4816" s="230">
        <v>1.9998766655403799</v>
      </c>
      <c r="D4816" s="230">
        <v>1.66682299158853</v>
      </c>
      <c r="E4816" s="230">
        <v>1.1125702815746299</v>
      </c>
    </row>
    <row r="4817" spans="1:5" x14ac:dyDescent="0.25">
      <c r="A4817" s="230">
        <v>27442.6996597447</v>
      </c>
      <c r="B4817" s="230">
        <v>1.5208456984888901</v>
      </c>
      <c r="C4817" s="230">
        <v>1.9998791484939999</v>
      </c>
      <c r="D4817" s="230">
        <v>1.66682463850809</v>
      </c>
      <c r="E4817" s="230">
        <v>1.11256451048935</v>
      </c>
    </row>
    <row r="4818" spans="1:5" x14ac:dyDescent="0.25">
      <c r="A4818" s="230">
        <v>27443.337830205899</v>
      </c>
      <c r="B4818" s="230">
        <v>1.3167034079941</v>
      </c>
      <c r="C4818" s="230">
        <v>1.99991607854123</v>
      </c>
      <c r="D4818" s="230">
        <v>1.6668491338576701</v>
      </c>
      <c r="E4818" s="230">
        <v>1.1124787192080401</v>
      </c>
    </row>
    <row r="4819" spans="1:5" x14ac:dyDescent="0.25">
      <c r="A4819" s="230">
        <v>27445.6259483129</v>
      </c>
      <c r="B4819" s="230">
        <v>1.7096841114119901</v>
      </c>
      <c r="C4819" s="230">
        <v>2.0000485151548699</v>
      </c>
      <c r="D4819" s="230">
        <v>1.6669369603183499</v>
      </c>
      <c r="E4819" s="230">
        <v>1.11217112022608</v>
      </c>
    </row>
    <row r="4820" spans="1:5" x14ac:dyDescent="0.25">
      <c r="A4820" s="230">
        <v>27450.485832968199</v>
      </c>
      <c r="B4820" s="230">
        <v>1.44336377633747</v>
      </c>
      <c r="C4820" s="230">
        <v>2.0003299339713898</v>
      </c>
      <c r="D4820" s="230">
        <v>1.6671235007190801</v>
      </c>
      <c r="E4820" s="230">
        <v>1.1115182976376099</v>
      </c>
    </row>
    <row r="4821" spans="1:5" x14ac:dyDescent="0.25">
      <c r="A4821" s="230">
        <v>27452.307332037701</v>
      </c>
      <c r="B4821" s="230">
        <v>2.9774567691979601</v>
      </c>
      <c r="C4821" s="230">
        <v>2.00043545868016</v>
      </c>
      <c r="D4821" s="230">
        <v>1.6671934166101801</v>
      </c>
      <c r="E4821" s="230">
        <v>1.11127378844327</v>
      </c>
    </row>
    <row r="4822" spans="1:5" x14ac:dyDescent="0.25">
      <c r="A4822" s="230">
        <v>27455.235326033599</v>
      </c>
      <c r="B4822" s="230">
        <v>3.2623860443617798</v>
      </c>
      <c r="C4822" s="230">
        <v>2.0006051242882501</v>
      </c>
      <c r="D4822" s="230">
        <v>1.6673053406177401</v>
      </c>
      <c r="E4822" s="230">
        <v>1.1108809358951499</v>
      </c>
    </row>
    <row r="4823" spans="1:5" x14ac:dyDescent="0.25">
      <c r="A4823" s="230">
        <v>27461.2977660828</v>
      </c>
      <c r="B4823" s="230">
        <v>0.727346315973598</v>
      </c>
      <c r="C4823" s="230">
        <v>2.0009566591630299</v>
      </c>
      <c r="D4823" s="230">
        <v>1.6675362872186801</v>
      </c>
      <c r="E4823" s="230">
        <v>1.1100682540843201</v>
      </c>
    </row>
    <row r="4824" spans="1:5" x14ac:dyDescent="0.25">
      <c r="A4824" s="230">
        <v>27462.998439884399</v>
      </c>
      <c r="B4824" s="230">
        <v>3.3436080082090802</v>
      </c>
      <c r="C4824" s="230">
        <v>2.0010552917306001</v>
      </c>
      <c r="D4824" s="230">
        <v>1.6676010608660501</v>
      </c>
      <c r="E4824" s="230">
        <v>1.10984046805725</v>
      </c>
    </row>
    <row r="4825" spans="1:5" x14ac:dyDescent="0.25">
      <c r="A4825" s="230">
        <v>27464.775011761401</v>
      </c>
      <c r="B4825" s="230">
        <v>1.40392214964316</v>
      </c>
      <c r="C4825" s="230">
        <v>2.00115839506508</v>
      </c>
      <c r="D4825" s="230">
        <v>1.66766872524717</v>
      </c>
      <c r="E4825" s="230">
        <v>1.10960260737452</v>
      </c>
    </row>
    <row r="4826" spans="1:5" x14ac:dyDescent="0.25">
      <c r="A4826" s="230">
        <v>27466.299708370399</v>
      </c>
      <c r="B4826" s="230">
        <v>1.6405106628132999</v>
      </c>
      <c r="C4826" s="230">
        <v>2.0012468808204198</v>
      </c>
      <c r="D4826" s="230">
        <v>1.6677264983600999</v>
      </c>
      <c r="E4826" s="230">
        <v>1.1093985174163501</v>
      </c>
    </row>
    <row r="4827" spans="1:5" x14ac:dyDescent="0.25">
      <c r="A4827" s="230">
        <v>27472.2468954996</v>
      </c>
      <c r="B4827" s="230">
        <v>1.1966637110270499</v>
      </c>
      <c r="C4827" s="230">
        <v>2.0015921760050901</v>
      </c>
      <c r="D4827" s="230">
        <v>1.66795184647955</v>
      </c>
      <c r="E4827" s="230">
        <v>1.1086031397906</v>
      </c>
    </row>
    <row r="4828" spans="1:5" x14ac:dyDescent="0.25">
      <c r="A4828" s="230">
        <v>27472.742897191099</v>
      </c>
      <c r="B4828" s="230">
        <v>1.54603365870953</v>
      </c>
      <c r="C4828" s="230">
        <v>2.0016209870622901</v>
      </c>
      <c r="D4828" s="230">
        <v>1.6679706407508501</v>
      </c>
      <c r="E4828" s="230">
        <v>1.10853685021299</v>
      </c>
    </row>
    <row r="4829" spans="1:5" x14ac:dyDescent="0.25">
      <c r="A4829" s="230">
        <v>27473.164904495101</v>
      </c>
      <c r="B4829" s="230">
        <v>4.3045973136281601</v>
      </c>
      <c r="C4829" s="230">
        <v>2.0016455000362998</v>
      </c>
      <c r="D4829" s="230">
        <v>1.6679866312603699</v>
      </c>
      <c r="E4829" s="230">
        <v>1.1084804629124001</v>
      </c>
    </row>
    <row r="4830" spans="1:5" x14ac:dyDescent="0.25">
      <c r="A4830" s="230">
        <v>27474.396910046202</v>
      </c>
      <c r="B4830" s="230">
        <v>0.29273595620364901</v>
      </c>
      <c r="C4830" s="230">
        <v>2.0017170796975998</v>
      </c>
      <c r="D4830" s="230">
        <v>1.6680332108827101</v>
      </c>
      <c r="E4830" s="230">
        <v>1.1083158461707601</v>
      </c>
    </row>
    <row r="4831" spans="1:5" x14ac:dyDescent="0.25">
      <c r="A4831" s="230">
        <v>27474.6709068411</v>
      </c>
      <c r="B4831" s="230">
        <v>1.1893980787973699</v>
      </c>
      <c r="C4831" s="230">
        <v>2.0017330004308702</v>
      </c>
      <c r="D4831" s="230">
        <v>1.66804353576285</v>
      </c>
      <c r="E4831" s="230">
        <v>1.10827924320685</v>
      </c>
    </row>
    <row r="4832" spans="1:5" x14ac:dyDescent="0.25">
      <c r="A4832" s="230">
        <v>27476.193651322399</v>
      </c>
      <c r="B4832" s="230">
        <v>4.8238400973844398</v>
      </c>
      <c r="C4832" s="230">
        <v>2.00182148032982</v>
      </c>
      <c r="D4832" s="230">
        <v>1.6681009165590599</v>
      </c>
      <c r="E4832" s="230">
        <v>1.1080758790454199</v>
      </c>
    </row>
    <row r="4833" spans="1:5" x14ac:dyDescent="0.25">
      <c r="A4833" s="230">
        <v>27477.5563152334</v>
      </c>
      <c r="B4833" s="230">
        <v>0.77410500115453496</v>
      </c>
      <c r="C4833" s="230">
        <v>2.0019007302967702</v>
      </c>
      <c r="D4833" s="230">
        <v>1.6681522651215599</v>
      </c>
      <c r="E4833" s="230">
        <v>1.1078939166095001</v>
      </c>
    </row>
    <row r="4834" spans="1:5" x14ac:dyDescent="0.25">
      <c r="A4834" s="230">
        <v>27491.255045709098</v>
      </c>
      <c r="B4834" s="230">
        <v>1.71173623953003</v>
      </c>
      <c r="C4834" s="230">
        <v>2.0026976078890901</v>
      </c>
      <c r="D4834" s="230">
        <v>1.66866652359473</v>
      </c>
      <c r="E4834" s="230">
        <v>1.10606789406938</v>
      </c>
    </row>
    <row r="4835" spans="1:5" x14ac:dyDescent="0.25">
      <c r="A4835" s="230">
        <v>27494.107646127199</v>
      </c>
      <c r="B4835" s="230">
        <v>2.0632654185705999</v>
      </c>
      <c r="C4835" s="230">
        <v>2.0028637343905702</v>
      </c>
      <c r="D4835" s="230">
        <v>1.6687727688301499</v>
      </c>
      <c r="E4835" s="230">
        <v>1.10568858051734</v>
      </c>
    </row>
    <row r="4836" spans="1:5" x14ac:dyDescent="0.25">
      <c r="A4836" s="230">
        <v>27495.323696252599</v>
      </c>
      <c r="B4836" s="230">
        <v>2.5479560628962798</v>
      </c>
      <c r="C4836" s="230">
        <v>2.00293457169415</v>
      </c>
      <c r="D4836" s="230">
        <v>1.6688180606737</v>
      </c>
      <c r="E4836" s="230">
        <v>1.10552689008773</v>
      </c>
    </row>
    <row r="4837" spans="1:5" x14ac:dyDescent="0.25">
      <c r="A4837" s="230">
        <v>27499.718511958599</v>
      </c>
      <c r="B4837" s="230">
        <v>2.26871826825061</v>
      </c>
      <c r="C4837" s="230">
        <v>2.0031906876575198</v>
      </c>
      <c r="D4837" s="230">
        <v>1.6689817457893299</v>
      </c>
      <c r="E4837" s="230">
        <v>1.1049425394720001</v>
      </c>
    </row>
    <row r="4838" spans="1:5" x14ac:dyDescent="0.25">
      <c r="A4838" s="230">
        <v>27500.811339269501</v>
      </c>
      <c r="B4838" s="230">
        <v>3.39122586161489</v>
      </c>
      <c r="C4838" s="230">
        <v>2.00325437417778</v>
      </c>
      <c r="D4838" s="230">
        <v>1.6690224481934199</v>
      </c>
      <c r="E4838" s="230">
        <v>1.10479739777206</v>
      </c>
    </row>
    <row r="4839" spans="1:5" x14ac:dyDescent="0.25">
      <c r="A4839" s="230">
        <v>27507.9703653303</v>
      </c>
      <c r="B4839" s="230">
        <v>0.79612766796701695</v>
      </c>
      <c r="C4839" s="230">
        <v>2.0036719645221401</v>
      </c>
      <c r="D4839" s="230">
        <v>1.6692890864524501</v>
      </c>
      <c r="E4839" s="230">
        <v>1.10384745403343</v>
      </c>
    </row>
    <row r="4840" spans="1:5" x14ac:dyDescent="0.25">
      <c r="A4840" s="230">
        <v>27510.4296493519</v>
      </c>
      <c r="B4840" s="230">
        <v>1.0097159255528101</v>
      </c>
      <c r="C4840" s="230">
        <v>2.0038154397782102</v>
      </c>
      <c r="D4840" s="230">
        <v>1.6693806826003601</v>
      </c>
      <c r="E4840" s="230">
        <v>1.1035215005215799</v>
      </c>
    </row>
    <row r="4841" spans="1:5" x14ac:dyDescent="0.25">
      <c r="A4841" s="230">
        <v>27510.801632602099</v>
      </c>
      <c r="B4841" s="230">
        <v>0.86764113543453802</v>
      </c>
      <c r="C4841" s="230">
        <v>2.0038371534248101</v>
      </c>
      <c r="D4841" s="230">
        <v>1.6693945371338299</v>
      </c>
      <c r="E4841" s="230">
        <v>1.1034722145082601</v>
      </c>
    </row>
    <row r="4842" spans="1:5" x14ac:dyDescent="0.25">
      <c r="A4842" s="230">
        <v>27511.049505510899</v>
      </c>
      <c r="B4842" s="230">
        <v>3.3130997827489201</v>
      </c>
      <c r="C4842" s="230">
        <v>2.0038516224223799</v>
      </c>
      <c r="D4842" s="230">
        <v>1.6694037691718699</v>
      </c>
      <c r="E4842" s="230">
        <v>1.1034393832722</v>
      </c>
    </row>
    <row r="4843" spans="1:5" x14ac:dyDescent="0.25">
      <c r="A4843" s="230">
        <v>27511.816028778499</v>
      </c>
      <c r="B4843" s="230">
        <v>1.5976341964163601</v>
      </c>
      <c r="C4843" s="230">
        <v>2.0038963664137701</v>
      </c>
      <c r="D4843" s="230">
        <v>1.66943207964046</v>
      </c>
      <c r="E4843" s="230">
        <v>1.10333785581415</v>
      </c>
    </row>
    <row r="4844" spans="1:5" x14ac:dyDescent="0.25">
      <c r="A4844" s="230">
        <v>27513.1611034942</v>
      </c>
      <c r="B4844" s="230">
        <v>1.1295864682108401</v>
      </c>
      <c r="C4844" s="230">
        <v>2.0039749008121501</v>
      </c>
      <c r="D4844" s="230">
        <v>1.66948175810046</v>
      </c>
      <c r="E4844" s="230">
        <v>1.10315969812143</v>
      </c>
    </row>
    <row r="4845" spans="1:5" x14ac:dyDescent="0.25">
      <c r="A4845" s="230">
        <v>27521.564138723599</v>
      </c>
      <c r="B4845" s="230">
        <v>4.2123595785245902</v>
      </c>
      <c r="C4845" s="230">
        <v>2.0044658157684498</v>
      </c>
      <c r="D4845" s="230">
        <v>1.66979131728066</v>
      </c>
      <c r="E4845" s="230">
        <v>1.1020481484072699</v>
      </c>
    </row>
    <row r="4846" spans="1:5" x14ac:dyDescent="0.25">
      <c r="A4846" s="230">
        <v>27523.3273649859</v>
      </c>
      <c r="B4846" s="230">
        <v>1.04385936252018</v>
      </c>
      <c r="C4846" s="230">
        <v>2.0045688946289002</v>
      </c>
      <c r="D4846" s="230">
        <v>1.66985610048761</v>
      </c>
      <c r="E4846" s="230">
        <v>1.1018151995140699</v>
      </c>
    </row>
    <row r="4847" spans="1:5" x14ac:dyDescent="0.25">
      <c r="A4847" s="230">
        <v>27534.615628590702</v>
      </c>
      <c r="B4847" s="230">
        <v>0.95671831295094401</v>
      </c>
      <c r="C4847" s="230">
        <v>2.00522931448688</v>
      </c>
      <c r="D4847" s="230">
        <v>1.6702698045530899</v>
      </c>
      <c r="E4847" s="230">
        <v>1.1003262713967901</v>
      </c>
    </row>
    <row r="4848" spans="1:5" x14ac:dyDescent="0.25">
      <c r="A4848" s="230">
        <v>27536.7649209765</v>
      </c>
      <c r="B4848" s="230">
        <v>1.0924432151330401</v>
      </c>
      <c r="C4848" s="230">
        <v>2.00535517753555</v>
      </c>
      <c r="D4848" s="230">
        <v>1.67034796908252</v>
      </c>
      <c r="E4848" s="230">
        <v>1.10004325898856</v>
      </c>
    </row>
    <row r="4849" spans="1:5" x14ac:dyDescent="0.25">
      <c r="A4849" s="230">
        <v>27537.870663107798</v>
      </c>
      <c r="B4849" s="230">
        <v>1.97728144178799</v>
      </c>
      <c r="C4849" s="230">
        <v>2.0054199300450799</v>
      </c>
      <c r="D4849" s="230">
        <v>1.67038818223078</v>
      </c>
      <c r="E4849" s="230">
        <v>1.09989772246553</v>
      </c>
    </row>
    <row r="4850" spans="1:5" x14ac:dyDescent="0.25">
      <c r="A4850" s="230">
        <v>27539.0347266272</v>
      </c>
      <c r="B4850" s="230">
        <v>1.10539095239837</v>
      </c>
      <c r="C4850" s="230">
        <v>2.0054881197288199</v>
      </c>
      <c r="D4850" s="230">
        <v>1.6704305163858799</v>
      </c>
      <c r="E4850" s="230">
        <v>1.0997445465967</v>
      </c>
    </row>
    <row r="4851" spans="1:5" x14ac:dyDescent="0.25">
      <c r="A4851" s="230">
        <v>27540.643515912299</v>
      </c>
      <c r="B4851" s="230">
        <v>1.9221158828095699</v>
      </c>
      <c r="C4851" s="230">
        <v>2.0055823724523498</v>
      </c>
      <c r="D4851" s="230">
        <v>1.6704890241339401</v>
      </c>
      <c r="E4851" s="230">
        <v>1.09953293120714</v>
      </c>
    </row>
    <row r="4852" spans="1:5" x14ac:dyDescent="0.25">
      <c r="A4852" s="230">
        <v>27545.820025789501</v>
      </c>
      <c r="B4852" s="230">
        <v>1.73349862691379</v>
      </c>
      <c r="C4852" s="230">
        <v>2.0058857997459301</v>
      </c>
      <c r="D4852" s="230">
        <v>1.67067728119068</v>
      </c>
      <c r="E4852" s="230">
        <v>1.09885262927538</v>
      </c>
    </row>
    <row r="4853" spans="1:5" x14ac:dyDescent="0.25">
      <c r="A4853" s="230">
        <v>27549.518571863598</v>
      </c>
      <c r="B4853" s="230">
        <v>0.99059533778018705</v>
      </c>
      <c r="C4853" s="230">
        <v>2.0061026978458201</v>
      </c>
      <c r="D4853" s="230">
        <v>1.67081127872255</v>
      </c>
      <c r="E4853" s="230">
        <v>1.0983671208657699</v>
      </c>
    </row>
    <row r="4854" spans="1:5" x14ac:dyDescent="0.25">
      <c r="A4854" s="230">
        <v>27550.750526515902</v>
      </c>
      <c r="B4854" s="230">
        <v>2.4070824154278898</v>
      </c>
      <c r="C4854" s="230">
        <v>2.00617495374048</v>
      </c>
      <c r="D4854" s="230">
        <v>1.6708557372731301</v>
      </c>
      <c r="E4854" s="230">
        <v>1.0982055224934499</v>
      </c>
    </row>
    <row r="4855" spans="1:5" x14ac:dyDescent="0.25">
      <c r="A4855" s="230">
        <v>27551.4913884382</v>
      </c>
      <c r="B4855" s="230">
        <v>0.80134254798971405</v>
      </c>
      <c r="C4855" s="230">
        <v>2.0062184278076498</v>
      </c>
      <c r="D4855" s="230">
        <v>1.6708824733605201</v>
      </c>
      <c r="E4855" s="230">
        <v>1.0981083441471799</v>
      </c>
    </row>
    <row r="4856" spans="1:5" x14ac:dyDescent="0.25">
      <c r="A4856" s="230">
        <v>27557.932801930099</v>
      </c>
      <c r="B4856" s="230">
        <v>0.962882789436592</v>
      </c>
      <c r="C4856" s="230">
        <v>2.0065965186711199</v>
      </c>
      <c r="D4856" s="230">
        <v>1.67111492989372</v>
      </c>
      <c r="E4856" s="230">
        <v>1.09726436177192</v>
      </c>
    </row>
    <row r="4857" spans="1:5" x14ac:dyDescent="0.25">
      <c r="A4857" s="230">
        <v>27572.0560819579</v>
      </c>
      <c r="B4857" s="230">
        <v>4.6206389669312999</v>
      </c>
      <c r="C4857" s="230">
        <v>2.0074266352993702</v>
      </c>
      <c r="D4857" s="230">
        <v>1.6716216105183701</v>
      </c>
      <c r="E4857" s="230">
        <v>1.0954190171209299</v>
      </c>
    </row>
    <row r="4858" spans="1:5" x14ac:dyDescent="0.25">
      <c r="A4858" s="230">
        <v>27573.0923128582</v>
      </c>
      <c r="B4858" s="230">
        <v>1.00283773646763</v>
      </c>
      <c r="C4858" s="230">
        <v>2.0074875736634299</v>
      </c>
      <c r="D4858" s="230">
        <v>1.6716585514379201</v>
      </c>
      <c r="E4858" s="230">
        <v>1.0952839062338</v>
      </c>
    </row>
    <row r="4859" spans="1:5" x14ac:dyDescent="0.25">
      <c r="A4859" s="230">
        <v>27576.953648701001</v>
      </c>
      <c r="B4859" s="230">
        <v>0.80764762697136405</v>
      </c>
      <c r="C4859" s="230">
        <v>2.0077148060360499</v>
      </c>
      <c r="D4859" s="230">
        <v>1.6717962054074</v>
      </c>
      <c r="E4859" s="230">
        <v>1.09478080699533</v>
      </c>
    </row>
    <row r="4860" spans="1:5" x14ac:dyDescent="0.25">
      <c r="A4860" s="230">
        <v>27577.047244476598</v>
      </c>
      <c r="B4860" s="230">
        <v>1.84817418442347</v>
      </c>
      <c r="C4860" s="230">
        <v>2.0077203139719102</v>
      </c>
      <c r="D4860" s="230">
        <v>1.67179954203249</v>
      </c>
      <c r="E4860" s="230">
        <v>1.0947686211873899</v>
      </c>
    </row>
    <row r="4861" spans="1:5" x14ac:dyDescent="0.25">
      <c r="A4861" s="230">
        <v>27578.047746729499</v>
      </c>
      <c r="B4861" s="230">
        <v>1.6312170304162701</v>
      </c>
      <c r="C4861" s="230">
        <v>2.0077792114752002</v>
      </c>
      <c r="D4861" s="230">
        <v>1.6718352092503099</v>
      </c>
      <c r="E4861" s="230">
        <v>1.09463835966423</v>
      </c>
    </row>
    <row r="4862" spans="1:5" x14ac:dyDescent="0.25">
      <c r="A4862" s="230">
        <v>27579.187540905001</v>
      </c>
      <c r="B4862" s="230">
        <v>1.3788237250651001</v>
      </c>
      <c r="C4862" s="230">
        <v>2.0078463227201899</v>
      </c>
      <c r="D4862" s="230">
        <v>1.6718758421294599</v>
      </c>
      <c r="E4862" s="230">
        <v>1.0944899628715501</v>
      </c>
    </row>
    <row r="4863" spans="1:5" x14ac:dyDescent="0.25">
      <c r="A4863" s="230">
        <v>27580.323492018299</v>
      </c>
      <c r="B4863" s="230">
        <v>1.7578926637941099</v>
      </c>
      <c r="C4863" s="230">
        <v>2.00791320768512</v>
      </c>
      <c r="D4863" s="230">
        <v>1.6719161966998399</v>
      </c>
      <c r="E4863" s="230">
        <v>1.09434220237007</v>
      </c>
    </row>
    <row r="4864" spans="1:5" x14ac:dyDescent="0.25">
      <c r="A4864" s="230">
        <v>27582.528526904502</v>
      </c>
      <c r="B4864" s="230">
        <v>2.2986734165927101</v>
      </c>
      <c r="C4864" s="230">
        <v>2.0080430772730198</v>
      </c>
      <c r="D4864" s="230">
        <v>1.67199442938641</v>
      </c>
      <c r="E4864" s="230">
        <v>1.0940553792341301</v>
      </c>
    </row>
    <row r="4865" spans="1:5" x14ac:dyDescent="0.25">
      <c r="A4865" s="230">
        <v>27582.874955855401</v>
      </c>
      <c r="B4865" s="230">
        <v>-0.36563333577823698</v>
      </c>
      <c r="C4865" s="230">
        <v>2.0080634898482401</v>
      </c>
      <c r="D4865" s="230">
        <v>1.6720067203790401</v>
      </c>
      <c r="E4865" s="230">
        <v>1.0940103169819699</v>
      </c>
    </row>
    <row r="4866" spans="1:5" x14ac:dyDescent="0.25">
      <c r="A4866" s="230">
        <v>27583.900947084101</v>
      </c>
      <c r="B4866" s="230">
        <v>1.5452898233429699</v>
      </c>
      <c r="C4866" s="230">
        <v>2.0081239441581</v>
      </c>
      <c r="D4866" s="230">
        <v>1.6720431216399601</v>
      </c>
      <c r="E4866" s="230">
        <v>1.09387694935643</v>
      </c>
    </row>
    <row r="4867" spans="1:5" x14ac:dyDescent="0.25">
      <c r="A4867" s="230">
        <v>27584.509908802698</v>
      </c>
      <c r="B4867" s="230">
        <v>2.2489297314998402</v>
      </c>
      <c r="C4867" s="230">
        <v>2.0081598259077702</v>
      </c>
      <c r="D4867" s="230">
        <v>1.6720647270628799</v>
      </c>
      <c r="E4867" s="230">
        <v>1.0937978095319201</v>
      </c>
    </row>
    <row r="4868" spans="1:5" x14ac:dyDescent="0.25">
      <c r="A4868" s="230">
        <v>27587.297918244501</v>
      </c>
      <c r="B4868" s="230">
        <v>2.2743495395869</v>
      </c>
      <c r="C4868" s="230">
        <v>2.00832410332259</v>
      </c>
      <c r="D4868" s="230">
        <v>1.67216360860916</v>
      </c>
      <c r="E4868" s="230">
        <v>1.0934356740137201</v>
      </c>
    </row>
    <row r="4869" spans="1:5" x14ac:dyDescent="0.25">
      <c r="A4869" s="230">
        <v>27589.446891767999</v>
      </c>
      <c r="B4869" s="230">
        <v>2.08426739299159</v>
      </c>
      <c r="C4869" s="230">
        <v>2.0084507823472801</v>
      </c>
      <c r="D4869" s="230">
        <v>1.6722395407203401</v>
      </c>
      <c r="E4869" s="230">
        <v>1.09315706046901</v>
      </c>
    </row>
    <row r="4870" spans="1:5" x14ac:dyDescent="0.25">
      <c r="A4870" s="230">
        <v>27603.3567961792</v>
      </c>
      <c r="B4870" s="230">
        <v>0.97269723547119802</v>
      </c>
      <c r="C4870" s="230">
        <v>2.0092716258745198</v>
      </c>
      <c r="D4870" s="230">
        <v>1.67272911147251</v>
      </c>
      <c r="E4870" s="230">
        <v>1.0913554137949499</v>
      </c>
    </row>
    <row r="4871" spans="1:5" x14ac:dyDescent="0.25">
      <c r="A4871" s="230">
        <v>27604.639109895401</v>
      </c>
      <c r="B4871" s="230">
        <v>1.78881809570515</v>
      </c>
      <c r="C4871" s="230">
        <v>2.0093473260297099</v>
      </c>
      <c r="D4871" s="230">
        <v>1.6727742435792501</v>
      </c>
      <c r="E4871" s="230">
        <v>1.09118973330474</v>
      </c>
    </row>
    <row r="4872" spans="1:5" x14ac:dyDescent="0.25">
      <c r="A4872" s="230">
        <v>27605.672413749398</v>
      </c>
      <c r="B4872" s="230">
        <v>0.77367629152689199</v>
      </c>
      <c r="C4872" s="230">
        <v>2.0094083760585</v>
      </c>
      <c r="D4872" s="230">
        <v>1.6728104308616101</v>
      </c>
      <c r="E4872" s="230">
        <v>1.0910562866562401</v>
      </c>
    </row>
    <row r="4873" spans="1:5" x14ac:dyDescent="0.25">
      <c r="A4873" s="230">
        <v>27615.856233154998</v>
      </c>
      <c r="B4873" s="230">
        <v>1.61137441219004</v>
      </c>
      <c r="C4873" s="230">
        <v>2.0100103812869099</v>
      </c>
      <c r="D4873" s="230">
        <v>1.6731655951573901</v>
      </c>
      <c r="E4873" s="230">
        <v>1.0897432250524799</v>
      </c>
    </row>
    <row r="4874" spans="1:5" x14ac:dyDescent="0.25">
      <c r="A4874" s="230">
        <v>27621.1241962682</v>
      </c>
      <c r="B4874" s="230">
        <v>0.925840295501135</v>
      </c>
      <c r="C4874" s="230">
        <v>2.0103221235588999</v>
      </c>
      <c r="D4874" s="230">
        <v>1.6733488424620899</v>
      </c>
      <c r="E4874" s="230">
        <v>1.0890654927685399</v>
      </c>
    </row>
    <row r="4875" spans="1:5" x14ac:dyDescent="0.25">
      <c r="A4875" s="230">
        <v>27624.409774457199</v>
      </c>
      <c r="B4875" s="230">
        <v>1.8104201007224501</v>
      </c>
      <c r="C4875" s="230">
        <v>2.01051665462992</v>
      </c>
      <c r="D4875" s="230">
        <v>1.6734625754353301</v>
      </c>
      <c r="E4875" s="230">
        <v>1.0886434093645401</v>
      </c>
    </row>
    <row r="4876" spans="1:5" x14ac:dyDescent="0.25">
      <c r="A4876" s="230">
        <v>27625.0895530054</v>
      </c>
      <c r="B4876" s="230">
        <v>1.5740640580370799</v>
      </c>
      <c r="C4876" s="230">
        <v>2.0105569026597698</v>
      </c>
      <c r="D4876" s="230">
        <v>1.6734861065251401</v>
      </c>
      <c r="E4876" s="230">
        <v>1.0885561355165201</v>
      </c>
    </row>
    <row r="4877" spans="1:5" x14ac:dyDescent="0.25">
      <c r="A4877" s="230">
        <v>27626.467413894799</v>
      </c>
      <c r="B4877" s="230">
        <v>0.78420530260121502</v>
      </c>
      <c r="C4877" s="230">
        <v>2.0106384824424199</v>
      </c>
      <c r="D4877" s="230">
        <v>1.6735338023055</v>
      </c>
      <c r="E4877" s="230">
        <v>1.0883792951093201</v>
      </c>
    </row>
    <row r="4878" spans="1:5" x14ac:dyDescent="0.25">
      <c r="A4878" s="230">
        <v>27626.680629285798</v>
      </c>
      <c r="B4878" s="230">
        <v>2.1386561888132598</v>
      </c>
      <c r="C4878" s="230">
        <v>2.0106511064056898</v>
      </c>
      <c r="D4878" s="230">
        <v>1.6735411829304501</v>
      </c>
      <c r="E4878" s="230">
        <v>1.08835198890443</v>
      </c>
    </row>
    <row r="4879" spans="1:5" x14ac:dyDescent="0.25">
      <c r="A4879" s="230">
        <v>27628.689419693499</v>
      </c>
      <c r="B4879" s="230">
        <v>1.2742598492597501</v>
      </c>
      <c r="C4879" s="230">
        <v>2.0107701071525601</v>
      </c>
      <c r="D4879" s="230">
        <v>1.6736107188515399</v>
      </c>
      <c r="E4879" s="230">
        <v>1.0880947258512801</v>
      </c>
    </row>
    <row r="4880" spans="1:5" x14ac:dyDescent="0.25">
      <c r="A4880" s="230">
        <v>27634.527982158201</v>
      </c>
      <c r="B4880" s="230">
        <v>1.4643775648923301</v>
      </c>
      <c r="C4880" s="230">
        <v>2.0111161521660801</v>
      </c>
      <c r="D4880" s="230">
        <v>1.67381191138537</v>
      </c>
      <c r="E4880" s="230">
        <v>1.0873469891038701</v>
      </c>
    </row>
    <row r="4881" spans="1:5" x14ac:dyDescent="0.25">
      <c r="A4881" s="230">
        <v>27637.141662685899</v>
      </c>
      <c r="B4881" s="230">
        <v>1.2308917639994601</v>
      </c>
      <c r="C4881" s="230">
        <v>2.0112711432446502</v>
      </c>
      <c r="D4881" s="230">
        <v>1.6739018601023501</v>
      </c>
      <c r="E4881" s="230">
        <v>1.0870122585964299</v>
      </c>
    </row>
    <row r="4882" spans="1:5" x14ac:dyDescent="0.25">
      <c r="A4882" s="230">
        <v>27639.470049216201</v>
      </c>
      <c r="B4882" s="230">
        <v>0.97462718211536203</v>
      </c>
      <c r="C4882" s="230">
        <v>2.0114092762142302</v>
      </c>
      <c r="D4882" s="230">
        <v>1.6739818178838699</v>
      </c>
      <c r="E4882" s="230">
        <v>1.08671429302555</v>
      </c>
    </row>
    <row r="4883" spans="1:5" x14ac:dyDescent="0.25">
      <c r="A4883" s="230">
        <v>27648.5086272517</v>
      </c>
      <c r="B4883" s="230">
        <v>0.97335651768746301</v>
      </c>
      <c r="C4883" s="230">
        <v>2.0119457920388699</v>
      </c>
      <c r="D4883" s="230">
        <v>1.6742910441438299</v>
      </c>
      <c r="E4883" s="230">
        <v>1.0855610115388199</v>
      </c>
    </row>
    <row r="4884" spans="1:5" x14ac:dyDescent="0.25">
      <c r="A4884" s="230">
        <v>27650.5870401213</v>
      </c>
      <c r="B4884" s="230">
        <v>2.1035535003137502</v>
      </c>
      <c r="C4884" s="230">
        <v>2.0120692447367801</v>
      </c>
      <c r="D4884" s="230">
        <v>1.6743619345915699</v>
      </c>
      <c r="E4884" s="230">
        <v>1.08529634656986</v>
      </c>
    </row>
    <row r="4885" spans="1:5" x14ac:dyDescent="0.25">
      <c r="A4885" s="230">
        <v>27654.271813724099</v>
      </c>
      <c r="B4885" s="230">
        <v>1.3117042592231301</v>
      </c>
      <c r="C4885" s="230">
        <v>2.0122882004982499</v>
      </c>
      <c r="D4885" s="230">
        <v>1.6744871845161799</v>
      </c>
      <c r="E4885" s="230">
        <v>1.0848274486537399</v>
      </c>
    </row>
    <row r="4886" spans="1:5" x14ac:dyDescent="0.25">
      <c r="A4886" s="230">
        <v>27654.627768979601</v>
      </c>
      <c r="B4886" s="230">
        <v>2.0957271722853701</v>
      </c>
      <c r="C4886" s="230">
        <v>2.0123093559907002</v>
      </c>
      <c r="D4886" s="230">
        <v>1.67449927807876</v>
      </c>
      <c r="E4886" s="230">
        <v>1.0847822008913199</v>
      </c>
    </row>
    <row r="4887" spans="1:5" x14ac:dyDescent="0.25">
      <c r="A4887" s="230">
        <v>27656.410231833601</v>
      </c>
      <c r="B4887" s="230">
        <v>2.9907326101118699</v>
      </c>
      <c r="C4887" s="230">
        <v>2.0124153162199199</v>
      </c>
      <c r="D4887" s="230">
        <v>1.67455983716794</v>
      </c>
      <c r="E4887" s="230">
        <v>1.0845556205712099</v>
      </c>
    </row>
    <row r="4888" spans="1:5" x14ac:dyDescent="0.25">
      <c r="A4888" s="230">
        <v>27656.9944294585</v>
      </c>
      <c r="B4888" s="230">
        <v>1.97652784695641</v>
      </c>
      <c r="C4888" s="230">
        <v>2.0124500448245199</v>
      </c>
      <c r="D4888" s="230">
        <v>1.6745796852539701</v>
      </c>
      <c r="E4888" s="230">
        <v>1.08448142171208</v>
      </c>
    </row>
    <row r="4889" spans="1:5" x14ac:dyDescent="0.25">
      <c r="A4889" s="230">
        <v>27660.9211506024</v>
      </c>
      <c r="B4889" s="230">
        <v>2.2983031923379902</v>
      </c>
      <c r="C4889" s="230">
        <v>2.01268356332695</v>
      </c>
      <c r="D4889" s="230">
        <v>1.67471291505049</v>
      </c>
      <c r="E4889" s="230">
        <v>1.0839829250422299</v>
      </c>
    </row>
    <row r="4890" spans="1:5" x14ac:dyDescent="0.25">
      <c r="A4890" s="230">
        <v>27663.003757316899</v>
      </c>
      <c r="B4890" s="230">
        <v>1.4474515194637301</v>
      </c>
      <c r="C4890" s="230">
        <v>2.0128074753153302</v>
      </c>
      <c r="D4890" s="230">
        <v>1.67478314860921</v>
      </c>
      <c r="E4890" s="230">
        <v>1.0837187084761799</v>
      </c>
    </row>
    <row r="4891" spans="1:5" x14ac:dyDescent="0.25">
      <c r="A4891" s="230">
        <v>27665.220329265201</v>
      </c>
      <c r="B4891" s="230">
        <v>2.54994349107174</v>
      </c>
      <c r="C4891" s="230">
        <v>2.0129393602938599</v>
      </c>
      <c r="D4891" s="230">
        <v>1.6748578999941099</v>
      </c>
      <c r="E4891" s="230">
        <v>1.0834378780165601</v>
      </c>
    </row>
    <row r="4892" spans="1:5" x14ac:dyDescent="0.25">
      <c r="A4892" s="230">
        <v>27670.848522349799</v>
      </c>
      <c r="B4892" s="230">
        <v>0.73132151641852605</v>
      </c>
      <c r="C4892" s="230">
        <v>2.0132744357641799</v>
      </c>
      <c r="D4892" s="230">
        <v>1.6750477044476999</v>
      </c>
      <c r="E4892" s="230">
        <v>1.08272542738111</v>
      </c>
    </row>
    <row r="4893" spans="1:5" x14ac:dyDescent="0.25">
      <c r="A4893" s="230">
        <v>27672.330857791501</v>
      </c>
      <c r="B4893" s="230">
        <v>1.1595410208007799</v>
      </c>
      <c r="C4893" s="230">
        <v>2.0133627247250798</v>
      </c>
      <c r="D4893" s="230">
        <v>1.67509769453588</v>
      </c>
      <c r="E4893" s="230">
        <v>1.0825380879144499</v>
      </c>
    </row>
    <row r="4894" spans="1:5" x14ac:dyDescent="0.25">
      <c r="A4894" s="230">
        <v>27676.662866667699</v>
      </c>
      <c r="B4894" s="230">
        <v>1.3967326187242399</v>
      </c>
      <c r="C4894" s="230">
        <v>2.0136208345748199</v>
      </c>
      <c r="D4894" s="230">
        <v>1.6752434571127199</v>
      </c>
      <c r="E4894" s="230">
        <v>1.08199097043185</v>
      </c>
    </row>
    <row r="4895" spans="1:5" x14ac:dyDescent="0.25">
      <c r="A4895" s="230">
        <v>27681.619011729199</v>
      </c>
      <c r="B4895" s="230">
        <v>4.09070056434064</v>
      </c>
      <c r="C4895" s="230">
        <v>2.0139162984473198</v>
      </c>
      <c r="D4895" s="230">
        <v>1.67540927473144</v>
      </c>
      <c r="E4895" s="230">
        <v>1.0813661004700299</v>
      </c>
    </row>
    <row r="4896" spans="1:5" x14ac:dyDescent="0.25">
      <c r="A4896" s="230">
        <v>27683.233401565802</v>
      </c>
      <c r="B4896" s="230">
        <v>0.96670175775426204</v>
      </c>
      <c r="C4896" s="230">
        <v>2.0140125939768101</v>
      </c>
      <c r="D4896" s="230">
        <v>1.6754632873309701</v>
      </c>
      <c r="E4896" s="230">
        <v>1.0811627947809199</v>
      </c>
    </row>
    <row r="4897" spans="1:5" x14ac:dyDescent="0.25">
      <c r="A4897" s="230">
        <v>27685.743307173601</v>
      </c>
      <c r="B4897" s="230">
        <v>4.3734148844285103</v>
      </c>
      <c r="C4897" s="230">
        <v>2.0141623063501299</v>
      </c>
      <c r="D4897" s="230">
        <v>1.6755472611787701</v>
      </c>
      <c r="E4897" s="230">
        <v>1.08084702921655</v>
      </c>
    </row>
    <row r="4898" spans="1:5" x14ac:dyDescent="0.25">
      <c r="A4898" s="230">
        <v>27690.187426078501</v>
      </c>
      <c r="B4898" s="230">
        <v>2.0361531241795299</v>
      </c>
      <c r="C4898" s="230">
        <v>2.0144275606920901</v>
      </c>
      <c r="D4898" s="230">
        <v>1.6756953304807001</v>
      </c>
      <c r="E4898" s="230">
        <v>1.0802883881019401</v>
      </c>
    </row>
    <row r="4899" spans="1:5" x14ac:dyDescent="0.25">
      <c r="A4899" s="230">
        <v>27694.460167928701</v>
      </c>
      <c r="B4899" s="230">
        <v>2.34210981780631</v>
      </c>
      <c r="C4899" s="230">
        <v>2.0146826578324202</v>
      </c>
      <c r="D4899" s="230">
        <v>1.67583705685476</v>
      </c>
      <c r="E4899" s="230">
        <v>1.0797522854331101</v>
      </c>
    </row>
    <row r="4900" spans="1:5" x14ac:dyDescent="0.25">
      <c r="A4900" s="230">
        <v>27696.754800096998</v>
      </c>
      <c r="B4900" s="230">
        <v>2.4326734303526698</v>
      </c>
      <c r="C4900" s="230">
        <v>2.0148197265233301</v>
      </c>
      <c r="D4900" s="230">
        <v>1.6759131172467101</v>
      </c>
      <c r="E4900" s="230">
        <v>1.0794646284745999</v>
      </c>
    </row>
    <row r="4901" spans="1:5" x14ac:dyDescent="0.25">
      <c r="A4901" s="230">
        <v>27701.122687859701</v>
      </c>
      <c r="B4901" s="230">
        <v>1.10157981726662</v>
      </c>
      <c r="C4901" s="230">
        <v>2.0150807508736599</v>
      </c>
      <c r="D4901" s="230">
        <v>1.67605787743625</v>
      </c>
      <c r="E4901" s="230">
        <v>1.07891781612823</v>
      </c>
    </row>
    <row r="4902" spans="1:5" x14ac:dyDescent="0.25">
      <c r="A4902" s="230">
        <v>27712.892404290302</v>
      </c>
      <c r="B4902" s="230">
        <v>3.1536832473522298</v>
      </c>
      <c r="C4902" s="230">
        <v>2.0157847802739299</v>
      </c>
      <c r="D4902" s="230">
        <v>1.67644412304422</v>
      </c>
      <c r="E4902" s="230">
        <v>1.0774488228628201</v>
      </c>
    </row>
    <row r="4903" spans="1:5" x14ac:dyDescent="0.25">
      <c r="A4903" s="230">
        <v>27714.467938522099</v>
      </c>
      <c r="B4903" s="230">
        <v>2.1573205635457402</v>
      </c>
      <c r="C4903" s="230">
        <v>2.01587908441426</v>
      </c>
      <c r="D4903" s="230">
        <v>1.6764955903226899</v>
      </c>
      <c r="E4903" s="230">
        <v>1.07725268878753</v>
      </c>
    </row>
    <row r="4904" spans="1:5" x14ac:dyDescent="0.25">
      <c r="A4904" s="230">
        <v>27716.7753573794</v>
      </c>
      <c r="B4904" s="230">
        <v>1.3992644474092499</v>
      </c>
      <c r="C4904" s="230">
        <v>2.01601726015044</v>
      </c>
      <c r="D4904" s="230">
        <v>1.6765709657518499</v>
      </c>
      <c r="E4904" s="230">
        <v>1.0769656091575099</v>
      </c>
    </row>
    <row r="4905" spans="1:5" x14ac:dyDescent="0.25">
      <c r="A4905" s="230">
        <v>27718.834590169899</v>
      </c>
      <c r="B4905" s="230">
        <v>2.2523099698599398</v>
      </c>
      <c r="C4905" s="230">
        <v>2.0161405830765098</v>
      </c>
      <c r="D4905" s="230">
        <v>1.67663823379675</v>
      </c>
      <c r="E4905" s="230">
        <v>1.07670963844548</v>
      </c>
    </row>
    <row r="4906" spans="1:5" x14ac:dyDescent="0.25">
      <c r="A4906" s="230">
        <v>27718.858332684398</v>
      </c>
      <c r="B4906" s="230">
        <v>0.84770874300104104</v>
      </c>
      <c r="C4906" s="230">
        <v>2.0161420053426999</v>
      </c>
      <c r="D4906" s="230">
        <v>1.67663900938295</v>
      </c>
      <c r="E4906" s="230">
        <v>1.0767066871578099</v>
      </c>
    </row>
    <row r="4907" spans="1:5" x14ac:dyDescent="0.25">
      <c r="A4907" s="230">
        <v>27719.046536637899</v>
      </c>
      <c r="B4907" s="230">
        <v>1.2232023048976099</v>
      </c>
      <c r="C4907" s="230">
        <v>2.01615327946954</v>
      </c>
      <c r="D4907" s="230">
        <v>1.6766451573580901</v>
      </c>
      <c r="E4907" s="230">
        <v>1.07668330280219</v>
      </c>
    </row>
    <row r="4908" spans="1:5" x14ac:dyDescent="0.25">
      <c r="A4908" s="230">
        <v>27733.279810075499</v>
      </c>
      <c r="B4908" s="230">
        <v>1.3321834588992101</v>
      </c>
      <c r="C4908" s="230">
        <v>2.0170066097439299</v>
      </c>
      <c r="D4908" s="230">
        <v>1.67710978579713</v>
      </c>
      <c r="E4908" s="230">
        <v>1.07492081596627</v>
      </c>
    </row>
    <row r="4909" spans="1:5" x14ac:dyDescent="0.25">
      <c r="A4909" s="230">
        <v>27740.4801079516</v>
      </c>
      <c r="B4909" s="230">
        <v>2.33134097634295</v>
      </c>
      <c r="C4909" s="230">
        <v>2.0174388586502801</v>
      </c>
      <c r="D4909" s="230">
        <v>1.67734243633608</v>
      </c>
      <c r="E4909" s="230">
        <v>1.0740313057912401</v>
      </c>
    </row>
    <row r="4910" spans="1:5" x14ac:dyDescent="0.25">
      <c r="A4910" s="230">
        <v>27740.733599092</v>
      </c>
      <c r="B4910" s="230">
        <v>1.50087117318909</v>
      </c>
      <c r="C4910" s="230">
        <v>2.0174540762523998</v>
      </c>
      <c r="D4910" s="230">
        <v>1.67735062694868</v>
      </c>
      <c r="E4910" s="230">
        <v>1.07400007458142</v>
      </c>
    </row>
    <row r="4911" spans="1:5" x14ac:dyDescent="0.25">
      <c r="A4911" s="230">
        <v>27746.6758331212</v>
      </c>
      <c r="B4911" s="230">
        <v>0.90885331756716004</v>
      </c>
      <c r="C4911" s="230">
        <v>2.0178110608951201</v>
      </c>
      <c r="D4911" s="230">
        <v>1.67754188726265</v>
      </c>
      <c r="E4911" s="230">
        <v>1.0732688724280099</v>
      </c>
    </row>
    <row r="4912" spans="1:5" x14ac:dyDescent="0.25">
      <c r="A4912" s="230">
        <v>27754.385380891101</v>
      </c>
      <c r="B4912" s="230">
        <v>1.2932852624655</v>
      </c>
      <c r="C4912" s="230">
        <v>2.0182746171900598</v>
      </c>
      <c r="D4912" s="230">
        <v>1.6777888224698301</v>
      </c>
      <c r="E4912" s="230">
        <v>1.07232281034414</v>
      </c>
    </row>
    <row r="4913" spans="1:5" x14ac:dyDescent="0.25">
      <c r="A4913" s="230">
        <v>27754.498992492201</v>
      </c>
      <c r="B4913" s="230">
        <v>0.38185007371947</v>
      </c>
      <c r="C4913" s="230">
        <v>2.0182814542965799</v>
      </c>
      <c r="D4913" s="230">
        <v>1.6777924487854601</v>
      </c>
      <c r="E4913" s="230">
        <v>1.0723088909230101</v>
      </c>
    </row>
    <row r="4914" spans="1:5" x14ac:dyDescent="0.25">
      <c r="A4914" s="230">
        <v>27759.9024198324</v>
      </c>
      <c r="B4914" s="230">
        <v>3.0696580690306798</v>
      </c>
      <c r="C4914" s="230">
        <v>2.0186066306683799</v>
      </c>
      <c r="D4914" s="230">
        <v>1.6779649182587799</v>
      </c>
      <c r="E4914" s="230">
        <v>1.0716477232997199</v>
      </c>
    </row>
    <row r="4915" spans="1:5" x14ac:dyDescent="0.25">
      <c r="A4915" s="230">
        <v>27764.815802147001</v>
      </c>
      <c r="B4915" s="230">
        <v>1.63052756876918</v>
      </c>
      <c r="C4915" s="230">
        <v>2.01890242696967</v>
      </c>
      <c r="D4915" s="230">
        <v>1.6781209364565199</v>
      </c>
      <c r="E4915" s="230">
        <v>1.0710476131092199</v>
      </c>
    </row>
    <row r="4916" spans="1:5" x14ac:dyDescent="0.25">
      <c r="A4916" s="230">
        <v>27767.300935044699</v>
      </c>
      <c r="B4916" s="230">
        <v>1.1279400153743699</v>
      </c>
      <c r="C4916" s="230">
        <v>2.0190521068819201</v>
      </c>
      <c r="D4916" s="230">
        <v>1.67819935433254</v>
      </c>
      <c r="E4916" s="230">
        <v>1.0707446013747901</v>
      </c>
    </row>
    <row r="4917" spans="1:5" x14ac:dyDescent="0.25">
      <c r="A4917" s="230">
        <v>27774.1430692719</v>
      </c>
      <c r="B4917" s="230">
        <v>2.0530010329634201</v>
      </c>
      <c r="C4917" s="230">
        <v>2.0194644668186599</v>
      </c>
      <c r="D4917" s="230">
        <v>1.6784152565219199</v>
      </c>
      <c r="E4917" s="230">
        <v>1.06991202424057</v>
      </c>
    </row>
    <row r="4918" spans="1:5" x14ac:dyDescent="0.25">
      <c r="A4918" s="230">
        <v>27782.263478334899</v>
      </c>
      <c r="B4918" s="230">
        <v>2.2487227918278601</v>
      </c>
      <c r="C4918" s="230">
        <v>2.01995429419074</v>
      </c>
      <c r="D4918" s="230">
        <v>1.67867149442038</v>
      </c>
      <c r="E4918" s="230">
        <v>1.06892696601971</v>
      </c>
    </row>
    <row r="4919" spans="1:5" x14ac:dyDescent="0.25">
      <c r="A4919" s="230">
        <v>27782.764897283501</v>
      </c>
      <c r="B4919" s="230">
        <v>2.06565507110987</v>
      </c>
      <c r="C4919" s="230">
        <v>2.01998455515663</v>
      </c>
      <c r="D4919" s="230">
        <v>1.67868731659592</v>
      </c>
      <c r="E4919" s="230">
        <v>1.06886622978754</v>
      </c>
    </row>
    <row r="4920" spans="1:5" x14ac:dyDescent="0.25">
      <c r="A4920" s="230">
        <v>27782.922652314599</v>
      </c>
      <c r="B4920" s="230">
        <v>2.29842579324737</v>
      </c>
      <c r="C4920" s="230">
        <v>2.0199940761403901</v>
      </c>
      <c r="D4920" s="230">
        <v>1.6786922945246601</v>
      </c>
      <c r="E4920" s="230">
        <v>1.0688471424912001</v>
      </c>
    </row>
    <row r="4921" spans="1:5" x14ac:dyDescent="0.25">
      <c r="A4921" s="230">
        <v>27782.973434296</v>
      </c>
      <c r="B4921" s="230">
        <v>0.89552175218816599</v>
      </c>
      <c r="C4921" s="230">
        <v>2.01999714102047</v>
      </c>
      <c r="D4921" s="230">
        <v>1.67869389694002</v>
      </c>
      <c r="E4921" s="230">
        <v>1.06884100252715</v>
      </c>
    </row>
    <row r="4922" spans="1:5" x14ac:dyDescent="0.25">
      <c r="A4922" s="230">
        <v>27785.290848700799</v>
      </c>
      <c r="B4922" s="230">
        <v>1.12402290821905</v>
      </c>
      <c r="C4922" s="230">
        <v>2.0201370262114402</v>
      </c>
      <c r="D4922" s="230">
        <v>1.67876702249223</v>
      </c>
      <c r="E4922" s="230">
        <v>1.0685608078451601</v>
      </c>
    </row>
    <row r="4923" spans="1:5" x14ac:dyDescent="0.25">
      <c r="A4923" s="230">
        <v>27789.888422428001</v>
      </c>
      <c r="B4923" s="230">
        <v>1.2062996801639001</v>
      </c>
      <c r="C4923" s="230">
        <v>2.0204146989015399</v>
      </c>
      <c r="D4923" s="230">
        <v>1.67891075894535</v>
      </c>
      <c r="E4923" s="230">
        <v>1.06800513732903</v>
      </c>
    </row>
    <row r="4924" spans="1:5" x14ac:dyDescent="0.25">
      <c r="A4924" s="230">
        <v>27797.291170672499</v>
      </c>
      <c r="B4924" s="230">
        <v>0.92179092482753699</v>
      </c>
      <c r="C4924" s="230">
        <v>2.0208620045587198</v>
      </c>
      <c r="D4924" s="230">
        <v>1.6791411595925501</v>
      </c>
      <c r="E4924" s="230">
        <v>1.0671131382281001</v>
      </c>
    </row>
    <row r="4925" spans="1:5" x14ac:dyDescent="0.25">
      <c r="A4925" s="230">
        <v>27800.633737136199</v>
      </c>
      <c r="B4925" s="230">
        <v>1.25977444639722</v>
      </c>
      <c r="C4925" s="230">
        <v>2.0210640951871199</v>
      </c>
      <c r="D4925" s="230">
        <v>1.67924477948541</v>
      </c>
      <c r="E4925" s="230">
        <v>1.0667117257624401</v>
      </c>
    </row>
    <row r="4926" spans="1:5" x14ac:dyDescent="0.25">
      <c r="A4926" s="230">
        <v>27804.831577712601</v>
      </c>
      <c r="B4926" s="230">
        <v>2.6521390575599701</v>
      </c>
      <c r="C4926" s="230">
        <v>2.02131802822481</v>
      </c>
      <c r="D4926" s="230">
        <v>1.67937491296083</v>
      </c>
      <c r="E4926" s="230">
        <v>1.0662076024923299</v>
      </c>
    </row>
    <row r="4927" spans="1:5" x14ac:dyDescent="0.25">
      <c r="A4927" s="230">
        <v>27805.063331884499</v>
      </c>
      <c r="B4927" s="230">
        <v>1.98322513816787</v>
      </c>
      <c r="C4927" s="230">
        <v>2.0213320514243498</v>
      </c>
      <c r="D4927" s="230">
        <v>1.6793820973632101</v>
      </c>
      <c r="E4927" s="230">
        <v>1.0661797765715</v>
      </c>
    </row>
    <row r="4928" spans="1:5" x14ac:dyDescent="0.25">
      <c r="A4928" s="230">
        <v>27808.079645926398</v>
      </c>
      <c r="B4928" s="230">
        <v>1.00224644782128</v>
      </c>
      <c r="C4928" s="230">
        <v>2.0215146222798199</v>
      </c>
      <c r="D4928" s="230">
        <v>1.6794756033985301</v>
      </c>
      <c r="E4928" s="230">
        <v>1.0658184229513199</v>
      </c>
    </row>
    <row r="4929" spans="1:5" x14ac:dyDescent="0.25">
      <c r="A4929" s="230">
        <v>27811.981235138901</v>
      </c>
      <c r="B4929" s="230">
        <v>2.34384735479038</v>
      </c>
      <c r="C4929" s="230">
        <v>2.02175080159823</v>
      </c>
      <c r="D4929" s="230">
        <v>1.6795962274016201</v>
      </c>
      <c r="E4929" s="230">
        <v>1.06535204836701</v>
      </c>
    </row>
    <row r="4930" spans="1:5" x14ac:dyDescent="0.25">
      <c r="A4930" s="230">
        <v>27816.1855627601</v>
      </c>
      <c r="B4930" s="230">
        <v>0.76777982875426698</v>
      </c>
      <c r="C4930" s="230">
        <v>2.0220054618985999</v>
      </c>
      <c r="D4930" s="230">
        <v>1.6797254533742201</v>
      </c>
      <c r="E4930" s="230">
        <v>1.06484978647663</v>
      </c>
    </row>
    <row r="4931" spans="1:5" x14ac:dyDescent="0.25">
      <c r="A4931" s="230">
        <v>27816.612909435298</v>
      </c>
      <c r="B4931" s="230">
        <v>2.5966365027067799</v>
      </c>
      <c r="C4931" s="230">
        <v>2.0220313484374599</v>
      </c>
      <c r="D4931" s="230">
        <v>1.6797385884804099</v>
      </c>
      <c r="E4931" s="230">
        <v>1.0647988323247399</v>
      </c>
    </row>
    <row r="4932" spans="1:5" x14ac:dyDescent="0.25">
      <c r="A4932" s="230">
        <v>27816.795657870101</v>
      </c>
      <c r="B4932" s="230">
        <v>1.96193968290272</v>
      </c>
      <c r="C4932" s="230">
        <v>2.0220424207965499</v>
      </c>
      <c r="D4932" s="230">
        <v>1.6797442055127501</v>
      </c>
      <c r="E4932" s="230">
        <v>1.0647770425413099</v>
      </c>
    </row>
    <row r="4933" spans="1:5" x14ac:dyDescent="0.25">
      <c r="A4933" s="230">
        <v>27817.725699121602</v>
      </c>
      <c r="B4933" s="230">
        <v>1.23514281854828</v>
      </c>
      <c r="C4933" s="230">
        <v>2.0220987796551499</v>
      </c>
      <c r="D4933" s="230">
        <v>1.67977279164973</v>
      </c>
      <c r="E4933" s="230">
        <v>1.0646661502238199</v>
      </c>
    </row>
    <row r="4934" spans="1:5" x14ac:dyDescent="0.25">
      <c r="A4934" s="230">
        <v>27821.960148775001</v>
      </c>
      <c r="B4934" s="230">
        <v>1.5047305653062</v>
      </c>
      <c r="C4934" s="230">
        <v>2.0223554290561698</v>
      </c>
      <c r="D4934" s="230">
        <v>1.6799027164753599</v>
      </c>
      <c r="E4934" s="230">
        <v>1.0641619336071599</v>
      </c>
    </row>
    <row r="4935" spans="1:5" x14ac:dyDescent="0.25">
      <c r="A4935" s="230">
        <v>27822.864041099801</v>
      </c>
      <c r="B4935" s="230">
        <v>1.9878500450062799</v>
      </c>
      <c r="C4935" s="230">
        <v>2.0224102234516401</v>
      </c>
      <c r="D4935" s="230">
        <v>1.6799303898692499</v>
      </c>
      <c r="E4935" s="230">
        <v>1.0640544602184101</v>
      </c>
    </row>
    <row r="4936" spans="1:5" x14ac:dyDescent="0.25">
      <c r="A4936" s="230">
        <v>27832.990379264</v>
      </c>
      <c r="B4936" s="230">
        <v>3.94918478380613</v>
      </c>
      <c r="C4936" s="230">
        <v>2.0230245394658102</v>
      </c>
      <c r="D4936" s="230">
        <v>1.68023807307269</v>
      </c>
      <c r="E4936" s="230">
        <v>1.0628532517181799</v>
      </c>
    </row>
    <row r="4937" spans="1:5" x14ac:dyDescent="0.25">
      <c r="A4937" s="230">
        <v>27834.152589481801</v>
      </c>
      <c r="B4937" s="230">
        <v>1.2079269344197301</v>
      </c>
      <c r="C4937" s="230">
        <v>2.0230950931667002</v>
      </c>
      <c r="D4937" s="230">
        <v>1.68027338618954</v>
      </c>
      <c r="E4937" s="230">
        <v>1.0627156759131799</v>
      </c>
    </row>
    <row r="4938" spans="1:5" x14ac:dyDescent="0.25">
      <c r="A4938" s="230">
        <v>27840.5066684456</v>
      </c>
      <c r="B4938" s="230">
        <v>2.0461100851866001</v>
      </c>
      <c r="C4938" s="230">
        <v>2.0234809719345099</v>
      </c>
      <c r="D4938" s="230">
        <v>1.68046645137646</v>
      </c>
      <c r="E4938" s="230">
        <v>1.06196552213527</v>
      </c>
    </row>
    <row r="4939" spans="1:5" x14ac:dyDescent="0.25">
      <c r="A4939" s="230">
        <v>27842.059750488399</v>
      </c>
      <c r="B4939" s="230">
        <v>0.95210638836127304</v>
      </c>
      <c r="C4939" s="230">
        <v>2.0235753332558599</v>
      </c>
      <c r="D4939" s="230">
        <v>1.6805136409182599</v>
      </c>
      <c r="E4939" s="230">
        <v>1.06178219225906</v>
      </c>
    </row>
    <row r="4940" spans="1:5" x14ac:dyDescent="0.25">
      <c r="A4940" s="230">
        <v>27843.378775693898</v>
      </c>
      <c r="B4940" s="230">
        <v>1.29561820770308</v>
      </c>
      <c r="C4940" s="230">
        <v>2.02365548928067</v>
      </c>
      <c r="D4940" s="230">
        <v>1.68055371877208</v>
      </c>
      <c r="E4940" s="230">
        <v>1.0616268688199</v>
      </c>
    </row>
    <row r="4941" spans="1:5" x14ac:dyDescent="0.25">
      <c r="A4941" s="230">
        <v>27847.871386323099</v>
      </c>
      <c r="B4941" s="230">
        <v>2.32456577512357</v>
      </c>
      <c r="C4941" s="230">
        <v>2.0239285983770299</v>
      </c>
      <c r="D4941" s="230">
        <v>1.6806890355389399</v>
      </c>
      <c r="E4941" s="230">
        <v>1.0610987276014601</v>
      </c>
    </row>
    <row r="4942" spans="1:5" x14ac:dyDescent="0.25">
      <c r="A4942" s="230">
        <v>27859.776721624901</v>
      </c>
      <c r="B4942" s="230">
        <v>1.53235659724238</v>
      </c>
      <c r="C4942" s="230">
        <v>2.0246529239564501</v>
      </c>
      <c r="D4942" s="230">
        <v>1.6810450578575999</v>
      </c>
      <c r="E4942" s="230">
        <v>1.0597035565364901</v>
      </c>
    </row>
    <row r="4943" spans="1:5" x14ac:dyDescent="0.25">
      <c r="A4943" s="230">
        <v>27868.1253371762</v>
      </c>
      <c r="B4943" s="230">
        <v>1.3957844099730099</v>
      </c>
      <c r="C4943" s="230">
        <v>2.0251614479852198</v>
      </c>
      <c r="D4943" s="230">
        <v>1.68129259503133</v>
      </c>
      <c r="E4943" s="230">
        <v>1.0587304886293201</v>
      </c>
    </row>
    <row r="4944" spans="1:5" x14ac:dyDescent="0.25">
      <c r="A4944" s="230">
        <v>27872.056756999202</v>
      </c>
      <c r="B4944" s="230">
        <v>0.78786371935970501</v>
      </c>
      <c r="C4944" s="230">
        <v>2.0254011086056898</v>
      </c>
      <c r="D4944" s="230">
        <v>1.6814091619693701</v>
      </c>
      <c r="E4944" s="230">
        <v>1.0582734907538001</v>
      </c>
    </row>
    <row r="4945" spans="1:5" x14ac:dyDescent="0.25">
      <c r="A4945" s="230">
        <v>27876.651186688101</v>
      </c>
      <c r="B4945" s="230">
        <v>0.78973020278365602</v>
      </c>
      <c r="C4945" s="230">
        <v>2.0256812570598899</v>
      </c>
      <c r="D4945" s="230">
        <v>1.6815453872073201</v>
      </c>
      <c r="E4945" s="230">
        <v>1.0577407310720199</v>
      </c>
    </row>
    <row r="4946" spans="1:5" x14ac:dyDescent="0.25">
      <c r="A4946" s="230">
        <v>27878.795978554499</v>
      </c>
      <c r="B4946" s="230">
        <v>0.90096498260883195</v>
      </c>
      <c r="C4946" s="230">
        <v>2.0258120972801801</v>
      </c>
      <c r="D4946" s="230">
        <v>1.68160898047181</v>
      </c>
      <c r="E4946" s="230">
        <v>1.0574924548678399</v>
      </c>
    </row>
    <row r="4947" spans="1:5" x14ac:dyDescent="0.25">
      <c r="A4947" s="230">
        <v>27882.070671143902</v>
      </c>
      <c r="B4947" s="230">
        <v>0.84359680678747195</v>
      </c>
      <c r="C4947" s="230">
        <v>2.0260119428772598</v>
      </c>
      <c r="D4947" s="230">
        <v>1.68170607539053</v>
      </c>
      <c r="E4947" s="230">
        <v>1.05711391293254</v>
      </c>
    </row>
    <row r="4948" spans="1:5" x14ac:dyDescent="0.25">
      <c r="A4948" s="230">
        <v>27884.543768335101</v>
      </c>
      <c r="B4948" s="230">
        <v>2.7595282655534801</v>
      </c>
      <c r="C4948" s="230">
        <v>2.0261629175281901</v>
      </c>
      <c r="D4948" s="230">
        <v>1.68177940293631</v>
      </c>
      <c r="E4948" s="230">
        <v>1.0568284578317699</v>
      </c>
    </row>
    <row r="4949" spans="1:5" x14ac:dyDescent="0.25">
      <c r="A4949" s="230">
        <v>27889.911005636099</v>
      </c>
      <c r="B4949" s="230">
        <v>2.6678557533279501</v>
      </c>
      <c r="C4949" s="230">
        <v>2.0264906586886702</v>
      </c>
      <c r="D4949" s="230">
        <v>1.6819366277380801</v>
      </c>
      <c r="E4949" s="230">
        <v>1.05621027341985</v>
      </c>
    </row>
    <row r="4950" spans="1:5" x14ac:dyDescent="0.25">
      <c r="A4950" s="230">
        <v>27893.958194159699</v>
      </c>
      <c r="B4950" s="230">
        <v>1.8798099508081201</v>
      </c>
      <c r="C4950" s="230">
        <v>2.0267379421320801</v>
      </c>
      <c r="D4950" s="230">
        <v>1.68205503434254</v>
      </c>
      <c r="E4950" s="230">
        <v>1.05574521921014</v>
      </c>
    </row>
    <row r="4951" spans="1:5" x14ac:dyDescent="0.25">
      <c r="A4951" s="230">
        <v>27893.977264630499</v>
      </c>
      <c r="B4951" s="230">
        <v>1.66957893434676</v>
      </c>
      <c r="C4951" s="230">
        <v>2.0267391077597399</v>
      </c>
      <c r="D4951" s="230">
        <v>1.6820555922779199</v>
      </c>
      <c r="E4951" s="230">
        <v>1.0557430306095299</v>
      </c>
    </row>
    <row r="4952" spans="1:5" x14ac:dyDescent="0.25">
      <c r="A4952" s="230">
        <v>27895.487109457401</v>
      </c>
      <c r="B4952" s="230">
        <v>1.7062346332454601</v>
      </c>
      <c r="C4952" s="230">
        <v>2.02683139268101</v>
      </c>
      <c r="D4952" s="230">
        <v>1.68209963498939</v>
      </c>
      <c r="E4952" s="230">
        <v>1.05556975500751</v>
      </c>
    </row>
    <row r="4953" spans="1:5" x14ac:dyDescent="0.25">
      <c r="A4953" s="230">
        <v>27905.2540895046</v>
      </c>
      <c r="B4953" s="230">
        <v>0.82889691199512505</v>
      </c>
      <c r="C4953" s="230">
        <v>2.0274287180457198</v>
      </c>
      <c r="D4953" s="230">
        <v>1.6823832858957599</v>
      </c>
      <c r="E4953" s="230">
        <v>1.0544525359071999</v>
      </c>
    </row>
    <row r="4954" spans="1:5" x14ac:dyDescent="0.25">
      <c r="A4954" s="230">
        <v>27925.991616343399</v>
      </c>
      <c r="B4954" s="230">
        <v>2.81884518501279</v>
      </c>
      <c r="C4954" s="230">
        <v>2.02869907286424</v>
      </c>
      <c r="D4954" s="230">
        <v>1.68297992892999</v>
      </c>
      <c r="E4954" s="230">
        <v>1.0521000969748899</v>
      </c>
    </row>
    <row r="4955" spans="1:5" x14ac:dyDescent="0.25">
      <c r="A4955" s="230">
        <v>27926.710182882402</v>
      </c>
      <c r="B4955" s="230">
        <v>1.0342116496885501</v>
      </c>
      <c r="C4955" s="230"/>
      <c r="D4955" s="230">
        <v>1.68300038725043</v>
      </c>
      <c r="E4955" s="230">
        <v>1.05201897402788</v>
      </c>
    </row>
    <row r="4956" spans="1:5" x14ac:dyDescent="0.25">
      <c r="A4956" s="230">
        <v>27927.3863634474</v>
      </c>
      <c r="B4956" s="230">
        <v>1.00862150221563</v>
      </c>
      <c r="C4956" s="230"/>
      <c r="D4956" s="230">
        <v>1.6830196387990699</v>
      </c>
      <c r="E4956" s="230">
        <v>1.05194263626769</v>
      </c>
    </row>
    <row r="4957" spans="1:5" x14ac:dyDescent="0.25">
      <c r="A4957" s="230">
        <v>27929.171699730799</v>
      </c>
      <c r="B4957" s="230">
        <v>1.43887312469857</v>
      </c>
      <c r="C4957" s="230"/>
      <c r="D4957" s="230">
        <v>1.68307046913947</v>
      </c>
      <c r="E4957" s="230">
        <v>1.0517415135379</v>
      </c>
    </row>
    <row r="4958" spans="1:5" x14ac:dyDescent="0.25">
      <c r="A4958" s="230">
        <v>27933.273188404699</v>
      </c>
      <c r="B4958" s="230">
        <v>2.7720443232676102</v>
      </c>
      <c r="C4958" s="230">
        <v>2.0291457848222101</v>
      </c>
      <c r="D4958" s="230">
        <v>1.6831872426948999</v>
      </c>
      <c r="E4958" s="230">
        <v>1.0512805459414201</v>
      </c>
    </row>
    <row r="4959" spans="1:5" x14ac:dyDescent="0.25">
      <c r="A4959" s="230">
        <v>27935.234315141199</v>
      </c>
      <c r="B4959" s="230">
        <v>2.1065844922376802</v>
      </c>
      <c r="C4959" s="230">
        <v>2.0292661659665301</v>
      </c>
      <c r="D4959" s="230">
        <v>1.6832430779683401</v>
      </c>
      <c r="E4959" s="230">
        <v>1.05106044759312</v>
      </c>
    </row>
    <row r="4960" spans="1:5" x14ac:dyDescent="0.25">
      <c r="A4960" s="230">
        <v>27935.847174377599</v>
      </c>
      <c r="B4960" s="230">
        <v>3.4670724744634298</v>
      </c>
      <c r="C4960" s="230">
        <v>2.0293037864423402</v>
      </c>
      <c r="D4960" s="230">
        <v>1.6832604459386</v>
      </c>
      <c r="E4960" s="230">
        <v>1.05099166605893</v>
      </c>
    </row>
    <row r="4961" spans="1:5" x14ac:dyDescent="0.25">
      <c r="A4961" s="230">
        <v>27937.087382470101</v>
      </c>
      <c r="B4961" s="230">
        <v>2.5283585313280699</v>
      </c>
      <c r="C4961" s="230">
        <v>2.0293799310353098</v>
      </c>
      <c r="D4961" s="230">
        <v>1.68329559250406</v>
      </c>
      <c r="E4961" s="230">
        <v>1.0508524768124401</v>
      </c>
    </row>
    <row r="4962" spans="1:5" x14ac:dyDescent="0.25">
      <c r="A4962" s="230">
        <v>27938.433964374301</v>
      </c>
      <c r="B4962" s="230">
        <v>1.6653457860238601</v>
      </c>
      <c r="C4962" s="230">
        <v>2.0294626216042699</v>
      </c>
      <c r="D4962" s="230">
        <v>1.6833337536234101</v>
      </c>
      <c r="E4962" s="230">
        <v>1.0507013491737101</v>
      </c>
    </row>
    <row r="4963" spans="1:5" x14ac:dyDescent="0.25">
      <c r="A4963" s="230">
        <v>27955.380072536798</v>
      </c>
      <c r="B4963" s="230">
        <v>1.0378905261175799</v>
      </c>
      <c r="C4963" s="230">
        <v>2.0305042595488398</v>
      </c>
      <c r="D4963" s="230">
        <v>1.68381085945538</v>
      </c>
      <c r="E4963" s="230">
        <v>1.0488125580041201</v>
      </c>
    </row>
    <row r="4964" spans="1:5" x14ac:dyDescent="0.25">
      <c r="A4964" s="230">
        <v>27957.420573257201</v>
      </c>
      <c r="B4964" s="230">
        <v>0.74737769717074798</v>
      </c>
      <c r="C4964" s="230">
        <v>2.03062980269313</v>
      </c>
      <c r="D4964" s="230">
        <v>1.6838675543552299</v>
      </c>
      <c r="E4964" s="230">
        <v>1.0485863858376701</v>
      </c>
    </row>
    <row r="4965" spans="1:5" x14ac:dyDescent="0.25">
      <c r="A4965" s="230">
        <v>27957.764576642501</v>
      </c>
      <c r="B4965" s="230">
        <v>0.92975105123642698</v>
      </c>
      <c r="C4965" s="230">
        <v>2.0306509677268898</v>
      </c>
      <c r="D4965" s="230">
        <v>1.6838771124197101</v>
      </c>
      <c r="E4965" s="230">
        <v>1.04854828285045</v>
      </c>
    </row>
    <row r="4966" spans="1:5" x14ac:dyDescent="0.25">
      <c r="A4966" s="230">
        <v>27962.135202394202</v>
      </c>
      <c r="B4966" s="230">
        <v>0.79264391304920701</v>
      </c>
      <c r="C4966" s="230">
        <v>2.0309199526088602</v>
      </c>
      <c r="D4966" s="230">
        <v>1.68399854937231</v>
      </c>
      <c r="E4966" s="230">
        <v>1.04806485407188</v>
      </c>
    </row>
    <row r="4967" spans="1:5" x14ac:dyDescent="0.25">
      <c r="A4967" s="230">
        <v>27963.163933447198</v>
      </c>
      <c r="B4967" s="230">
        <v>2.6281083160300001</v>
      </c>
      <c r="C4967" s="230">
        <v>2.0309832879191498</v>
      </c>
      <c r="D4967" s="230">
        <v>1.6840271324565601</v>
      </c>
      <c r="E4967" s="230">
        <v>1.04795126537003</v>
      </c>
    </row>
    <row r="4968" spans="1:5" x14ac:dyDescent="0.25">
      <c r="A4968" s="230">
        <v>27963.6061102149</v>
      </c>
      <c r="B4968" s="230">
        <v>1.2821359871212401</v>
      </c>
      <c r="C4968" s="230">
        <v>2.0310105325629602</v>
      </c>
      <c r="D4968" s="230">
        <v>1.68403941824863</v>
      </c>
      <c r="E4968" s="230">
        <v>1.0479024418365299</v>
      </c>
    </row>
    <row r="4969" spans="1:5" x14ac:dyDescent="0.25">
      <c r="A4969" s="230">
        <v>27972.035360015801</v>
      </c>
      <c r="B4969" s="230">
        <v>0.82805436027075796</v>
      </c>
      <c r="C4969" s="230">
        <v>2.0315298993074999</v>
      </c>
      <c r="D4969" s="230">
        <v>1.6842736232496101</v>
      </c>
      <c r="E4969" s="230">
        <v>1.0469744768484199</v>
      </c>
    </row>
    <row r="4970" spans="1:5" x14ac:dyDescent="0.25">
      <c r="A4970" s="230">
        <v>27973.098687560199</v>
      </c>
      <c r="B4970" s="230">
        <v>0.95629354865733895</v>
      </c>
      <c r="C4970" s="230">
        <v>2.0315954160472001</v>
      </c>
      <c r="D4970" s="230">
        <v>1.6843031675903799</v>
      </c>
      <c r="E4970" s="230">
        <v>1.04685775196996</v>
      </c>
    </row>
    <row r="4971" spans="1:5" x14ac:dyDescent="0.25">
      <c r="A4971" s="230">
        <v>27976.258865296499</v>
      </c>
      <c r="B4971" s="230">
        <v>3.1291884589181902</v>
      </c>
      <c r="C4971" s="230">
        <v>2.03179012984284</v>
      </c>
      <c r="D4971" s="230">
        <v>1.68439097248967</v>
      </c>
      <c r="E4971" s="230">
        <v>1.0465113827202801</v>
      </c>
    </row>
    <row r="4972" spans="1:5" x14ac:dyDescent="0.25">
      <c r="A4972" s="230">
        <v>27977.0891337336</v>
      </c>
      <c r="B4972" s="230">
        <v>1.83956233085281</v>
      </c>
      <c r="C4972" s="230">
        <v>2.03184133222326</v>
      </c>
      <c r="D4972" s="230">
        <v>1.6844140413302799</v>
      </c>
      <c r="E4972" s="230">
        <v>1.04642038168187</v>
      </c>
    </row>
    <row r="4973" spans="1:5" x14ac:dyDescent="0.25">
      <c r="A4973" s="230">
        <v>27977.090295230199</v>
      </c>
      <c r="B4973" s="230">
        <v>0.979444181412226</v>
      </c>
      <c r="C4973" s="230">
        <v>2.0318414038523702</v>
      </c>
      <c r="D4973" s="230">
        <v>1.68441407327179</v>
      </c>
      <c r="E4973" s="230">
        <v>1.04642025437678</v>
      </c>
    </row>
    <row r="4974" spans="1:5" x14ac:dyDescent="0.25">
      <c r="A4974" s="230">
        <v>27980.168773603698</v>
      </c>
      <c r="B4974" s="230">
        <v>3.1701160894093401</v>
      </c>
      <c r="C4974" s="230">
        <v>2.0320312567501202</v>
      </c>
      <c r="D4974" s="230">
        <v>1.6844987323685101</v>
      </c>
      <c r="E4974" s="230">
        <v>1.0460835690035299</v>
      </c>
    </row>
    <row r="4975" spans="1:5" x14ac:dyDescent="0.25">
      <c r="A4975" s="230">
        <v>27981.156995596801</v>
      </c>
      <c r="B4975" s="230">
        <v>0.82456637660062204</v>
      </c>
      <c r="C4975" s="230">
        <v>2.0320922245839301</v>
      </c>
      <c r="D4975" s="230">
        <v>1.68452590877554</v>
      </c>
      <c r="E4975" s="230">
        <v>1.04597562473477</v>
      </c>
    </row>
    <row r="4976" spans="1:5" x14ac:dyDescent="0.25">
      <c r="A4976" s="230">
        <v>27982.837200300299</v>
      </c>
      <c r="B4976" s="230">
        <v>3.7743542330509201</v>
      </c>
      <c r="C4976" s="230">
        <v>2.0321958839255001</v>
      </c>
      <c r="D4976" s="230">
        <v>1.6845721149187201</v>
      </c>
      <c r="E4976" s="230">
        <v>1.0457922456559501</v>
      </c>
    </row>
    <row r="4977" spans="1:5" x14ac:dyDescent="0.25">
      <c r="A4977" s="230">
        <v>27983.892827733798</v>
      </c>
      <c r="B4977" s="230">
        <v>1.5125668657318201</v>
      </c>
      <c r="C4977" s="230">
        <v>2.03226101030234</v>
      </c>
      <c r="D4977" s="230">
        <v>1.6846011449959699</v>
      </c>
      <c r="E4977" s="230">
        <v>1.0456772153004401</v>
      </c>
    </row>
    <row r="4978" spans="1:5" x14ac:dyDescent="0.25">
      <c r="A4978" s="230">
        <v>27994.831795411399</v>
      </c>
      <c r="B4978" s="230">
        <v>2.9663683646229</v>
      </c>
      <c r="C4978" s="230">
        <v>2.0329364099660299</v>
      </c>
      <c r="D4978" s="230">
        <v>1.68490022218945</v>
      </c>
      <c r="E4978" s="230">
        <v>1.04448920159804</v>
      </c>
    </row>
    <row r="4979" spans="1:5" x14ac:dyDescent="0.25">
      <c r="A4979" s="230">
        <v>27995.162773370699</v>
      </c>
      <c r="B4979" s="230">
        <v>3.5429583272694698</v>
      </c>
      <c r="C4979" s="230">
        <v>2.0329568583552202</v>
      </c>
      <c r="D4979" s="230">
        <v>1.68490926210735</v>
      </c>
      <c r="E4979" s="230">
        <v>1.04445328944756</v>
      </c>
    </row>
    <row r="4980" spans="1:5" x14ac:dyDescent="0.25">
      <c r="A4980" s="230">
        <v>27999.2308106317</v>
      </c>
      <c r="B4980" s="230">
        <v>0.98271660148332396</v>
      </c>
      <c r="C4980" s="230">
        <v>2.03320823574323</v>
      </c>
      <c r="D4980" s="230">
        <v>1.6850196645625899</v>
      </c>
      <c r="E4980" s="230">
        <v>1.0440130828179499</v>
      </c>
    </row>
    <row r="4981" spans="1:5" x14ac:dyDescent="0.25">
      <c r="A4981" s="230">
        <v>27999.519809351899</v>
      </c>
      <c r="B4981" s="230">
        <v>2.53852397985992</v>
      </c>
      <c r="C4981" s="230">
        <v>2.0332260967289</v>
      </c>
      <c r="D4981" s="230">
        <v>1.6850275076982899</v>
      </c>
      <c r="E4981" s="230">
        <v>1.0439819120149001</v>
      </c>
    </row>
    <row r="4982" spans="1:5" x14ac:dyDescent="0.25">
      <c r="A4982" s="230">
        <v>28002.430340512001</v>
      </c>
      <c r="B4982" s="230">
        <v>0.86637821249904201</v>
      </c>
      <c r="C4982" s="230">
        <v>2.0334060417867699</v>
      </c>
      <c r="D4982" s="230">
        <v>1.68510649659773</v>
      </c>
      <c r="E4982" s="230">
        <v>1.0436679881556501</v>
      </c>
    </row>
    <row r="4983" spans="1:5" x14ac:dyDescent="0.25">
      <c r="A4983" s="230">
        <v>28004.376007117899</v>
      </c>
      <c r="B4983" s="230">
        <v>2.3357089622331402</v>
      </c>
      <c r="C4983" s="230">
        <v>2.03352633360663</v>
      </c>
      <c r="D4983" s="230">
        <v>1.6851593000399301</v>
      </c>
      <c r="E4983" s="230">
        <v>1.0434585484497101</v>
      </c>
    </row>
    <row r="4984" spans="1:5" x14ac:dyDescent="0.25">
      <c r="A4984" s="230">
        <v>28005.799267272399</v>
      </c>
      <c r="B4984" s="230">
        <v>1.34606493436333</v>
      </c>
      <c r="C4984" s="230">
        <v>2.0336143462479002</v>
      </c>
      <c r="D4984" s="230">
        <v>1.6851976585211299</v>
      </c>
      <c r="E4984" s="230">
        <v>1.0433053857004499</v>
      </c>
    </row>
    <row r="4985" spans="1:5" x14ac:dyDescent="0.25">
      <c r="A4985" s="230">
        <v>28011.594414147599</v>
      </c>
      <c r="B4985" s="230">
        <v>2.90645579677531</v>
      </c>
      <c r="C4985" s="230">
        <v>2.0339728757265498</v>
      </c>
      <c r="D4985" s="230">
        <v>1.6853538443257801</v>
      </c>
      <c r="E4985" s="230">
        <v>1.04268353853217</v>
      </c>
    </row>
    <row r="4986" spans="1:5" x14ac:dyDescent="0.25">
      <c r="A4986" s="230">
        <v>28012.5705499287</v>
      </c>
      <c r="B4986" s="230">
        <v>1.22197294943385</v>
      </c>
      <c r="C4986" s="230">
        <v>2.03403329250047</v>
      </c>
      <c r="D4986" s="230">
        <v>1.68538015229617</v>
      </c>
      <c r="E4986" s="230">
        <v>1.0425789618313099</v>
      </c>
    </row>
    <row r="4987" spans="1:5" x14ac:dyDescent="0.25">
      <c r="A4987" s="230">
        <v>28025.250946758199</v>
      </c>
      <c r="B4987" s="230">
        <v>0.97391434638112195</v>
      </c>
      <c r="C4987" s="230">
        <v>2.03481862754525</v>
      </c>
      <c r="D4987" s="230">
        <v>1.6857198331467</v>
      </c>
      <c r="E4987" s="230">
        <v>1.04122722502898</v>
      </c>
    </row>
    <row r="4988" spans="1:5" x14ac:dyDescent="0.25">
      <c r="A4988" s="230">
        <v>28032.491618168799</v>
      </c>
      <c r="B4988" s="230">
        <v>1.43214564487399</v>
      </c>
      <c r="C4988" s="230">
        <v>2.0352675160313298</v>
      </c>
      <c r="D4988" s="230">
        <v>1.6859117446633201</v>
      </c>
      <c r="E4988" s="230">
        <v>1.0404604671925499</v>
      </c>
    </row>
    <row r="4989" spans="1:5" x14ac:dyDescent="0.25">
      <c r="A4989" s="230">
        <v>28043.216383460702</v>
      </c>
      <c r="B4989" s="230">
        <v>1.33751470010561</v>
      </c>
      <c r="C4989" s="230">
        <v>2.0359330266522599</v>
      </c>
      <c r="D4989" s="230">
        <v>1.68619555514254</v>
      </c>
      <c r="E4989" s="230">
        <v>1.0393320438086799</v>
      </c>
    </row>
    <row r="4990" spans="1:5" x14ac:dyDescent="0.25">
      <c r="A4990" s="230">
        <v>28054.397557055101</v>
      </c>
      <c r="B4990" s="230">
        <v>0.77909018307456002</v>
      </c>
      <c r="C4990" s="230">
        <v>2.03662764330815</v>
      </c>
      <c r="D4990" s="230">
        <v>1.6864882290424601</v>
      </c>
      <c r="E4990" s="230">
        <v>1.03816352221706</v>
      </c>
    </row>
    <row r="4991" spans="1:5" x14ac:dyDescent="0.25">
      <c r="A4991" s="230">
        <v>28055.168085860099</v>
      </c>
      <c r="B4991" s="230">
        <v>0.48384288864193897</v>
      </c>
      <c r="C4991" s="230">
        <v>2.0366755424459302</v>
      </c>
      <c r="D4991" s="230">
        <v>1.6865083901121101</v>
      </c>
      <c r="E4991" s="230">
        <v>1.0380833611484199</v>
      </c>
    </row>
    <row r="4992" spans="1:5" x14ac:dyDescent="0.25">
      <c r="A4992" s="230">
        <v>28061.014161433199</v>
      </c>
      <c r="B4992" s="230">
        <v>2.1355509665914401</v>
      </c>
      <c r="C4992" s="230">
        <v>2.0370390861660899</v>
      </c>
      <c r="D4992" s="230">
        <v>1.6866608585877001</v>
      </c>
      <c r="E4992" s="230">
        <v>1.0374765849141201</v>
      </c>
    </row>
    <row r="4993" spans="1:5" x14ac:dyDescent="0.25">
      <c r="A4993" s="230">
        <v>28062.695501468199</v>
      </c>
      <c r="B4993" s="230">
        <v>1.07217025884969</v>
      </c>
      <c r="C4993" s="230">
        <v>2.0371436594047299</v>
      </c>
      <c r="D4993" s="230">
        <v>1.6867045260609299</v>
      </c>
      <c r="E4993" s="230">
        <v>1.0373025389591</v>
      </c>
    </row>
    <row r="4994" spans="1:5" x14ac:dyDescent="0.25">
      <c r="A4994" s="230">
        <v>28063.7683112835</v>
      </c>
      <c r="B4994" s="230">
        <v>4.5892943944735496</v>
      </c>
      <c r="C4994" s="230">
        <v>2.0372103842756699</v>
      </c>
      <c r="D4994" s="230">
        <v>1.68673238889231</v>
      </c>
      <c r="E4994" s="230">
        <v>1.03719159751625</v>
      </c>
    </row>
    <row r="4995" spans="1:5" x14ac:dyDescent="0.25">
      <c r="A4995" s="230">
        <v>28064.109103168001</v>
      </c>
      <c r="B4995" s="230">
        <v>2.1135334460434998</v>
      </c>
      <c r="C4995" s="230">
        <v>2.03723159364753</v>
      </c>
      <c r="D4995" s="230">
        <v>1.6867412398803201</v>
      </c>
      <c r="E4995" s="230">
        <v>1.0371563764673799</v>
      </c>
    </row>
    <row r="4996" spans="1:5" x14ac:dyDescent="0.25">
      <c r="A4996" s="230">
        <v>28064.356632390402</v>
      </c>
      <c r="B4996" s="230">
        <v>1.1586542509575799</v>
      </c>
      <c r="C4996" s="230">
        <v>2.0372469987659101</v>
      </c>
      <c r="D4996" s="230">
        <v>1.6867476549026701</v>
      </c>
      <c r="E4996" s="230">
        <v>1.03713079417146</v>
      </c>
    </row>
    <row r="4997" spans="1:5" x14ac:dyDescent="0.25">
      <c r="A4997" s="230">
        <v>28076.198009211599</v>
      </c>
      <c r="B4997" s="230">
        <v>0.92005735504099295</v>
      </c>
      <c r="C4997" s="230">
        <v>2.0379842402553701</v>
      </c>
      <c r="D4997" s="230">
        <v>1.6870528577119499</v>
      </c>
      <c r="E4997" s="230">
        <v>1.03591237803678</v>
      </c>
    </row>
    <row r="4998" spans="1:5" x14ac:dyDescent="0.25">
      <c r="A4998" s="230">
        <v>28079.206548774</v>
      </c>
      <c r="B4998" s="230">
        <v>1.3957107507433799</v>
      </c>
      <c r="C4998" s="230">
        <v>2.0381716633805702</v>
      </c>
      <c r="D4998" s="230">
        <v>1.68713040061428</v>
      </c>
      <c r="E4998" s="230">
        <v>1.03560464777037</v>
      </c>
    </row>
    <row r="4999" spans="1:5" x14ac:dyDescent="0.25">
      <c r="A4999" s="230">
        <v>28079.315872262501</v>
      </c>
      <c r="B4999" s="230">
        <v>2.0628790533130599</v>
      </c>
      <c r="C4999" s="230">
        <v>2.0381784739108801</v>
      </c>
      <c r="D4999" s="230">
        <v>1.6871331996437899</v>
      </c>
      <c r="E4999" s="230">
        <v>1.03559347817808</v>
      </c>
    </row>
    <row r="5000" spans="1:5" x14ac:dyDescent="0.25">
      <c r="A5000" s="230">
        <v>28080.764162832998</v>
      </c>
      <c r="B5000" s="230">
        <v>2.3097378879605199</v>
      </c>
      <c r="C5000" s="230">
        <v>2.03826873076705</v>
      </c>
      <c r="D5000" s="230">
        <v>1.6871702804953499</v>
      </c>
      <c r="E5000" s="230">
        <v>1.0354455061785699</v>
      </c>
    </row>
    <row r="5001" spans="1:5" x14ac:dyDescent="0.25">
      <c r="A5001" s="230">
        <v>28088.977654949002</v>
      </c>
      <c r="B5001" s="230">
        <v>1.0535340274639799</v>
      </c>
      <c r="C5001" s="230">
        <v>2.03878084405431</v>
      </c>
      <c r="D5001" s="230">
        <v>1.6873799636628399</v>
      </c>
      <c r="E5001" s="230">
        <v>1.03460915621237</v>
      </c>
    </row>
    <row r="5002" spans="1:5" x14ac:dyDescent="0.25">
      <c r="A5002" s="230">
        <v>28091.585659423799</v>
      </c>
      <c r="B5002" s="230">
        <v>0.79407503244868205</v>
      </c>
      <c r="C5002" s="230">
        <v>2.0389435439504</v>
      </c>
      <c r="D5002" s="230">
        <v>1.68744591788231</v>
      </c>
      <c r="E5002" s="230">
        <v>1.0343447115062701</v>
      </c>
    </row>
    <row r="5003" spans="1:5" x14ac:dyDescent="0.25">
      <c r="A5003" s="230">
        <v>28091.795722616102</v>
      </c>
      <c r="B5003" s="230">
        <v>0.96582230575017503</v>
      </c>
      <c r="C5003" s="230">
        <v>2.0389566500990099</v>
      </c>
      <c r="D5003" s="230">
        <v>1.6874512216350599</v>
      </c>
      <c r="E5003" s="230">
        <v>1.0343234340504199</v>
      </c>
    </row>
    <row r="5004" spans="1:5" x14ac:dyDescent="0.25">
      <c r="A5004" s="230">
        <v>28093.131599295499</v>
      </c>
      <c r="B5004" s="230">
        <v>1.7972665004980299</v>
      </c>
      <c r="C5004" s="230">
        <v>2.0390399973912898</v>
      </c>
      <c r="D5004" s="230">
        <v>1.68748495034088</v>
      </c>
      <c r="E5004" s="230">
        <v>1.0341882255895101</v>
      </c>
    </row>
    <row r="5005" spans="1:5" x14ac:dyDescent="0.25">
      <c r="A5005" s="230">
        <v>28094.097313308899</v>
      </c>
      <c r="B5005" s="230">
        <v>2.0692580169764598</v>
      </c>
      <c r="C5005" s="230">
        <v>2.03910026202001</v>
      </c>
      <c r="D5005" s="230">
        <v>1.68750933304353</v>
      </c>
      <c r="E5005" s="230">
        <v>1.03409059142783</v>
      </c>
    </row>
    <row r="5006" spans="1:5" x14ac:dyDescent="0.25">
      <c r="A5006" s="230">
        <v>28097.482873511999</v>
      </c>
      <c r="B5006" s="230">
        <v>3.1063950644357701</v>
      </c>
      <c r="C5006" s="230">
        <v>2.0393115810420301</v>
      </c>
      <c r="D5006" s="230">
        <v>1.6875948129129399</v>
      </c>
      <c r="E5006" s="230">
        <v>1.0337489966548301</v>
      </c>
    </row>
    <row r="5007" spans="1:5" x14ac:dyDescent="0.25">
      <c r="A5007" s="230">
        <v>28103.188300977399</v>
      </c>
      <c r="B5007" s="230">
        <v>1.15739152870395</v>
      </c>
      <c r="C5007" s="230">
        <v>2.0396678619187698</v>
      </c>
      <c r="D5007" s="230">
        <v>1.6877388656443799</v>
      </c>
      <c r="E5007" s="230">
        <v>1.03317455234867</v>
      </c>
    </row>
    <row r="5008" spans="1:5" x14ac:dyDescent="0.25">
      <c r="A5008" s="230">
        <v>28118.948207854599</v>
      </c>
      <c r="B5008" s="230">
        <v>0.74025893265459197</v>
      </c>
      <c r="C5008" s="230">
        <v>2.0406530553792499</v>
      </c>
      <c r="D5008" s="230">
        <v>1.68813423052387</v>
      </c>
      <c r="E5008" s="230">
        <v>1.03160152368308</v>
      </c>
    </row>
    <row r="5009" spans="1:5" x14ac:dyDescent="0.25">
      <c r="A5009" s="230">
        <v>28121.892303215402</v>
      </c>
      <c r="B5009" s="230">
        <v>1.3979603971080901</v>
      </c>
      <c r="C5009" s="230">
        <v>2.04083726301364</v>
      </c>
      <c r="D5009" s="230">
        <v>1.6882076058013999</v>
      </c>
      <c r="E5009" s="230">
        <v>1.0313098918264201</v>
      </c>
    </row>
    <row r="5010" spans="1:5" x14ac:dyDescent="0.25">
      <c r="A5010" s="230">
        <v>28124.9232051416</v>
      </c>
      <c r="B5010" s="230">
        <v>2.3066763899976399</v>
      </c>
      <c r="C5010" s="230">
        <v>2.0410269623229498</v>
      </c>
      <c r="D5010" s="230">
        <v>1.68828223735601</v>
      </c>
      <c r="E5010" s="230">
        <v>1.0310102102210501</v>
      </c>
    </row>
    <row r="5011" spans="1:5" x14ac:dyDescent="0.25">
      <c r="A5011" s="230">
        <v>28125.206355200298</v>
      </c>
      <c r="B5011" s="230">
        <v>1.1625959656543601</v>
      </c>
      <c r="C5011" s="230">
        <v>2.0410446892432201</v>
      </c>
      <c r="D5011" s="230">
        <v>1.6882892086502299</v>
      </c>
      <c r="E5011" s="230">
        <v>1.03098225056912</v>
      </c>
    </row>
    <row r="5012" spans="1:5" x14ac:dyDescent="0.25">
      <c r="A5012" s="230">
        <v>28126.016839819298</v>
      </c>
      <c r="B5012" s="230">
        <v>1.3722061967822701</v>
      </c>
      <c r="C5012" s="230">
        <v>2.04109543052253</v>
      </c>
      <c r="D5012" s="230">
        <v>1.68830916318164</v>
      </c>
      <c r="E5012" s="230">
        <v>1.0309022730914099</v>
      </c>
    </row>
    <row r="5013" spans="1:5" x14ac:dyDescent="0.25">
      <c r="A5013" s="230">
        <v>28127.654419019</v>
      </c>
      <c r="B5013" s="230">
        <v>2.0497271917829401</v>
      </c>
      <c r="C5013" s="230">
        <v>2.04119795296603</v>
      </c>
      <c r="D5013" s="230">
        <v>1.68834948118991</v>
      </c>
      <c r="E5013" s="230">
        <v>1.0307408921697301</v>
      </c>
    </row>
    <row r="5014" spans="1:5" x14ac:dyDescent="0.25">
      <c r="A5014" s="230">
        <v>28141.386065287399</v>
      </c>
      <c r="B5014" s="230">
        <v>2.49377829811039</v>
      </c>
      <c r="C5014" s="230">
        <v>2.04205833018518</v>
      </c>
      <c r="D5014" s="230">
        <v>1.68868756109955</v>
      </c>
      <c r="E5014" s="230">
        <v>1.02939591172719</v>
      </c>
    </row>
    <row r="5015" spans="1:5" x14ac:dyDescent="0.25">
      <c r="A5015" s="230">
        <v>28142.321867412102</v>
      </c>
      <c r="B5015" s="230">
        <v>2.0541769505843401</v>
      </c>
      <c r="C5015" s="230">
        <v>2.0421170062376399</v>
      </c>
      <c r="D5015" s="230">
        <v>1.6887106010098101</v>
      </c>
      <c r="E5015" s="230">
        <v>1.02930464208196</v>
      </c>
    </row>
    <row r="5016" spans="1:5" x14ac:dyDescent="0.25">
      <c r="A5016" s="230">
        <v>28144.174724422501</v>
      </c>
      <c r="B5016" s="230">
        <v>1.2477740575107501</v>
      </c>
      <c r="C5016" s="230">
        <v>2.0422332002180101</v>
      </c>
      <c r="D5016" s="230">
        <v>1.6887562192640599</v>
      </c>
      <c r="E5016" s="230">
        <v>1.0291240424071599</v>
      </c>
    </row>
    <row r="5017" spans="1:5" x14ac:dyDescent="0.25">
      <c r="A5017" s="230">
        <v>28150.950088716101</v>
      </c>
      <c r="B5017" s="230">
        <v>1.39722625428025</v>
      </c>
      <c r="C5017" s="230">
        <v>2.0426582903022701</v>
      </c>
      <c r="D5017" s="230">
        <v>1.68892144516788</v>
      </c>
      <c r="E5017" s="230">
        <v>1.02846722773948</v>
      </c>
    </row>
    <row r="5018" spans="1:5" x14ac:dyDescent="0.25">
      <c r="A5018" s="230">
        <v>28152.5503193513</v>
      </c>
      <c r="B5018" s="230">
        <v>1.4757184576723601</v>
      </c>
      <c r="C5018" s="230">
        <v>2.04275869173386</v>
      </c>
      <c r="D5018" s="230">
        <v>1.6889602932015699</v>
      </c>
      <c r="E5018" s="230">
        <v>1.0283126600067101</v>
      </c>
    </row>
    <row r="5019" spans="1:5" x14ac:dyDescent="0.25">
      <c r="A5019" s="230">
        <v>28153.7158539019</v>
      </c>
      <c r="B5019" s="230">
        <v>0.80136652269462405</v>
      </c>
      <c r="C5019" s="230">
        <v>2.0428318672471599</v>
      </c>
      <c r="D5019" s="230">
        <v>1.68898858832635</v>
      </c>
      <c r="E5019" s="230">
        <v>1.02820016704594</v>
      </c>
    </row>
    <row r="5020" spans="1:5" x14ac:dyDescent="0.25">
      <c r="A5020" s="230">
        <v>28157.933936362999</v>
      </c>
      <c r="B5020" s="230">
        <v>4.0155896769009898</v>
      </c>
      <c r="C5020" s="230">
        <v>2.0430966902411201</v>
      </c>
      <c r="D5020" s="230">
        <v>1.6890907145741201</v>
      </c>
      <c r="E5020" s="230">
        <v>1.02779406554136</v>
      </c>
    </row>
    <row r="5021" spans="1:5" x14ac:dyDescent="0.25">
      <c r="A5021" s="230">
        <v>28158.404949441101</v>
      </c>
      <c r="B5021" s="230">
        <v>2.0672124674647101</v>
      </c>
      <c r="C5021" s="230">
        <v>2.0431262701191901</v>
      </c>
      <c r="D5021" s="230">
        <v>1.6891020973202799</v>
      </c>
      <c r="E5021" s="230">
        <v>1.0277487972208299</v>
      </c>
    </row>
    <row r="5022" spans="1:5" x14ac:dyDescent="0.25">
      <c r="A5022" s="230">
        <v>28158.406071303601</v>
      </c>
      <c r="B5022" s="230">
        <v>1.1247156177483599</v>
      </c>
      <c r="C5022" s="230">
        <v>2.0431263405777802</v>
      </c>
      <c r="D5022" s="230">
        <v>1.6891021244318001</v>
      </c>
      <c r="E5022" s="230">
        <v>1.02774868940039</v>
      </c>
    </row>
    <row r="5023" spans="1:5" x14ac:dyDescent="0.25">
      <c r="A5023" s="230">
        <v>28164.162016928902</v>
      </c>
      <c r="B5023" s="230">
        <v>2.1591174828002</v>
      </c>
      <c r="C5023" s="230">
        <v>2.0434879256505898</v>
      </c>
      <c r="D5023" s="230">
        <v>1.68924092713437</v>
      </c>
      <c r="E5023" s="230">
        <v>1.0271971060412499</v>
      </c>
    </row>
    <row r="5024" spans="1:5" x14ac:dyDescent="0.25">
      <c r="A5024" s="230">
        <v>28166.6984600045</v>
      </c>
      <c r="B5024" s="230">
        <v>0.965794423882538</v>
      </c>
      <c r="C5024" s="230">
        <v>2.0436473344233299</v>
      </c>
      <c r="D5024" s="230">
        <v>1.6893016743074001</v>
      </c>
      <c r="E5024" s="230">
        <v>1.0269548218565301</v>
      </c>
    </row>
    <row r="5025" spans="1:5" x14ac:dyDescent="0.25">
      <c r="A5025" s="230">
        <v>28170.896870030101</v>
      </c>
      <c r="B5025" s="230">
        <v>1.0040039552543101</v>
      </c>
      <c r="C5025" s="230">
        <v>2.0439112615146899</v>
      </c>
      <c r="D5025" s="230">
        <v>1.6894016550837601</v>
      </c>
      <c r="E5025" s="230">
        <v>1.02655502107181</v>
      </c>
    </row>
    <row r="5026" spans="1:5" x14ac:dyDescent="0.25">
      <c r="A5026" s="230">
        <v>28172.677745569999</v>
      </c>
      <c r="B5026" s="230">
        <v>0.96002473939818</v>
      </c>
      <c r="C5026" s="230">
        <v>2.0440232736305202</v>
      </c>
      <c r="D5026" s="230">
        <v>1.6894440647860001</v>
      </c>
      <c r="E5026" s="230">
        <v>1.0263858689407801</v>
      </c>
    </row>
    <row r="5027" spans="1:5" x14ac:dyDescent="0.25">
      <c r="A5027" s="230">
        <v>28173.138092234902</v>
      </c>
      <c r="B5027" s="230">
        <v>1.2868266488612199</v>
      </c>
      <c r="C5027" s="230">
        <v>2.0440522345557102</v>
      </c>
      <c r="D5027" s="230">
        <v>1.6894550274639299</v>
      </c>
      <c r="E5027" s="230">
        <v>1.02634218624437</v>
      </c>
    </row>
    <row r="5028" spans="1:5" x14ac:dyDescent="0.25">
      <c r="A5028" s="230">
        <v>28180.719329642001</v>
      </c>
      <c r="B5028" s="230">
        <v>0.92972591399556004</v>
      </c>
      <c r="C5028" s="230">
        <v>2.0445291787070299</v>
      </c>
      <c r="D5028" s="230">
        <v>1.6896355667626299</v>
      </c>
      <c r="E5028" s="230">
        <v>1.02562529785884</v>
      </c>
    </row>
    <row r="5029" spans="1:5" x14ac:dyDescent="0.25">
      <c r="A5029" s="230">
        <v>28181.3571488737</v>
      </c>
      <c r="B5029" s="230">
        <v>2.21930042913898</v>
      </c>
      <c r="C5029" s="230">
        <v>2.0445693046305302</v>
      </c>
      <c r="D5029" s="230">
        <v>1.68965075576551</v>
      </c>
      <c r="E5029" s="230">
        <v>1.0255652209138399</v>
      </c>
    </row>
    <row r="5030" spans="1:5" x14ac:dyDescent="0.25">
      <c r="A5030" s="230">
        <v>28183.2043640171</v>
      </c>
      <c r="B5030" s="230">
        <v>1.58805942035556</v>
      </c>
      <c r="C5030" s="230">
        <v>2.04468560155098</v>
      </c>
      <c r="D5030" s="230">
        <v>1.6896947452765401</v>
      </c>
      <c r="E5030" s="230">
        <v>1.0253913407269599</v>
      </c>
    </row>
    <row r="5031" spans="1:5" x14ac:dyDescent="0.25">
      <c r="A5031" s="230">
        <v>28187.129850983602</v>
      </c>
      <c r="B5031" s="230">
        <v>1.0832815184504101</v>
      </c>
      <c r="C5031" s="230">
        <v>2.0449327422519898</v>
      </c>
      <c r="D5031" s="230">
        <v>1.68978822667356</v>
      </c>
      <c r="E5031" s="230">
        <v>1.0250228105883501</v>
      </c>
    </row>
    <row r="5032" spans="1:5" x14ac:dyDescent="0.25">
      <c r="A5032" s="230">
        <v>28187.215461853</v>
      </c>
      <c r="B5032" s="230">
        <v>3.1392544873997301</v>
      </c>
      <c r="C5032" s="230">
        <v>2.0449381321387601</v>
      </c>
      <c r="D5032" s="230">
        <v>1.6897902654075401</v>
      </c>
      <c r="E5032" s="230">
        <v>1.0250147967368901</v>
      </c>
    </row>
    <row r="5033" spans="1:5" x14ac:dyDescent="0.25">
      <c r="A5033" s="230">
        <v>28193.910243048998</v>
      </c>
      <c r="B5033" s="230">
        <v>3.0538478438171301</v>
      </c>
      <c r="C5033" s="230">
        <v>2.0453598736052001</v>
      </c>
      <c r="D5033" s="230">
        <v>1.6899478337910301</v>
      </c>
      <c r="E5033" s="230">
        <v>1.0243893223582501</v>
      </c>
    </row>
    <row r="5034" spans="1:5" x14ac:dyDescent="0.25">
      <c r="A5034" s="230">
        <v>28194.9067110697</v>
      </c>
      <c r="B5034" s="230">
        <v>1.02073159408123</v>
      </c>
      <c r="C5034" s="230">
        <v>2.0454226806557299</v>
      </c>
      <c r="D5034" s="230">
        <v>1.68997116435601</v>
      </c>
      <c r="E5034" s="230">
        <v>1.0242964874153</v>
      </c>
    </row>
    <row r="5035" spans="1:5" x14ac:dyDescent="0.25">
      <c r="A5035" s="230">
        <v>28200.880205829901</v>
      </c>
      <c r="B5035" s="230">
        <v>1.5228217250631699</v>
      </c>
      <c r="C5035" s="230">
        <v>2.04579923629072</v>
      </c>
      <c r="D5035" s="230">
        <v>1.6901110233427401</v>
      </c>
      <c r="E5035" s="230">
        <v>1.02374201952083</v>
      </c>
    </row>
    <row r="5036" spans="1:5" x14ac:dyDescent="0.25">
      <c r="A5036" s="230">
        <v>28204.089522602699</v>
      </c>
      <c r="B5036" s="230">
        <v>1.20820777687707</v>
      </c>
      <c r="C5036" s="230">
        <v>2.0460016434411199</v>
      </c>
      <c r="D5036" s="230">
        <v>1.6901861639111899</v>
      </c>
      <c r="E5036" s="230">
        <v>1.0234453630733</v>
      </c>
    </row>
    <row r="5037" spans="1:5" x14ac:dyDescent="0.25">
      <c r="A5037" s="230">
        <v>28208.286244601899</v>
      </c>
      <c r="B5037" s="230">
        <v>2.7653811100883101</v>
      </c>
      <c r="C5037" s="230">
        <v>2.0462664013994298</v>
      </c>
      <c r="D5037" s="230">
        <v>1.69028442285507</v>
      </c>
      <c r="E5037" s="230">
        <v>1.02305882970288</v>
      </c>
    </row>
    <row r="5038" spans="1:5" x14ac:dyDescent="0.25">
      <c r="A5038" s="230">
        <v>28210.6175979818</v>
      </c>
      <c r="B5038" s="230">
        <v>1.4815082532452899</v>
      </c>
      <c r="C5038" s="230">
        <v>2.0464135658951501</v>
      </c>
      <c r="D5038" s="230">
        <v>1.6903385654761001</v>
      </c>
      <c r="E5038" s="230">
        <v>1.02284461390843</v>
      </c>
    </row>
    <row r="5039" spans="1:5" x14ac:dyDescent="0.25">
      <c r="A5039" s="230">
        <v>28217.0914276312</v>
      </c>
      <c r="B5039" s="230">
        <v>1.40919932701817</v>
      </c>
      <c r="C5039" s="230">
        <v>2.04682224860426</v>
      </c>
      <c r="D5039" s="230">
        <v>1.6904878946198101</v>
      </c>
      <c r="E5039" s="230">
        <v>1.0222540471997501</v>
      </c>
    </row>
    <row r="5040" spans="1:5" x14ac:dyDescent="0.25">
      <c r="A5040" s="230">
        <v>28227.966685829499</v>
      </c>
      <c r="B5040" s="230">
        <v>5.464993665193</v>
      </c>
      <c r="C5040" s="230">
        <v>2.0475094068491</v>
      </c>
      <c r="D5040" s="230">
        <v>1.69073864419711</v>
      </c>
      <c r="E5040" s="230">
        <v>1.0212656666816899</v>
      </c>
    </row>
    <row r="5041" spans="1:5" x14ac:dyDescent="0.25">
      <c r="A5041" s="230">
        <v>28228.666849469701</v>
      </c>
      <c r="B5041" s="230">
        <v>0.91039797148102497</v>
      </c>
      <c r="C5041" s="230">
        <v>2.0475536711783202</v>
      </c>
      <c r="D5041" s="230">
        <v>1.6907546699064699</v>
      </c>
      <c r="E5041" s="230">
        <v>1.02120248209767</v>
      </c>
    </row>
    <row r="5042" spans="1:5" x14ac:dyDescent="0.25">
      <c r="A5042" s="230">
        <v>28230.238490382599</v>
      </c>
      <c r="B5042" s="230">
        <v>4.2443348872981597</v>
      </c>
      <c r="C5042" s="230">
        <v>2.0476530440610401</v>
      </c>
      <c r="D5042" s="230">
        <v>1.69079060978458</v>
      </c>
      <c r="E5042" s="230">
        <v>1.0210608192408499</v>
      </c>
    </row>
    <row r="5043" spans="1:5" x14ac:dyDescent="0.25">
      <c r="A5043" s="230">
        <v>28236.2611320375</v>
      </c>
      <c r="B5043" s="230">
        <v>3.94839682780965</v>
      </c>
      <c r="C5043" s="230">
        <v>2.0480339635991398</v>
      </c>
      <c r="D5043" s="230">
        <v>1.69092789310612</v>
      </c>
      <c r="E5043" s="230">
        <v>1.0205201469648399</v>
      </c>
    </row>
    <row r="5044" spans="1:5" x14ac:dyDescent="0.25">
      <c r="A5044" s="230">
        <v>28237.7023067505</v>
      </c>
      <c r="B5044" s="230">
        <v>1.53588640464979</v>
      </c>
      <c r="C5044" s="230">
        <v>2.04812514756388</v>
      </c>
      <c r="D5044" s="230">
        <v>1.69096063928459</v>
      </c>
      <c r="E5044" s="230">
        <v>1.0203909385721801</v>
      </c>
    </row>
    <row r="5045" spans="1:5" x14ac:dyDescent="0.25">
      <c r="A5045" s="230">
        <v>28242.694417710802</v>
      </c>
      <c r="B5045" s="230">
        <v>1.7915663349783899</v>
      </c>
      <c r="C5045" s="230">
        <v>2.04844110111119</v>
      </c>
      <c r="D5045" s="230">
        <v>1.6910734387363</v>
      </c>
      <c r="E5045" s="230">
        <v>1.01994559408776</v>
      </c>
    </row>
    <row r="5046" spans="1:5" x14ac:dyDescent="0.25">
      <c r="A5046" s="230">
        <v>28245.3040305826</v>
      </c>
      <c r="B5046" s="230">
        <v>2.7896437893163002</v>
      </c>
      <c r="C5046" s="230">
        <v>2.0486063138699202</v>
      </c>
      <c r="D5046" s="230">
        <v>1.6911322788146099</v>
      </c>
      <c r="E5046" s="230">
        <v>1.0197138455627399</v>
      </c>
    </row>
    <row r="5047" spans="1:5" x14ac:dyDescent="0.25">
      <c r="A5047" s="230">
        <v>28252.779991161002</v>
      </c>
      <c r="B5047" s="230">
        <v>2.31747237934565</v>
      </c>
      <c r="C5047" s="230">
        <v>2.0490798493134701</v>
      </c>
      <c r="D5047" s="230">
        <v>1.69130084255471</v>
      </c>
      <c r="E5047" s="230">
        <v>1.01905256929316</v>
      </c>
    </row>
    <row r="5048" spans="1:5" x14ac:dyDescent="0.25">
      <c r="A5048" s="230">
        <v>28254.688247917202</v>
      </c>
      <c r="B5048" s="230">
        <v>2.3056362478919099</v>
      </c>
      <c r="C5048" s="230">
        <v>2.0492007725831498</v>
      </c>
      <c r="D5048" s="230">
        <v>1.69134386885114</v>
      </c>
      <c r="E5048" s="230">
        <v>1.01888489853794</v>
      </c>
    </row>
    <row r="5049" spans="1:5" x14ac:dyDescent="0.25">
      <c r="A5049" s="230">
        <v>28256.981877829701</v>
      </c>
      <c r="B5049" s="230">
        <v>1.20587238543803</v>
      </c>
      <c r="C5049" s="230">
        <v>2.0493461467245999</v>
      </c>
      <c r="D5049" s="230">
        <v>1.69139526945765</v>
      </c>
      <c r="E5049" s="230">
        <v>1.01868336661181</v>
      </c>
    </row>
    <row r="5050" spans="1:5" x14ac:dyDescent="0.25">
      <c r="A5050" s="230">
        <v>28259.171968712501</v>
      </c>
      <c r="B5050" s="230">
        <v>1.20632543420778</v>
      </c>
      <c r="C5050" s="230">
        <v>2.0494849833722002</v>
      </c>
      <c r="D5050" s="230">
        <v>1.6914442158437299</v>
      </c>
      <c r="E5050" s="230">
        <v>1.01849116770352</v>
      </c>
    </row>
    <row r="5051" spans="1:5" x14ac:dyDescent="0.25">
      <c r="A5051" s="230">
        <v>28262.491619897399</v>
      </c>
      <c r="B5051" s="230">
        <v>1.1623097418984201</v>
      </c>
      <c r="C5051" s="230">
        <v>2.0496954828645602</v>
      </c>
      <c r="D5051" s="230">
        <v>1.69151759196455</v>
      </c>
      <c r="E5051" s="230">
        <v>1.0182009731785799</v>
      </c>
    </row>
    <row r="5052" spans="1:5" x14ac:dyDescent="0.25">
      <c r="A5052" s="230">
        <v>28262.9943665969</v>
      </c>
      <c r="B5052" s="230">
        <v>2.93621869343839</v>
      </c>
      <c r="C5052" s="230">
        <v>2.0497273652233701</v>
      </c>
      <c r="D5052" s="230">
        <v>1.6915287044581599</v>
      </c>
      <c r="E5052" s="230">
        <v>1.0181571361133299</v>
      </c>
    </row>
    <row r="5053" spans="1:5" x14ac:dyDescent="0.25">
      <c r="A5053" s="230">
        <v>28263.771450583801</v>
      </c>
      <c r="B5053" s="230">
        <v>1.0349067184862699</v>
      </c>
      <c r="C5053" s="230">
        <v>2.04977665211559</v>
      </c>
      <c r="D5053" s="230">
        <v>1.6915458807834201</v>
      </c>
      <c r="E5053" s="230">
        <v>1.0180893781718401</v>
      </c>
    </row>
    <row r="5054" spans="1:5" x14ac:dyDescent="0.25">
      <c r="A5054" s="230">
        <v>28264.587250288401</v>
      </c>
      <c r="B5054" s="230">
        <v>0.89107828580676796</v>
      </c>
      <c r="C5054" s="230">
        <v>2.0498283969079201</v>
      </c>
      <c r="D5054" s="230">
        <v>1.6915639128640101</v>
      </c>
      <c r="E5054" s="230">
        <v>1.0180183364428399</v>
      </c>
    </row>
    <row r="5055" spans="1:5" x14ac:dyDescent="0.25">
      <c r="A5055" s="230">
        <v>28265.151247318001</v>
      </c>
      <c r="B5055" s="230">
        <v>1.26858113132078</v>
      </c>
      <c r="C5055" s="230">
        <v>2.0498641831083999</v>
      </c>
      <c r="D5055" s="230">
        <v>1.6915763792081799</v>
      </c>
      <c r="E5055" s="230">
        <v>1.01796922948722</v>
      </c>
    </row>
    <row r="5056" spans="1:5" x14ac:dyDescent="0.25">
      <c r="A5056" s="230">
        <v>28268.6682583324</v>
      </c>
      <c r="B5056" s="230">
        <v>1.36098275112622</v>
      </c>
      <c r="C5056" s="230">
        <v>2.0500873411298701</v>
      </c>
      <c r="D5056" s="230">
        <v>1.6916541176845199</v>
      </c>
      <c r="E5056" s="230">
        <v>1.01766374411834</v>
      </c>
    </row>
    <row r="5057" spans="1:5" x14ac:dyDescent="0.25">
      <c r="A5057" s="230">
        <v>28280.120654865001</v>
      </c>
      <c r="B5057" s="230">
        <v>3.7704636236155702</v>
      </c>
      <c r="C5057" s="230">
        <v>2.0508144024723798</v>
      </c>
      <c r="D5057" s="230">
        <v>1.6919072564587001</v>
      </c>
      <c r="E5057" s="230">
        <v>1.0166766815511801</v>
      </c>
    </row>
    <row r="5058" spans="1:5" x14ac:dyDescent="0.25">
      <c r="A5058" s="230">
        <v>28280.4807193208</v>
      </c>
      <c r="B5058" s="230">
        <v>0.94930417639085296</v>
      </c>
      <c r="C5058" s="230">
        <v>2.0508372760277598</v>
      </c>
      <c r="D5058" s="230">
        <v>1.69191521516627</v>
      </c>
      <c r="E5058" s="230">
        <v>1.0166458103718601</v>
      </c>
    </row>
    <row r="5059" spans="1:5" x14ac:dyDescent="0.25">
      <c r="A5059" s="230">
        <v>28281.988009755602</v>
      </c>
      <c r="B5059" s="230">
        <v>0.95896127241599205</v>
      </c>
      <c r="C5059" s="230">
        <v>2.0509330317034902</v>
      </c>
      <c r="D5059" s="230">
        <v>1.69194853165613</v>
      </c>
      <c r="E5059" s="230">
        <v>1.0165168214098399</v>
      </c>
    </row>
    <row r="5060" spans="1:5" x14ac:dyDescent="0.25">
      <c r="A5060" s="230">
        <v>28287.997786062799</v>
      </c>
      <c r="B5060" s="230">
        <v>2.6919454674704699</v>
      </c>
      <c r="C5060" s="230">
        <v>2.0513149465952099</v>
      </c>
      <c r="D5060" s="230">
        <v>1.6920803489248499</v>
      </c>
      <c r="E5060" s="230">
        <v>1.0160045779512901</v>
      </c>
    </row>
    <row r="5061" spans="1:5" x14ac:dyDescent="0.25">
      <c r="A5061" s="230">
        <v>28295.520551911399</v>
      </c>
      <c r="B5061" s="230">
        <v>2.2219973785540401</v>
      </c>
      <c r="C5061" s="230">
        <v>2.0517933055024402</v>
      </c>
      <c r="D5061" s="230">
        <v>1.69224399651532</v>
      </c>
      <c r="E5061" s="230">
        <v>1.0153683179876301</v>
      </c>
    </row>
    <row r="5062" spans="1:5" x14ac:dyDescent="0.25">
      <c r="A5062" s="230">
        <v>28297.6047020199</v>
      </c>
      <c r="B5062" s="230">
        <v>0.70931971891692303</v>
      </c>
      <c r="C5062" s="230">
        <v>2.0519258973509902</v>
      </c>
      <c r="D5062" s="230">
        <v>1.6922889336848701</v>
      </c>
      <c r="E5062" s="230">
        <v>1.01519249708518</v>
      </c>
    </row>
    <row r="5063" spans="1:5" x14ac:dyDescent="0.25">
      <c r="A5063" s="230">
        <v>28301.979390568002</v>
      </c>
      <c r="B5063" s="230">
        <v>0.77739527360496397</v>
      </c>
      <c r="C5063" s="230">
        <v>2.0522042937861902</v>
      </c>
      <c r="D5063" s="230">
        <v>1.6923823738102</v>
      </c>
      <c r="E5063" s="230">
        <v>1.0148254966009</v>
      </c>
    </row>
    <row r="5064" spans="1:5" x14ac:dyDescent="0.25">
      <c r="A5064" s="230">
        <v>28307.333612252602</v>
      </c>
      <c r="B5064" s="230">
        <v>1.1014662027070401</v>
      </c>
      <c r="C5064" s="230">
        <v>2.0525451356830202</v>
      </c>
      <c r="D5064" s="230">
        <v>1.6924967360418799</v>
      </c>
      <c r="E5064" s="230">
        <v>1.01437870927558</v>
      </c>
    </row>
    <row r="5065" spans="1:5" x14ac:dyDescent="0.25">
      <c r="A5065" s="230">
        <v>28309.126656267301</v>
      </c>
      <c r="B5065" s="230">
        <v>1.7620431503396501</v>
      </c>
      <c r="C5065" s="230">
        <v>2.0526593146071099</v>
      </c>
      <c r="D5065" s="230">
        <v>1.69253503414142</v>
      </c>
      <c r="E5065" s="230">
        <v>1.0142304455115401</v>
      </c>
    </row>
    <row r="5066" spans="1:5" x14ac:dyDescent="0.25">
      <c r="A5066" s="230">
        <v>28314.532368940501</v>
      </c>
      <c r="B5066" s="230">
        <v>2.9348565531290598</v>
      </c>
      <c r="C5066" s="230">
        <v>2.0530036731803998</v>
      </c>
      <c r="D5066" s="230">
        <v>1.69265049618269</v>
      </c>
      <c r="E5066" s="230">
        <v>1.01378345631233</v>
      </c>
    </row>
    <row r="5067" spans="1:5" x14ac:dyDescent="0.25">
      <c r="A5067" s="230">
        <v>28315.163891412602</v>
      </c>
      <c r="B5067" s="230">
        <v>1.6765465610027299</v>
      </c>
      <c r="C5067" s="230">
        <v>2.05304391370372</v>
      </c>
      <c r="D5067" s="230">
        <v>1.69266398503757</v>
      </c>
      <c r="E5067" s="230">
        <v>1.0137312367917699</v>
      </c>
    </row>
    <row r="5068" spans="1:5" x14ac:dyDescent="0.25">
      <c r="A5068" s="230">
        <v>28318.409301434502</v>
      </c>
      <c r="B5068" s="230">
        <v>1.1851935382204</v>
      </c>
      <c r="C5068" s="230">
        <v>2.0532507727898599</v>
      </c>
      <c r="D5068" s="230">
        <v>1.6927333046053199</v>
      </c>
      <c r="E5068" s="230">
        <v>1.01346287934948</v>
      </c>
    </row>
    <row r="5069" spans="1:5" x14ac:dyDescent="0.25">
      <c r="A5069" s="230">
        <v>28319.2781540945</v>
      </c>
      <c r="B5069" s="230">
        <v>1.5810459027811401</v>
      </c>
      <c r="C5069" s="230">
        <v>2.0533061525619201</v>
      </c>
      <c r="D5069" s="230">
        <v>1.6927518626582001</v>
      </c>
      <c r="E5069" s="230">
        <v>1.01339152514477</v>
      </c>
    </row>
    <row r="5070" spans="1:5" x14ac:dyDescent="0.25">
      <c r="A5070" s="230">
        <v>28324.587355756601</v>
      </c>
      <c r="B5070" s="230">
        <v>1.2181263821006101</v>
      </c>
      <c r="C5070" s="230">
        <v>2.0536446593683602</v>
      </c>
      <c r="D5070" s="230">
        <v>1.69286526329536</v>
      </c>
      <c r="E5070" s="230">
        <v>1.01295697151501</v>
      </c>
    </row>
    <row r="5071" spans="1:5" x14ac:dyDescent="0.25">
      <c r="A5071" s="230">
        <v>28325.433796781301</v>
      </c>
      <c r="B5071" s="230">
        <v>1.4405258387251401</v>
      </c>
      <c r="C5071" s="230">
        <v>2.0536986419715402</v>
      </c>
      <c r="D5071" s="230">
        <v>1.6928833426522301</v>
      </c>
      <c r="E5071" s="230">
        <v>1.0128879354347999</v>
      </c>
    </row>
    <row r="5072" spans="1:5" x14ac:dyDescent="0.25">
      <c r="A5072" s="230">
        <v>28326.853890176</v>
      </c>
      <c r="B5072" s="230">
        <v>0.604799904399833</v>
      </c>
      <c r="C5072" s="230">
        <v>2.0537892098149602</v>
      </c>
      <c r="D5072" s="230">
        <v>1.6929136748012099</v>
      </c>
      <c r="E5072" s="230">
        <v>1.0127722665062799</v>
      </c>
    </row>
    <row r="5073" spans="1:5" x14ac:dyDescent="0.25">
      <c r="A5073" s="230">
        <v>28328.705911298301</v>
      </c>
      <c r="B5073" s="230">
        <v>0.77693454681306795</v>
      </c>
      <c r="C5073" s="230">
        <v>2.0539073605960598</v>
      </c>
      <c r="D5073" s="230">
        <v>1.6929532326083301</v>
      </c>
      <c r="E5073" s="230">
        <v>1.01262169043228</v>
      </c>
    </row>
    <row r="5074" spans="1:5" x14ac:dyDescent="0.25">
      <c r="A5074" s="230">
        <v>28330.214343274602</v>
      </c>
      <c r="B5074" s="230">
        <v>1.03808156177156</v>
      </c>
      <c r="C5074" s="230">
        <v>2.0540036019713401</v>
      </c>
      <c r="D5074" s="230">
        <v>1.6929854516043501</v>
      </c>
      <c r="E5074" s="230">
        <v>1.0124994250683299</v>
      </c>
    </row>
    <row r="5075" spans="1:5" x14ac:dyDescent="0.25">
      <c r="A5075" s="230">
        <v>28332.478117222599</v>
      </c>
      <c r="B5075" s="230">
        <v>2.98748310818051</v>
      </c>
      <c r="C5075" s="230">
        <v>2.0541480531573502</v>
      </c>
      <c r="D5075" s="230">
        <v>1.69303268403203</v>
      </c>
      <c r="E5075" s="230">
        <v>1.01231603860731</v>
      </c>
    </row>
    <row r="5076" spans="1:5" x14ac:dyDescent="0.25">
      <c r="A5076" s="230">
        <v>28336.626250195299</v>
      </c>
      <c r="B5076" s="230">
        <v>2.7434248255676899</v>
      </c>
      <c r="C5076" s="230">
        <v>2.0544128334682301</v>
      </c>
      <c r="D5076" s="230">
        <v>1.6931192325987801</v>
      </c>
      <c r="E5076" s="230">
        <v>1.0119814062816801</v>
      </c>
    </row>
    <row r="5077" spans="1:5" x14ac:dyDescent="0.25">
      <c r="A5077" s="230">
        <v>28339.226653434001</v>
      </c>
      <c r="B5077" s="230">
        <v>3.6967842341441899</v>
      </c>
      <c r="C5077" s="230">
        <v>2.0545788696673801</v>
      </c>
      <c r="D5077" s="230">
        <v>1.6931734886158301</v>
      </c>
      <c r="E5077" s="230">
        <v>1.01177248874902</v>
      </c>
    </row>
    <row r="5078" spans="1:5" x14ac:dyDescent="0.25">
      <c r="A5078" s="230">
        <v>28344.1908634094</v>
      </c>
      <c r="B5078" s="230">
        <v>0.75793472545246898</v>
      </c>
      <c r="C5078" s="230">
        <v>2.0548959506403301</v>
      </c>
      <c r="D5078" s="230">
        <v>1.69327706419097</v>
      </c>
      <c r="E5078" s="230">
        <v>1.01137536315774</v>
      </c>
    </row>
    <row r="5079" spans="1:5" x14ac:dyDescent="0.25">
      <c r="A5079" s="230">
        <v>28345.9347385041</v>
      </c>
      <c r="B5079" s="230">
        <v>0.93007559750206703</v>
      </c>
      <c r="C5079" s="230">
        <v>2.05500736276792</v>
      </c>
      <c r="D5079" s="230">
        <v>1.69331344920829</v>
      </c>
      <c r="E5079" s="230">
        <v>1.01123642481593</v>
      </c>
    </row>
    <row r="5080" spans="1:5" x14ac:dyDescent="0.25">
      <c r="A5080" s="230">
        <v>28349.315521310498</v>
      </c>
      <c r="B5080" s="230">
        <v>1.3486642868471499</v>
      </c>
      <c r="C5080" s="230">
        <v>2.05522340466631</v>
      </c>
      <c r="D5080" s="230">
        <v>1.69338398742592</v>
      </c>
      <c r="E5080" s="230">
        <v>1.0109681203687</v>
      </c>
    </row>
    <row r="5081" spans="1:5" x14ac:dyDescent="0.25">
      <c r="A5081" s="230">
        <v>28353.633176041301</v>
      </c>
      <c r="B5081" s="230">
        <v>1.3514695123351801</v>
      </c>
      <c r="C5081" s="230">
        <v>2.0554994284566699</v>
      </c>
      <c r="D5081" s="230">
        <v>1.6934738954795101</v>
      </c>
      <c r="E5081" s="230">
        <v>1.0106265314333001</v>
      </c>
    </row>
    <row r="5082" spans="1:5" x14ac:dyDescent="0.25">
      <c r="A5082" s="230">
        <v>28356.271407823599</v>
      </c>
      <c r="B5082" s="230">
        <v>1.05720739311046</v>
      </c>
      <c r="C5082" s="230">
        <v>2.0556681198077298</v>
      </c>
      <c r="D5082" s="230">
        <v>1.69352815715454</v>
      </c>
      <c r="E5082" s="230">
        <v>1.01041882421564</v>
      </c>
    </row>
    <row r="5083" spans="1:5" x14ac:dyDescent="0.25">
      <c r="A5083" s="230">
        <v>28358.003766437301</v>
      </c>
      <c r="B5083" s="230">
        <v>2.5042466668286201</v>
      </c>
      <c r="C5083" s="230">
        <v>2.0557789159094999</v>
      </c>
      <c r="D5083" s="230">
        <v>1.6935637228888001</v>
      </c>
      <c r="E5083" s="230">
        <v>1.0102828011810401</v>
      </c>
    </row>
    <row r="5084" spans="1:5" x14ac:dyDescent="0.25">
      <c r="A5084" s="230">
        <v>28359.0839171794</v>
      </c>
      <c r="B5084" s="230">
        <v>2.0156173944550599</v>
      </c>
      <c r="C5084" s="230">
        <v>2.05584801182493</v>
      </c>
      <c r="D5084" s="230">
        <v>1.69358589864037</v>
      </c>
      <c r="E5084" s="230">
        <v>1.01019813033342</v>
      </c>
    </row>
    <row r="5085" spans="1:5" x14ac:dyDescent="0.25">
      <c r="A5085" s="230">
        <v>28366.607078006</v>
      </c>
      <c r="B5085" s="230">
        <v>1.5498943228108299</v>
      </c>
      <c r="C5085" s="230">
        <v>2.05632951931246</v>
      </c>
      <c r="D5085" s="230">
        <v>1.6937403509210001</v>
      </c>
      <c r="E5085" s="230">
        <v>1.0096117429395599</v>
      </c>
    </row>
    <row r="5086" spans="1:5" x14ac:dyDescent="0.25">
      <c r="A5086" s="230">
        <v>28368.708569169801</v>
      </c>
      <c r="B5086" s="230">
        <v>0.86974199457965395</v>
      </c>
      <c r="C5086" s="230">
        <v>2.0564640353044799</v>
      </c>
      <c r="D5086" s="230">
        <v>1.6937832324768001</v>
      </c>
      <c r="E5086" s="230">
        <v>1.00944873681506</v>
      </c>
    </row>
    <row r="5087" spans="1:5" x14ac:dyDescent="0.25">
      <c r="A5087" s="230">
        <v>28372.769365511602</v>
      </c>
      <c r="B5087" s="230">
        <v>2.0925038606071098</v>
      </c>
      <c r="C5087" s="230">
        <v>2.0567239659945198</v>
      </c>
      <c r="D5087" s="230">
        <v>1.69386581649302</v>
      </c>
      <c r="E5087" s="230">
        <v>1.0091354030301301</v>
      </c>
    </row>
    <row r="5088" spans="1:5" x14ac:dyDescent="0.25">
      <c r="A5088" s="230">
        <v>28375.0509375726</v>
      </c>
      <c r="B5088" s="230">
        <v>1.1675781374699701</v>
      </c>
      <c r="C5088" s="230">
        <v>2.05687011478848</v>
      </c>
      <c r="D5088" s="230">
        <v>1.69391213400314</v>
      </c>
      <c r="E5088" s="230">
        <v>1.00895966033051</v>
      </c>
    </row>
    <row r="5089" spans="1:5" x14ac:dyDescent="0.25">
      <c r="A5089" s="230">
        <v>28375.983269005599</v>
      </c>
      <c r="B5089" s="230">
        <v>1.9953934458136999</v>
      </c>
      <c r="C5089" s="230">
        <v>2.0569298363799402</v>
      </c>
      <c r="D5089" s="230">
        <v>1.69393097084677</v>
      </c>
      <c r="E5089" s="230">
        <v>1.0088881074622</v>
      </c>
    </row>
    <row r="5090" spans="1:5" x14ac:dyDescent="0.25">
      <c r="A5090" s="230">
        <v>28377.160493241601</v>
      </c>
      <c r="B5090" s="230">
        <v>0.92272016605521301</v>
      </c>
      <c r="C5090" s="230">
        <v>2.0570052468568099</v>
      </c>
      <c r="D5090" s="230">
        <v>1.6939547555096801</v>
      </c>
      <c r="E5090" s="230">
        <v>1.0087978807957101</v>
      </c>
    </row>
    <row r="5091" spans="1:5" x14ac:dyDescent="0.25">
      <c r="A5091" s="230">
        <v>28377.762783384798</v>
      </c>
      <c r="B5091" s="230">
        <v>2.8441021962187598</v>
      </c>
      <c r="C5091" s="230">
        <v>2.0570438355718199</v>
      </c>
      <c r="D5091" s="230">
        <v>1.6939669241922399</v>
      </c>
      <c r="E5091" s="230">
        <v>1.00875182568927</v>
      </c>
    </row>
    <row r="5092" spans="1:5" x14ac:dyDescent="0.25">
      <c r="A5092" s="230">
        <v>28379.6165726283</v>
      </c>
      <c r="B5092" s="230">
        <v>0.77581528924544096</v>
      </c>
      <c r="C5092" s="230">
        <v>2.0571626214987999</v>
      </c>
      <c r="D5092" s="230">
        <v>1.6940043781886001</v>
      </c>
      <c r="E5092" s="230">
        <v>1.0086100726456499</v>
      </c>
    </row>
    <row r="5093" spans="1:5" x14ac:dyDescent="0.25">
      <c r="A5093" s="230">
        <v>28382.7557414558</v>
      </c>
      <c r="B5093" s="230">
        <v>0.73740295271955703</v>
      </c>
      <c r="C5093" s="230">
        <v>2.05736382132373</v>
      </c>
      <c r="D5093" s="230">
        <v>1.69406780202077</v>
      </c>
      <c r="E5093" s="230">
        <v>1.00837088774075</v>
      </c>
    </row>
    <row r="5094" spans="1:5" x14ac:dyDescent="0.25">
      <c r="A5094" s="230">
        <v>28384.8872938446</v>
      </c>
      <c r="B5094" s="230">
        <v>0.96863600584533605</v>
      </c>
      <c r="C5094" s="230">
        <v>2.0575004595300701</v>
      </c>
      <c r="D5094" s="230">
        <v>1.6941107620435401</v>
      </c>
      <c r="E5094" s="230">
        <v>1.0082090260033501</v>
      </c>
    </row>
    <row r="5095" spans="1:5" x14ac:dyDescent="0.25">
      <c r="A5095" s="230">
        <v>28385.924520457698</v>
      </c>
      <c r="B5095" s="230">
        <v>1.0273521149489999</v>
      </c>
      <c r="C5095" s="230">
        <v>2.0575669658389102</v>
      </c>
      <c r="D5095" s="230">
        <v>1.6941316037374401</v>
      </c>
      <c r="E5095" s="230">
        <v>1.0081304239898301</v>
      </c>
    </row>
    <row r="5096" spans="1:5" x14ac:dyDescent="0.25">
      <c r="A5096" s="230">
        <v>28386.963950790301</v>
      </c>
      <c r="B5096" s="230">
        <v>1.11371647431122</v>
      </c>
      <c r="C5096" s="230">
        <v>2.05763361344883</v>
      </c>
      <c r="D5096" s="230">
        <v>1.69415248971217</v>
      </c>
      <c r="E5096" s="230">
        <v>1.0080517607685999</v>
      </c>
    </row>
    <row r="5097" spans="1:5" x14ac:dyDescent="0.25">
      <c r="A5097" s="230">
        <v>28395.4467490762</v>
      </c>
      <c r="B5097" s="230">
        <v>2.30004991460941</v>
      </c>
      <c r="C5097" s="230">
        <v>2.0581777441735798</v>
      </c>
      <c r="D5097" s="230">
        <v>1.69432205152996</v>
      </c>
      <c r="E5097" s="230">
        <v>1.00741376110419</v>
      </c>
    </row>
    <row r="5098" spans="1:5" x14ac:dyDescent="0.25">
      <c r="A5098" s="230">
        <v>28396.4624599774</v>
      </c>
      <c r="B5098" s="230">
        <v>1.14783083970156</v>
      </c>
      <c r="C5098" s="230">
        <v>2.0582429404973399</v>
      </c>
      <c r="D5098" s="230">
        <v>1.6943422466657001</v>
      </c>
      <c r="E5098" s="230">
        <v>1.0073378418888701</v>
      </c>
    </row>
    <row r="5099" spans="1:5" x14ac:dyDescent="0.25">
      <c r="A5099" s="230">
        <v>28398.6954104904</v>
      </c>
      <c r="B5099" s="230">
        <v>1.6010092100400499</v>
      </c>
      <c r="C5099" s="230">
        <v>2.0583862688444299</v>
      </c>
      <c r="D5099" s="230">
        <v>1.69438664388409</v>
      </c>
      <c r="E5099" s="230">
        <v>1.0071713026963101</v>
      </c>
    </row>
    <row r="5100" spans="1:5" x14ac:dyDescent="0.25">
      <c r="A5100" s="230">
        <v>28400.893482065399</v>
      </c>
      <c r="B5100" s="230">
        <v>2.3873501564902102</v>
      </c>
      <c r="C5100" s="230">
        <v>2.0585273583866299</v>
      </c>
      <c r="D5100" s="230">
        <v>1.6944303476129501</v>
      </c>
      <c r="E5100" s="230">
        <v>1.0070079245555801</v>
      </c>
    </row>
    <row r="5101" spans="1:5" x14ac:dyDescent="0.25">
      <c r="A5101" s="230">
        <v>28402.245825661401</v>
      </c>
      <c r="B5101" s="230">
        <v>2.0828757751400402</v>
      </c>
      <c r="C5101" s="230">
        <v>2.0586141624475198</v>
      </c>
      <c r="D5101" s="230">
        <v>1.6944570709331701</v>
      </c>
      <c r="E5101" s="230">
        <v>1.00690755707457</v>
      </c>
    </row>
    <row r="5102" spans="1:5" x14ac:dyDescent="0.25">
      <c r="A5102" s="230">
        <v>28403.4727232101</v>
      </c>
      <c r="B5102" s="230">
        <v>1.2707566767362199</v>
      </c>
      <c r="C5102" s="230">
        <v>2.0586929466738</v>
      </c>
      <c r="D5102" s="230">
        <v>1.6944813153457401</v>
      </c>
      <c r="E5102" s="230">
        <v>1.00681665709909</v>
      </c>
    </row>
    <row r="5103" spans="1:5" x14ac:dyDescent="0.25">
      <c r="A5103" s="230">
        <v>28407.409785400399</v>
      </c>
      <c r="B5103" s="230">
        <v>1.16955118194575</v>
      </c>
      <c r="C5103" s="230">
        <v>2.0589458018578202</v>
      </c>
      <c r="D5103" s="230">
        <v>1.6945591146372501</v>
      </c>
      <c r="E5103" s="230">
        <v>1.0065260917853001</v>
      </c>
    </row>
    <row r="5104" spans="1:5" x14ac:dyDescent="0.25">
      <c r="A5104" s="230">
        <v>28424.489884501199</v>
      </c>
      <c r="B5104" s="230">
        <v>1.0749676189988799</v>
      </c>
      <c r="C5104" s="230">
        <v>2.0600437441390498</v>
      </c>
      <c r="D5104" s="230">
        <v>1.6948931493610999</v>
      </c>
      <c r="E5104" s="230">
        <v>1.0052834821525301</v>
      </c>
    </row>
    <row r="5105" spans="1:5" x14ac:dyDescent="0.25">
      <c r="A5105" s="230">
        <v>28427.200894355599</v>
      </c>
      <c r="B5105" s="230">
        <v>2.1030886607400698</v>
      </c>
      <c r="C5105" s="230">
        <v>2.0602181327801001</v>
      </c>
      <c r="D5105" s="230">
        <v>1.69494579542445</v>
      </c>
      <c r="E5105" s="230">
        <v>1.00508896794995</v>
      </c>
    </row>
    <row r="5106" spans="1:5" x14ac:dyDescent="0.25">
      <c r="A5106" s="230">
        <v>28429.508318132899</v>
      </c>
      <c r="B5106" s="230">
        <v>2.16384658677902</v>
      </c>
      <c r="C5106" s="230">
        <v>2.0603666112935799</v>
      </c>
      <c r="D5106" s="230">
        <v>1.6949905601639701</v>
      </c>
      <c r="E5106" s="230">
        <v>1.00492403309473</v>
      </c>
    </row>
    <row r="5107" spans="1:5" x14ac:dyDescent="0.25">
      <c r="A5107" s="230">
        <v>28444.240324566999</v>
      </c>
      <c r="B5107" s="230">
        <v>0.80163412034846004</v>
      </c>
      <c r="C5107" s="230">
        <v>2.0613153225112</v>
      </c>
      <c r="D5107" s="230">
        <v>1.69527331343058</v>
      </c>
      <c r="E5107" s="230">
        <v>1.00388333931548</v>
      </c>
    </row>
    <row r="5108" spans="1:5" x14ac:dyDescent="0.25">
      <c r="A5108" s="230">
        <v>28450.157107565199</v>
      </c>
      <c r="B5108" s="230">
        <v>1.89303026740733</v>
      </c>
      <c r="C5108" s="230">
        <v>2.0616965979292101</v>
      </c>
      <c r="D5108" s="230">
        <v>1.6953860696187399</v>
      </c>
      <c r="E5108" s="230">
        <v>1.0034716746438199</v>
      </c>
    </row>
    <row r="5109" spans="1:5" x14ac:dyDescent="0.25">
      <c r="A5109" s="230">
        <v>28452.197957656001</v>
      </c>
      <c r="B5109" s="230">
        <v>1.35106058514851</v>
      </c>
      <c r="C5109" s="230">
        <v>2.0618281729441699</v>
      </c>
      <c r="D5109" s="230">
        <v>1.6954247169849299</v>
      </c>
      <c r="E5109" s="230">
        <v>1.0033304868020001</v>
      </c>
    </row>
    <row r="5110" spans="1:5" x14ac:dyDescent="0.25">
      <c r="A5110" s="230">
        <v>28454.999579204501</v>
      </c>
      <c r="B5110" s="230">
        <v>1.3055261965926099</v>
      </c>
      <c r="C5110" s="230">
        <v>2.06200883554598</v>
      </c>
      <c r="D5110" s="230">
        <v>1.69547772985987</v>
      </c>
      <c r="E5110" s="230">
        <v>1.0031373737267499</v>
      </c>
    </row>
    <row r="5111" spans="1:5" x14ac:dyDescent="0.25">
      <c r="A5111" s="230">
        <v>28456.348553623</v>
      </c>
      <c r="B5111" s="230">
        <v>2.84831929927625</v>
      </c>
      <c r="C5111" s="230">
        <v>2.0620958332922301</v>
      </c>
      <c r="D5111" s="230">
        <v>1.69550325011053</v>
      </c>
      <c r="E5111" s="230">
        <v>1.00304472169278</v>
      </c>
    </row>
    <row r="5112" spans="1:5" x14ac:dyDescent="0.25">
      <c r="A5112" s="230">
        <v>28462.171612535902</v>
      </c>
      <c r="B5112" s="230">
        <v>0.91105448147639201</v>
      </c>
      <c r="C5112" s="230">
        <v>2.06247150109796</v>
      </c>
      <c r="D5112" s="230">
        <v>1.6956128256148399</v>
      </c>
      <c r="E5112" s="230">
        <v>1.00264675282503</v>
      </c>
    </row>
    <row r="5113" spans="1:5" x14ac:dyDescent="0.25">
      <c r="A5113" s="230">
        <v>28463.9194397473</v>
      </c>
      <c r="B5113" s="230">
        <v>1.4047304339982201</v>
      </c>
      <c r="C5113" s="230">
        <v>2.06258429485661</v>
      </c>
      <c r="D5113" s="230">
        <v>1.69564558819456</v>
      </c>
      <c r="E5113" s="230">
        <v>1.0025280865085899</v>
      </c>
    </row>
    <row r="5114" spans="1:5" x14ac:dyDescent="0.25">
      <c r="A5114" s="230">
        <v>28474.5742832457</v>
      </c>
      <c r="B5114" s="230">
        <v>3.1384862352082901</v>
      </c>
      <c r="C5114" s="230">
        <v>2.0632722436634299</v>
      </c>
      <c r="D5114" s="230">
        <v>1.6958441607139501</v>
      </c>
      <c r="E5114" s="230">
        <v>1.0018110877944599</v>
      </c>
    </row>
    <row r="5115" spans="1:5" x14ac:dyDescent="0.25">
      <c r="A5115" s="230">
        <v>28482.3963473515</v>
      </c>
      <c r="B5115" s="230">
        <v>2.3511698372751502</v>
      </c>
      <c r="C5115" s="230">
        <v>2.0637776759904498</v>
      </c>
      <c r="D5115" s="230">
        <v>1.69598899989354</v>
      </c>
      <c r="E5115" s="230">
        <v>1.00129224888424</v>
      </c>
    </row>
    <row r="5116" spans="1:5" x14ac:dyDescent="0.25">
      <c r="A5116" s="230">
        <v>28482.9564650104</v>
      </c>
      <c r="B5116" s="230">
        <v>4.9512924204482696</v>
      </c>
      <c r="C5116" s="230">
        <v>2.0638138756625102</v>
      </c>
      <c r="D5116" s="230">
        <v>1.69599923264527</v>
      </c>
      <c r="E5116" s="230">
        <v>1.00125525663708</v>
      </c>
    </row>
    <row r="5117" spans="1:5" x14ac:dyDescent="0.25">
      <c r="A5117" s="230">
        <v>28484.2147400502</v>
      </c>
      <c r="B5117" s="230">
        <v>1.90834266971456</v>
      </c>
      <c r="C5117" s="230">
        <v>2.06389521365434</v>
      </c>
      <c r="D5117" s="230">
        <v>1.69602221998708</v>
      </c>
      <c r="E5117" s="230">
        <v>1.00117246791499</v>
      </c>
    </row>
    <row r="5118" spans="1:5" x14ac:dyDescent="0.25">
      <c r="A5118" s="230">
        <v>28484.319747070502</v>
      </c>
      <c r="B5118" s="230">
        <v>2.6112877715116101</v>
      </c>
      <c r="C5118" s="230">
        <v>2.0639020019427501</v>
      </c>
      <c r="D5118" s="230">
        <v>1.6960241383532499</v>
      </c>
      <c r="E5118" s="230">
        <v>1.0011655862457001</v>
      </c>
    </row>
    <row r="5119" spans="1:5" x14ac:dyDescent="0.25">
      <c r="A5119" s="230">
        <v>28488.290877568099</v>
      </c>
      <c r="B5119" s="230">
        <v>0.84907671713765298</v>
      </c>
      <c r="C5119" s="230">
        <v>2.0641587665327399</v>
      </c>
      <c r="D5119" s="230">
        <v>1.6960966866684</v>
      </c>
      <c r="E5119" s="230">
        <v>1.0009053369145799</v>
      </c>
    </row>
    <row r="5120" spans="1:5" x14ac:dyDescent="0.25">
      <c r="A5120" s="230">
        <v>28493.3996439127</v>
      </c>
      <c r="B5120" s="230">
        <v>2.4486845595992999</v>
      </c>
      <c r="C5120" s="230">
        <v>2.0644892003179298</v>
      </c>
      <c r="D5120" s="230">
        <v>1.6961900183760801</v>
      </c>
      <c r="E5120" s="230">
        <v>1.00057323450611</v>
      </c>
    </row>
    <row r="5121" spans="1:5" x14ac:dyDescent="0.25">
      <c r="A5121" s="230">
        <v>28498.767660857</v>
      </c>
      <c r="B5121" s="230">
        <v>2.05116600604318</v>
      </c>
      <c r="C5121" s="230">
        <v>2.0648365539978801</v>
      </c>
      <c r="D5121" s="230">
        <v>1.6962880863154799</v>
      </c>
      <c r="E5121" s="230">
        <v>1.0002271593248899</v>
      </c>
    </row>
    <row r="5122" spans="1:5" x14ac:dyDescent="0.25">
      <c r="A5122" s="230">
        <v>28500.9654362947</v>
      </c>
      <c r="B5122" s="230">
        <v>1.54166995125924</v>
      </c>
      <c r="C5122" s="230">
        <v>2.06497884151787</v>
      </c>
      <c r="D5122" s="230">
        <v>1.6963282373266799</v>
      </c>
      <c r="E5122" s="230">
        <v>1.0000863004285301</v>
      </c>
    </row>
    <row r="5123" spans="1:5" x14ac:dyDescent="0.25">
      <c r="A5123" s="230">
        <v>28501.426163044001</v>
      </c>
      <c r="B5123" s="230">
        <v>1.1304056502186</v>
      </c>
      <c r="C5123" s="230">
        <v>2.0650086704486599</v>
      </c>
      <c r="D5123" s="230">
        <v>1.6963365699361801</v>
      </c>
      <c r="E5123" s="230">
        <v>1.0000567717240401</v>
      </c>
    </row>
    <row r="5124" spans="1:5" x14ac:dyDescent="0.25">
      <c r="A5124" s="230">
        <v>28508.210036073899</v>
      </c>
      <c r="B5124" s="230">
        <v>1.43077825267548</v>
      </c>
      <c r="C5124" s="230">
        <v>2.06544791796424</v>
      </c>
      <c r="D5124" s="230">
        <v>1.6964589732718001</v>
      </c>
      <c r="E5124" s="230">
        <v>0.99962572365556801</v>
      </c>
    </row>
    <row r="5125" spans="1:5" x14ac:dyDescent="0.25">
      <c r="A5125" s="230">
        <v>28509.1179580686</v>
      </c>
      <c r="B5125" s="230">
        <v>1.6114910489104699</v>
      </c>
      <c r="C5125" s="230">
        <v>2.06550672595128</v>
      </c>
      <c r="D5125" s="230">
        <v>1.696475331227</v>
      </c>
      <c r="E5125" s="230">
        <v>0.99956864017599001</v>
      </c>
    </row>
    <row r="5126" spans="1:5" x14ac:dyDescent="0.25">
      <c r="A5126" s="230">
        <v>28521.4920179357</v>
      </c>
      <c r="B5126" s="230">
        <v>1.0523426852636</v>
      </c>
      <c r="C5126" s="230">
        <v>2.0663086769785401</v>
      </c>
      <c r="D5126" s="230">
        <v>1.6966955383532101</v>
      </c>
      <c r="E5126" s="230">
        <v>0.99879610406615804</v>
      </c>
    </row>
    <row r="5127" spans="1:5" x14ac:dyDescent="0.25">
      <c r="A5127" s="230">
        <v>28521.6359168378</v>
      </c>
      <c r="B5127" s="230">
        <v>1.5545200399512</v>
      </c>
      <c r="C5127" s="230">
        <v>2.06631800666224</v>
      </c>
      <c r="D5127" s="230">
        <v>1.69669809809913</v>
      </c>
      <c r="E5127" s="230">
        <v>0.99878722014062504</v>
      </c>
    </row>
    <row r="5128" spans="1:5" x14ac:dyDescent="0.25">
      <c r="A5128" s="230">
        <v>28522.987787542301</v>
      </c>
      <c r="B5128" s="230">
        <v>0.73441212112776999</v>
      </c>
      <c r="C5128" s="230">
        <v>2.06640565661242</v>
      </c>
      <c r="D5128" s="230">
        <v>1.6967221458539901</v>
      </c>
      <c r="E5128" s="230">
        <v>0.99870386886713702</v>
      </c>
    </row>
    <row r="5129" spans="1:5" x14ac:dyDescent="0.25">
      <c r="A5129" s="230">
        <v>28524.9121690147</v>
      </c>
      <c r="B5129" s="230">
        <v>0.92313034158901797</v>
      </c>
      <c r="C5129" s="230">
        <v>2.0665304626858698</v>
      </c>
      <c r="D5129" s="230">
        <v>1.69675637771784</v>
      </c>
      <c r="E5129" s="230">
        <v>0.998585560524206</v>
      </c>
    </row>
    <row r="5130" spans="1:5" x14ac:dyDescent="0.25">
      <c r="A5130" s="230">
        <v>28527.834233097699</v>
      </c>
      <c r="B5130" s="230">
        <v>1.14355821186953</v>
      </c>
      <c r="C5130" s="230">
        <v>2.06672000491448</v>
      </c>
      <c r="D5130" s="230">
        <v>1.6968083568609</v>
      </c>
      <c r="E5130" s="230">
        <v>0.99840669495728396</v>
      </c>
    </row>
    <row r="5131" spans="1:5" x14ac:dyDescent="0.25">
      <c r="A5131" s="230">
        <v>28536.522203468299</v>
      </c>
      <c r="B5131" s="230">
        <v>0.92240438617556797</v>
      </c>
      <c r="C5131" s="230">
        <v>2.06728380796944</v>
      </c>
      <c r="D5131" s="230">
        <v>1.69696148360139</v>
      </c>
      <c r="E5131" s="230">
        <v>0.99788033967617695</v>
      </c>
    </row>
    <row r="5132" spans="1:5" x14ac:dyDescent="0.25">
      <c r="A5132" s="230">
        <v>28536.8708209137</v>
      </c>
      <c r="B5132" s="230">
        <v>1.6199206377950099</v>
      </c>
      <c r="C5132" s="230">
        <v>2.06730643701981</v>
      </c>
      <c r="D5132" s="230">
        <v>1.6969675650798299</v>
      </c>
      <c r="E5132" s="230">
        <v>0.99785947328168501</v>
      </c>
    </row>
    <row r="5133" spans="1:5" x14ac:dyDescent="0.25">
      <c r="A5133" s="230">
        <v>28541.761618990698</v>
      </c>
      <c r="B5133" s="230">
        <v>0.87657065346065099</v>
      </c>
      <c r="C5133" s="230">
        <v>2.0676240061840199</v>
      </c>
      <c r="D5133" s="230">
        <v>1.6970528829073099</v>
      </c>
      <c r="E5133" s="230">
        <v>0.99756690870138798</v>
      </c>
    </row>
    <row r="5134" spans="1:5" x14ac:dyDescent="0.25">
      <c r="A5134" s="230">
        <v>28541.856343635001</v>
      </c>
      <c r="B5134" s="230">
        <v>1.0215324943039401</v>
      </c>
      <c r="C5134" s="230">
        <v>2.0676301576898299</v>
      </c>
      <c r="D5134" s="230">
        <v>1.69705453533719</v>
      </c>
      <c r="E5134" s="230">
        <v>0.99756126982304705</v>
      </c>
    </row>
    <row r="5135" spans="1:5" x14ac:dyDescent="0.25">
      <c r="A5135" s="230">
        <v>28554.062555209701</v>
      </c>
      <c r="B5135" s="230">
        <v>1.8585909940041201</v>
      </c>
      <c r="C5135" s="230">
        <v>2.0684232677351502</v>
      </c>
      <c r="D5135" s="230">
        <v>1.6972653240992901</v>
      </c>
      <c r="E5135" s="230">
        <v>0.996843258206492</v>
      </c>
    </row>
    <row r="5136" spans="1:5" x14ac:dyDescent="0.25">
      <c r="A5136" s="230">
        <v>28559.470920419</v>
      </c>
      <c r="B5136" s="230">
        <v>1.94470008607015</v>
      </c>
      <c r="C5136" s="230">
        <v>2.0687749241362199</v>
      </c>
      <c r="D5136" s="230">
        <v>1.6973582664314499</v>
      </c>
      <c r="E5136" s="230">
        <v>0.99653008219199302</v>
      </c>
    </row>
    <row r="5137" spans="1:5" x14ac:dyDescent="0.25">
      <c r="A5137" s="230">
        <v>28560.1445029553</v>
      </c>
      <c r="B5137" s="230">
        <v>2.2294608264117799</v>
      </c>
      <c r="C5137" s="230">
        <v>2.06881873143349</v>
      </c>
      <c r="D5137" s="230">
        <v>1.69736984189453</v>
      </c>
      <c r="E5137" s="230">
        <v>0.99649151573866301</v>
      </c>
    </row>
    <row r="5138" spans="1:5" x14ac:dyDescent="0.25">
      <c r="A5138" s="230">
        <v>28566.503719127501</v>
      </c>
      <c r="B5138" s="230">
        <v>1.15577637242537</v>
      </c>
      <c r="C5138" s="230">
        <v>2.0692324252045098</v>
      </c>
      <c r="D5138" s="230">
        <v>1.69747912452595</v>
      </c>
      <c r="E5138" s="230">
        <v>0.99612771427443003</v>
      </c>
    </row>
    <row r="5139" spans="1:5" x14ac:dyDescent="0.25">
      <c r="A5139" s="230">
        <v>28569.727245313399</v>
      </c>
      <c r="B5139" s="230">
        <v>1.4082981834500099</v>
      </c>
      <c r="C5139" s="230">
        <v>2.0694422061727198</v>
      </c>
      <c r="D5139" s="230">
        <v>1.69753386984499</v>
      </c>
      <c r="E5139" s="230">
        <v>0.99594526774835901</v>
      </c>
    </row>
    <row r="5140" spans="1:5" x14ac:dyDescent="0.25">
      <c r="A5140" s="230">
        <v>28572.723074779398</v>
      </c>
      <c r="B5140" s="230">
        <v>1.9923767390937801</v>
      </c>
      <c r="C5140" s="230">
        <v>2.0696372270947001</v>
      </c>
      <c r="D5140" s="230">
        <v>1.69758443827197</v>
      </c>
      <c r="E5140" s="230">
        <v>0.99577661712342203</v>
      </c>
    </row>
    <row r="5141" spans="1:5" x14ac:dyDescent="0.25">
      <c r="A5141" s="230">
        <v>28574.131765389098</v>
      </c>
      <c r="B5141" s="230">
        <v>4.37185669460463</v>
      </c>
      <c r="C5141" s="230">
        <v>2.0697289297872001</v>
      </c>
      <c r="D5141" s="230">
        <v>1.69760819858478</v>
      </c>
      <c r="E5141" s="230">
        <v>0.995697946380251</v>
      </c>
    </row>
    <row r="5142" spans="1:5" x14ac:dyDescent="0.25">
      <c r="A5142" s="230">
        <v>28577.431854644899</v>
      </c>
      <c r="B5142" s="230">
        <v>1.47268632762438</v>
      </c>
      <c r="C5142" s="230">
        <v>2.0699438519070599</v>
      </c>
      <c r="D5142" s="230">
        <v>1.6976638610222701</v>
      </c>
      <c r="E5142" s="230">
        <v>0.99551364723570301</v>
      </c>
    </row>
    <row r="5143" spans="1:5" x14ac:dyDescent="0.25">
      <c r="A5143" s="230">
        <v>28580.491435490901</v>
      </c>
      <c r="B5143" s="230">
        <v>1.85569870524942</v>
      </c>
      <c r="C5143" s="230">
        <v>2.0701431106392598</v>
      </c>
      <c r="D5143" s="230">
        <v>1.6977154668166601</v>
      </c>
      <c r="E5143" s="230">
        <v>0.99534410750151403</v>
      </c>
    </row>
    <row r="5144" spans="1:5" x14ac:dyDescent="0.25">
      <c r="A5144" s="230">
        <v>28583.5657906907</v>
      </c>
      <c r="B5144" s="230">
        <v>1.1880762138713801</v>
      </c>
      <c r="C5144" s="230">
        <v>2.0703434214937602</v>
      </c>
      <c r="D5144" s="230">
        <v>1.6977669214317099</v>
      </c>
      <c r="E5144" s="230">
        <v>0.99517475788904597</v>
      </c>
    </row>
    <row r="5145" spans="1:5" x14ac:dyDescent="0.25">
      <c r="A5145" s="230">
        <v>28585.838960838799</v>
      </c>
      <c r="B5145" s="230">
        <v>1.01144974995662</v>
      </c>
      <c r="C5145" s="230">
        <v>2.07049154636197</v>
      </c>
      <c r="D5145" s="230">
        <v>1.69780484418947</v>
      </c>
      <c r="E5145" s="230">
        <v>0.99505022194315795</v>
      </c>
    </row>
    <row r="5146" spans="1:5" x14ac:dyDescent="0.25">
      <c r="A5146" s="230">
        <v>28588.509498515999</v>
      </c>
      <c r="B5146" s="230">
        <v>2.18146909479437</v>
      </c>
      <c r="C5146" s="230">
        <v>2.07066556459014</v>
      </c>
      <c r="D5146" s="230">
        <v>1.69784939613536</v>
      </c>
      <c r="E5146" s="230">
        <v>0.99490523378694995</v>
      </c>
    </row>
    <row r="5147" spans="1:5" x14ac:dyDescent="0.25">
      <c r="A5147" s="230">
        <v>28595.642808116099</v>
      </c>
      <c r="B5147" s="230">
        <v>2.8413612605788998</v>
      </c>
      <c r="C5147" s="230">
        <v>2.0711306470003801</v>
      </c>
      <c r="D5147" s="230">
        <v>1.6979675742345499</v>
      </c>
      <c r="E5147" s="230">
        <v>0.994519914120504</v>
      </c>
    </row>
    <row r="5148" spans="1:5" x14ac:dyDescent="0.25">
      <c r="A5148" s="230">
        <v>28597.632683923399</v>
      </c>
      <c r="B5148" s="230">
        <v>2.54723049993075</v>
      </c>
      <c r="C5148" s="230">
        <v>2.0712604295741599</v>
      </c>
      <c r="D5148" s="230">
        <v>1.6980003501190799</v>
      </c>
      <c r="E5148" s="230">
        <v>0.99441326428249299</v>
      </c>
    </row>
    <row r="5149" spans="1:5" x14ac:dyDescent="0.25">
      <c r="A5149" s="230">
        <v>28601.856572500801</v>
      </c>
      <c r="B5149" s="230">
        <v>1.0287436496648501</v>
      </c>
      <c r="C5149" s="230">
        <v>2.0715359890235598</v>
      </c>
      <c r="D5149" s="230">
        <v>1.6980699231466101</v>
      </c>
      <c r="E5149" s="230">
        <v>0.99418877646917303</v>
      </c>
    </row>
    <row r="5150" spans="1:5" x14ac:dyDescent="0.25">
      <c r="A5150" s="230">
        <v>28605.4090144365</v>
      </c>
      <c r="B5150" s="230">
        <v>2.2476846862990301</v>
      </c>
      <c r="C5150" s="230">
        <v>2.0717678020057302</v>
      </c>
      <c r="D5150" s="230">
        <v>1.6981284365605001</v>
      </c>
      <c r="E5150" s="230">
        <v>0.99400174778865202</v>
      </c>
    </row>
    <row r="5151" spans="1:5" x14ac:dyDescent="0.25">
      <c r="A5151" s="230">
        <v>28607.550753923599</v>
      </c>
      <c r="B5151" s="230">
        <v>3.3104966630180099</v>
      </c>
      <c r="C5151" s="230">
        <v>2.0719076260368299</v>
      </c>
      <c r="D5151" s="230">
        <v>1.69816348337103</v>
      </c>
      <c r="E5151" s="230">
        <v>0.99388929946879401</v>
      </c>
    </row>
    <row r="5152" spans="1:5" x14ac:dyDescent="0.25">
      <c r="A5152" s="230">
        <v>28616.456624314</v>
      </c>
      <c r="B5152" s="230">
        <v>1.44335711768993</v>
      </c>
      <c r="C5152" s="230">
        <v>2.07248912703569</v>
      </c>
      <c r="D5152" s="230">
        <v>1.6983082534487299</v>
      </c>
      <c r="E5152" s="230">
        <v>0.99342798787456998</v>
      </c>
    </row>
    <row r="5153" spans="1:5" x14ac:dyDescent="0.25">
      <c r="A5153" s="230">
        <v>28620.9438630367</v>
      </c>
      <c r="B5153" s="230">
        <v>0.95127945287047899</v>
      </c>
      <c r="C5153" s="230">
        <v>2.0727823150494902</v>
      </c>
      <c r="D5153" s="230">
        <v>1.6983806344252499</v>
      </c>
      <c r="E5153" s="230">
        <v>0.99319881834262003</v>
      </c>
    </row>
    <row r="5154" spans="1:5" x14ac:dyDescent="0.25">
      <c r="A5154" s="230">
        <v>28626.167798008701</v>
      </c>
      <c r="B5154" s="230">
        <v>1.5993952924577599</v>
      </c>
      <c r="C5154" s="230">
        <v>2.0731236921092</v>
      </c>
      <c r="D5154" s="230">
        <v>1.69846472455585</v>
      </c>
      <c r="E5154" s="230">
        <v>0.99293552216839698</v>
      </c>
    </row>
    <row r="5155" spans="1:5" x14ac:dyDescent="0.25">
      <c r="A5155" s="230">
        <v>28626.799925184099</v>
      </c>
      <c r="B5155" s="230">
        <v>2.1539091873565601</v>
      </c>
      <c r="C5155" s="230">
        <v>2.0731650119065899</v>
      </c>
      <c r="D5155" s="230">
        <v>1.69847484352012</v>
      </c>
      <c r="E5155" s="230">
        <v>0.99290369652958899</v>
      </c>
    </row>
    <row r="5156" spans="1:5" x14ac:dyDescent="0.25">
      <c r="A5156" s="230">
        <v>28628.679573600901</v>
      </c>
      <c r="B5156" s="230">
        <v>1.78625445763956</v>
      </c>
      <c r="C5156" s="230">
        <v>2.0732879080561002</v>
      </c>
      <c r="D5156" s="230">
        <v>1.69850493255268</v>
      </c>
      <c r="E5156" s="230">
        <v>0.99280906207320696</v>
      </c>
    </row>
    <row r="5157" spans="1:5" x14ac:dyDescent="0.25">
      <c r="A5157" s="230">
        <v>28633.150881748501</v>
      </c>
      <c r="B5157" s="230">
        <v>2.9862614825751699</v>
      </c>
      <c r="C5157" s="230">
        <v>2.0735802814889399</v>
      </c>
      <c r="D5157" s="230">
        <v>1.6985762530783</v>
      </c>
      <c r="E5157" s="230">
        <v>0.99258696578157601</v>
      </c>
    </row>
    <row r="5158" spans="1:5" x14ac:dyDescent="0.25">
      <c r="A5158" s="230">
        <v>28634.463281348799</v>
      </c>
      <c r="B5158" s="230">
        <v>2.9779617306365802</v>
      </c>
      <c r="C5158" s="230">
        <v>2.0736661141126702</v>
      </c>
      <c r="D5158" s="230">
        <v>1.6985970313174901</v>
      </c>
      <c r="E5158" s="230">
        <v>0.99252202497980202</v>
      </c>
    </row>
    <row r="5159" spans="1:5" x14ac:dyDescent="0.25">
      <c r="A5159" s="230">
        <v>28641.798364026599</v>
      </c>
      <c r="B5159" s="230">
        <v>1.17171130332554</v>
      </c>
      <c r="C5159" s="230">
        <v>2.0741460196902599</v>
      </c>
      <c r="D5159" s="230">
        <v>1.69871316218369</v>
      </c>
      <c r="E5159" s="230">
        <v>0.99216278589668605</v>
      </c>
    </row>
    <row r="5160" spans="1:5" x14ac:dyDescent="0.25">
      <c r="A5160" s="230">
        <v>28642.428612901698</v>
      </c>
      <c r="B5160" s="230">
        <v>1.9573289961243301</v>
      </c>
      <c r="C5160" s="230">
        <v>2.0741872666341599</v>
      </c>
      <c r="D5160" s="230">
        <v>1.69872314044173</v>
      </c>
      <c r="E5160" s="230">
        <v>0.99213223395948102</v>
      </c>
    </row>
    <row r="5161" spans="1:5" x14ac:dyDescent="0.25">
      <c r="A5161" s="230">
        <v>28644.732437136001</v>
      </c>
      <c r="B5161" s="230">
        <v>2.2297163454884301</v>
      </c>
      <c r="C5161" s="230">
        <v>2.0743380579855599</v>
      </c>
      <c r="D5161" s="230">
        <v>1.69875936346972</v>
      </c>
      <c r="E5161" s="230">
        <v>0.99202055380243703</v>
      </c>
    </row>
    <row r="5162" spans="1:5" x14ac:dyDescent="0.25">
      <c r="A5162" s="230">
        <v>28644.959952425899</v>
      </c>
      <c r="B5162" s="230">
        <v>2.8238074003370799</v>
      </c>
      <c r="C5162" s="230">
        <v>2.0743529508604901</v>
      </c>
      <c r="D5162" s="230">
        <v>1.69876292840986</v>
      </c>
      <c r="E5162" s="230">
        <v>0.99200952477386295</v>
      </c>
    </row>
    <row r="5163" spans="1:5" x14ac:dyDescent="0.25">
      <c r="A5163" s="230">
        <v>28646.988763544399</v>
      </c>
      <c r="B5163" s="230">
        <v>1.6766698465929599</v>
      </c>
      <c r="C5163" s="230">
        <v>2.0744857655044702</v>
      </c>
      <c r="D5163" s="230">
        <v>1.6987947178785801</v>
      </c>
      <c r="E5163" s="230">
        <v>0.99191164715898095</v>
      </c>
    </row>
    <row r="5164" spans="1:5" x14ac:dyDescent="0.25">
      <c r="A5164" s="230">
        <v>28647.272443955299</v>
      </c>
      <c r="B5164" s="230">
        <v>2.11450032156415</v>
      </c>
      <c r="C5164" s="230">
        <v>2.0745043380303598</v>
      </c>
      <c r="D5164" s="230">
        <v>1.6987991628707599</v>
      </c>
      <c r="E5164" s="230">
        <v>0.99189802194330001</v>
      </c>
    </row>
    <row r="5165" spans="1:5" x14ac:dyDescent="0.25">
      <c r="A5165" s="230">
        <v>28656.1214784646</v>
      </c>
      <c r="B5165" s="230">
        <v>5.6585009741791303</v>
      </c>
      <c r="C5165" s="230">
        <v>2.0750839177962699</v>
      </c>
      <c r="D5165" s="230">
        <v>1.6989375062477801</v>
      </c>
      <c r="E5165" s="230">
        <v>0.99147746450056196</v>
      </c>
    </row>
    <row r="5166" spans="1:5" x14ac:dyDescent="0.25">
      <c r="A5166" s="230">
        <v>28657.528955769802</v>
      </c>
      <c r="B5166" s="230">
        <v>0.72803450172611595</v>
      </c>
      <c r="C5166" s="230">
        <v>2.07517611100613</v>
      </c>
      <c r="D5166" s="230">
        <v>1.69895923988719</v>
      </c>
      <c r="E5166" s="230">
        <v>0.99141135080704401</v>
      </c>
    </row>
    <row r="5167" spans="1:5" x14ac:dyDescent="0.25">
      <c r="A5167" s="230">
        <v>28670.483201496801</v>
      </c>
      <c r="B5167" s="230">
        <v>0.80721212457852698</v>
      </c>
      <c r="C5167" s="230">
        <v>2.0760252858070798</v>
      </c>
      <c r="D5167" s="230">
        <v>1.6991589027710401</v>
      </c>
      <c r="E5167" s="230">
        <v>0.99081274162347499</v>
      </c>
    </row>
    <row r="5168" spans="1:5" x14ac:dyDescent="0.25">
      <c r="A5168" s="230">
        <v>28678.122867027399</v>
      </c>
      <c r="B5168" s="230">
        <v>2.9337171176797101</v>
      </c>
      <c r="C5168" s="230">
        <v>2.0765264364354099</v>
      </c>
      <c r="D5168" s="230">
        <v>1.6992753604034101</v>
      </c>
      <c r="E5168" s="230">
        <v>0.99046805472327903</v>
      </c>
    </row>
    <row r="5169" spans="1:5" x14ac:dyDescent="0.25">
      <c r="A5169" s="230">
        <v>28681.422573788099</v>
      </c>
      <c r="B5169" s="230">
        <v>1.21029334836891</v>
      </c>
      <c r="C5169" s="230">
        <v>2.0767430135125999</v>
      </c>
      <c r="D5169" s="230">
        <v>1.69932543340318</v>
      </c>
      <c r="E5169" s="230">
        <v>0.990321084452773</v>
      </c>
    </row>
    <row r="5170" spans="1:5" x14ac:dyDescent="0.25">
      <c r="A5170" s="230">
        <v>28685.784840010201</v>
      </c>
      <c r="B5170" s="230">
        <v>1.1159625208573301</v>
      </c>
      <c r="C5170" s="230">
        <v>2.07702937241696</v>
      </c>
      <c r="D5170" s="230">
        <v>1.6993910607646501</v>
      </c>
      <c r="E5170" s="230">
        <v>0.99012854817879903</v>
      </c>
    </row>
    <row r="5171" spans="1:5" x14ac:dyDescent="0.25">
      <c r="A5171" s="230">
        <v>28687.482055283301</v>
      </c>
      <c r="B5171" s="230">
        <v>2.4651838549945002</v>
      </c>
      <c r="C5171" s="230">
        <v>2.0771407853113901</v>
      </c>
      <c r="D5171" s="230">
        <v>1.6994165942269699</v>
      </c>
      <c r="E5171" s="230">
        <v>0.99005424822681498</v>
      </c>
    </row>
    <row r="5172" spans="1:5" x14ac:dyDescent="0.25">
      <c r="A5172" s="230">
        <v>28690.664891735702</v>
      </c>
      <c r="B5172" s="230">
        <v>1.85098822396657</v>
      </c>
      <c r="C5172" s="230">
        <v>2.0773498069712302</v>
      </c>
      <c r="D5172" s="230">
        <v>1.6994644778607799</v>
      </c>
      <c r="E5172" s="230">
        <v>0.98991574523175896</v>
      </c>
    </row>
    <row r="5173" spans="1:5" x14ac:dyDescent="0.25">
      <c r="A5173" s="230">
        <v>28690.7833013323</v>
      </c>
      <c r="B5173" s="230">
        <v>2.5753230247637098</v>
      </c>
      <c r="C5173" s="230">
        <v>2.0773575840367799</v>
      </c>
      <c r="D5173" s="230">
        <v>1.6994662592535199</v>
      </c>
      <c r="E5173" s="230">
        <v>0.98991059256871505</v>
      </c>
    </row>
    <row r="5174" spans="1:5" x14ac:dyDescent="0.25">
      <c r="A5174" s="230">
        <v>28692.962855039299</v>
      </c>
      <c r="B5174" s="230">
        <v>1.6314479333969301</v>
      </c>
      <c r="C5174" s="230">
        <v>2.0775007589246002</v>
      </c>
      <c r="D5174" s="230">
        <v>1.6994990491731801</v>
      </c>
      <c r="E5174" s="230">
        <v>0.98981611997193797</v>
      </c>
    </row>
    <row r="5175" spans="1:5" x14ac:dyDescent="0.25">
      <c r="A5175" s="230">
        <v>28697.3364311974</v>
      </c>
      <c r="B5175" s="230">
        <v>0.92213916774479499</v>
      </c>
      <c r="C5175" s="230">
        <v>2.0777881001407699</v>
      </c>
      <c r="D5175" s="230">
        <v>1.69956403759812</v>
      </c>
      <c r="E5175" s="230">
        <v>0.989628354537884</v>
      </c>
    </row>
    <row r="5176" spans="1:5" x14ac:dyDescent="0.25">
      <c r="A5176" s="230">
        <v>28703.848393597</v>
      </c>
      <c r="B5176" s="230">
        <v>1.4989215044122699</v>
      </c>
      <c r="C5176" s="230">
        <v>2.0782160990917999</v>
      </c>
      <c r="D5176" s="230">
        <v>1.6996607642485699</v>
      </c>
      <c r="E5176" s="230">
        <v>0.98935259933970998</v>
      </c>
    </row>
    <row r="5177" spans="1:5" x14ac:dyDescent="0.25">
      <c r="A5177" s="230">
        <v>28703.883315604999</v>
      </c>
      <c r="B5177" s="230">
        <v>2.2777488544240398</v>
      </c>
      <c r="C5177" s="230">
        <v>2.0782183949197801</v>
      </c>
      <c r="D5177" s="230">
        <v>1.69966127717852</v>
      </c>
      <c r="E5177" s="230">
        <v>0.98935113664877605</v>
      </c>
    </row>
    <row r="5178" spans="1:5" x14ac:dyDescent="0.25">
      <c r="A5178" s="230">
        <v>28708.1165927357</v>
      </c>
      <c r="B5178" s="230">
        <v>2.7274439770824901</v>
      </c>
      <c r="C5178" s="230">
        <v>2.0784967398469401</v>
      </c>
      <c r="D5178" s="230">
        <v>1.6997234550067699</v>
      </c>
      <c r="E5178" s="230">
        <v>0.98917455836991897</v>
      </c>
    </row>
    <row r="5179" spans="1:5" x14ac:dyDescent="0.25">
      <c r="A5179" s="230">
        <v>28713.786956871201</v>
      </c>
      <c r="B5179" s="230">
        <v>0.97018670640274296</v>
      </c>
      <c r="C5179" s="230">
        <v>2.07886977494225</v>
      </c>
      <c r="D5179" s="230">
        <v>1.69980674058351</v>
      </c>
      <c r="E5179" s="230">
        <v>0.98894010940743804</v>
      </c>
    </row>
    <row r="5180" spans="1:5" x14ac:dyDescent="0.25">
      <c r="A5180" s="230">
        <v>28718.832236232702</v>
      </c>
      <c r="B5180" s="230">
        <v>1.95166875716857</v>
      </c>
      <c r="C5180" s="230">
        <v>2.0792016877123198</v>
      </c>
      <c r="D5180" s="230">
        <v>1.6998801920265201</v>
      </c>
      <c r="E5180" s="230">
        <v>0.98873472590546396</v>
      </c>
    </row>
    <row r="5181" spans="1:5" x14ac:dyDescent="0.25">
      <c r="A5181" s="230">
        <v>28718.9851244565</v>
      </c>
      <c r="B5181" s="230">
        <v>2.1068718905251198</v>
      </c>
      <c r="C5181" s="230">
        <v>2.0792117496362099</v>
      </c>
      <c r="D5181" s="230">
        <v>1.6998824153004799</v>
      </c>
      <c r="E5181" s="230">
        <v>0.98872853726112497</v>
      </c>
    </row>
    <row r="5182" spans="1:5" x14ac:dyDescent="0.25">
      <c r="A5182" s="230">
        <v>28719.710475934</v>
      </c>
      <c r="B5182" s="230">
        <v>1.5026363236028599</v>
      </c>
      <c r="C5182" s="230">
        <v>2.07925948866104</v>
      </c>
      <c r="D5182" s="230">
        <v>1.69989296323554</v>
      </c>
      <c r="E5182" s="230">
        <v>0.98869917631883197</v>
      </c>
    </row>
    <row r="5183" spans="1:5" x14ac:dyDescent="0.25">
      <c r="A5183" s="230">
        <v>28724.300878595299</v>
      </c>
      <c r="B5183" s="230">
        <v>1.15379796810493</v>
      </c>
      <c r="C5183" s="230">
        <v>2.0795617439537901</v>
      </c>
      <c r="D5183" s="230">
        <v>1.6999594993526099</v>
      </c>
      <c r="E5183" s="230">
        <v>0.98851496523620597</v>
      </c>
    </row>
    <row r="5184" spans="1:5" x14ac:dyDescent="0.25">
      <c r="A5184" s="230">
        <v>28725.7191420444</v>
      </c>
      <c r="B5184" s="230">
        <v>1.2640857168319899</v>
      </c>
      <c r="C5184" s="230">
        <v>2.0796551324580501</v>
      </c>
      <c r="D5184" s="230">
        <v>1.69997999501788</v>
      </c>
      <c r="E5184" s="230">
        <v>0.98845859062157804</v>
      </c>
    </row>
    <row r="5185" spans="1:5" x14ac:dyDescent="0.25">
      <c r="A5185" s="230">
        <v>28729.590601936299</v>
      </c>
      <c r="B5185" s="230">
        <v>0.98886543432104002</v>
      </c>
      <c r="C5185" s="230">
        <v>2.0799100567803501</v>
      </c>
      <c r="D5185" s="230">
        <v>1.70003541653588</v>
      </c>
      <c r="E5185" s="230">
        <v>0.988305389989377</v>
      </c>
    </row>
    <row r="5186" spans="1:5" x14ac:dyDescent="0.25">
      <c r="A5186" s="230">
        <v>28732.713627665598</v>
      </c>
      <c r="B5186" s="230">
        <v>2.1543868430178299</v>
      </c>
      <c r="C5186" s="230">
        <v>2.08011569889982</v>
      </c>
      <c r="D5186" s="230">
        <v>1.7000801239154</v>
      </c>
      <c r="E5186" s="230">
        <v>0.98818308376493202</v>
      </c>
    </row>
    <row r="5187" spans="1:5" x14ac:dyDescent="0.25">
      <c r="A5187" s="230">
        <v>28732.869584661701</v>
      </c>
      <c r="B5187" s="230">
        <v>2.0068534669599201</v>
      </c>
      <c r="C5187" s="230">
        <v>2.0801259728869099</v>
      </c>
      <c r="D5187" s="230">
        <v>1.7000823565030301</v>
      </c>
      <c r="E5187" s="230">
        <v>0.98817697606265398</v>
      </c>
    </row>
    <row r="5188" spans="1:5" x14ac:dyDescent="0.25">
      <c r="A5188" s="230">
        <v>28733.159781747901</v>
      </c>
      <c r="B5188" s="230">
        <v>0.82927204524334597</v>
      </c>
      <c r="C5188" s="230">
        <v>2.0801450999740698</v>
      </c>
      <c r="D5188" s="230">
        <v>1.70008651079198</v>
      </c>
      <c r="E5188" s="230">
        <v>0.98816561115149704</v>
      </c>
    </row>
    <row r="5189" spans="1:5" x14ac:dyDescent="0.25">
      <c r="A5189" s="230">
        <v>28746.360340771302</v>
      </c>
      <c r="B5189" s="230">
        <v>2.6527269095963302</v>
      </c>
      <c r="C5189" s="230">
        <v>2.08101515779031</v>
      </c>
      <c r="D5189" s="230">
        <v>1.7002741683162901</v>
      </c>
      <c r="E5189" s="230">
        <v>0.98766001121581803</v>
      </c>
    </row>
    <row r="5190" spans="1:5" x14ac:dyDescent="0.25">
      <c r="A5190" s="230">
        <v>28753.5112967514</v>
      </c>
      <c r="B5190" s="230">
        <v>2.33976238298956</v>
      </c>
      <c r="C5190" s="230">
        <v>2.08148678204727</v>
      </c>
      <c r="D5190" s="230">
        <v>1.70037358661504</v>
      </c>
      <c r="E5190" s="230">
        <v>0.98739365092708897</v>
      </c>
    </row>
    <row r="5191" spans="1:5" x14ac:dyDescent="0.25">
      <c r="A5191" s="230">
        <v>28755.062199095399</v>
      </c>
      <c r="B5191" s="230">
        <v>2.2458141377310201</v>
      </c>
      <c r="C5191" s="230">
        <v>2.0815891049864801</v>
      </c>
      <c r="D5191" s="230">
        <v>1.7003949368896001</v>
      </c>
      <c r="E5191" s="230">
        <v>0.98733648801051199</v>
      </c>
    </row>
    <row r="5192" spans="1:5" x14ac:dyDescent="0.25">
      <c r="A5192" s="230">
        <v>28760.101371340101</v>
      </c>
      <c r="B5192" s="230">
        <v>0.931325942837402</v>
      </c>
      <c r="C5192" s="230">
        <v>2.0819216502498099</v>
      </c>
      <c r="D5192" s="230">
        <v>1.7004643079311701</v>
      </c>
      <c r="E5192" s="230">
        <v>0.98715263397407904</v>
      </c>
    </row>
    <row r="5193" spans="1:5" x14ac:dyDescent="0.25">
      <c r="A5193" s="230">
        <v>28760.548134506302</v>
      </c>
      <c r="B5193" s="230">
        <v>0.93920176790081</v>
      </c>
      <c r="C5193" s="230">
        <v>2.0819511382676601</v>
      </c>
      <c r="D5193" s="230">
        <v>1.7004704582321799</v>
      </c>
      <c r="E5193" s="230">
        <v>0.98713646018515999</v>
      </c>
    </row>
    <row r="5194" spans="1:5" x14ac:dyDescent="0.25">
      <c r="A5194" s="230">
        <v>28762.715655658802</v>
      </c>
      <c r="B5194" s="230">
        <v>1.0837738095785101</v>
      </c>
      <c r="C5194" s="230">
        <v>2.0820942292543201</v>
      </c>
      <c r="D5194" s="230">
        <v>1.7005002971010801</v>
      </c>
      <c r="E5194" s="230">
        <v>0.98705827890429398</v>
      </c>
    </row>
    <row r="5195" spans="1:5" x14ac:dyDescent="0.25">
      <c r="A5195" s="230">
        <v>28763.401986321802</v>
      </c>
      <c r="B5195" s="230">
        <v>1.0270856599776701</v>
      </c>
      <c r="C5195" s="230">
        <v>2.0821395380309502</v>
      </c>
      <c r="D5195" s="230">
        <v>1.70050974537366</v>
      </c>
      <c r="E5195" s="230">
        <v>0.98703362271763095</v>
      </c>
    </row>
    <row r="5196" spans="1:5" x14ac:dyDescent="0.25">
      <c r="A5196" s="230">
        <v>28765.5057274967</v>
      </c>
      <c r="B5196" s="230">
        <v>2.7556432722031698</v>
      </c>
      <c r="C5196" s="230">
        <v>2.0822784185212502</v>
      </c>
      <c r="D5196" s="230">
        <v>1.70053870622465</v>
      </c>
      <c r="E5196" s="230">
        <v>0.98695835315472902</v>
      </c>
    </row>
    <row r="5197" spans="1:5" x14ac:dyDescent="0.25">
      <c r="A5197" s="230">
        <v>28766.115992934399</v>
      </c>
      <c r="B5197" s="230">
        <v>1.71829698484893</v>
      </c>
      <c r="C5197" s="230">
        <v>2.0823187138488701</v>
      </c>
      <c r="D5197" s="230">
        <v>1.7005471073562299</v>
      </c>
      <c r="E5197" s="230">
        <v>0.98693661931389298</v>
      </c>
    </row>
    <row r="5198" spans="1:5" x14ac:dyDescent="0.25">
      <c r="A5198" s="230">
        <v>28768.5462351717</v>
      </c>
      <c r="B5198" s="230">
        <v>1.07274171155778</v>
      </c>
      <c r="C5198" s="230">
        <v>2.0824791983355402</v>
      </c>
      <c r="D5198" s="230">
        <v>1.7005805629372399</v>
      </c>
      <c r="E5198" s="230">
        <v>0.98685033726865201</v>
      </c>
    </row>
    <row r="5199" spans="1:5" x14ac:dyDescent="0.25">
      <c r="A5199" s="230">
        <v>28769.9655480295</v>
      </c>
      <c r="B5199" s="230">
        <v>2.3061766070687599</v>
      </c>
      <c r="C5199" s="230">
        <v>2.0825729359951901</v>
      </c>
      <c r="D5199" s="230">
        <v>1.70060010170402</v>
      </c>
      <c r="E5199" s="230">
        <v>0.98680037055470504</v>
      </c>
    </row>
    <row r="5200" spans="1:5" x14ac:dyDescent="0.25">
      <c r="A5200" s="230">
        <v>28771.7880901668</v>
      </c>
      <c r="B5200" s="230">
        <v>1.2611098377524099</v>
      </c>
      <c r="C5200" s="230">
        <v>2.0826933254530702</v>
      </c>
      <c r="D5200" s="230">
        <v>1.70062519146881</v>
      </c>
      <c r="E5200" s="230">
        <v>0.98673620820942798</v>
      </c>
    </row>
    <row r="5201" spans="1:5" x14ac:dyDescent="0.25">
      <c r="A5201" s="230">
        <v>28772.7542907975</v>
      </c>
      <c r="B5201" s="230">
        <v>0.88380332214825796</v>
      </c>
      <c r="C5201" s="230">
        <v>2.0827571485975498</v>
      </c>
      <c r="D5201" s="230">
        <v>1.70063849253114</v>
      </c>
      <c r="E5201" s="230">
        <v>0.98670239867170495</v>
      </c>
    </row>
    <row r="5202" spans="1:5" x14ac:dyDescent="0.25">
      <c r="A5202" s="230">
        <v>28775.4445249409</v>
      </c>
      <c r="B5202" s="230">
        <v>2.04424909743142</v>
      </c>
      <c r="C5202" s="230">
        <v>2.0829348805219201</v>
      </c>
      <c r="D5202" s="230">
        <v>1.70067552725342</v>
      </c>
      <c r="E5202" s="230">
        <v>0.98660897536019898</v>
      </c>
    </row>
    <row r="5203" spans="1:5" x14ac:dyDescent="0.25">
      <c r="A5203" s="230">
        <v>28782.5774737469</v>
      </c>
      <c r="B5203" s="230">
        <v>1.72881467888457</v>
      </c>
      <c r="C5203" s="230">
        <v>2.0834062955886101</v>
      </c>
      <c r="D5203" s="230">
        <v>1.70077372196956</v>
      </c>
      <c r="E5203" s="230">
        <v>0.98636400623757303</v>
      </c>
    </row>
    <row r="5204" spans="1:5" x14ac:dyDescent="0.25">
      <c r="A5204" s="230">
        <v>28785.285580396499</v>
      </c>
      <c r="B5204" s="230">
        <v>1.29965103367975</v>
      </c>
      <c r="C5204" s="230">
        <v>2.0835853424210899</v>
      </c>
      <c r="D5204" s="230">
        <v>1.7008108635235599</v>
      </c>
      <c r="E5204" s="230">
        <v>0.98627242349830002</v>
      </c>
    </row>
    <row r="5205" spans="1:5" x14ac:dyDescent="0.25">
      <c r="A5205" s="230">
        <v>28785.936603311799</v>
      </c>
      <c r="B5205" s="230">
        <v>0.76917211409395203</v>
      </c>
      <c r="C5205" s="230">
        <v>2.08362839030737</v>
      </c>
      <c r="D5205" s="230">
        <v>1.70081959721525</v>
      </c>
      <c r="E5205" s="230">
        <v>0.98625051698045096</v>
      </c>
    </row>
    <row r="5206" spans="1:5" x14ac:dyDescent="0.25">
      <c r="A5206" s="230">
        <v>28793.919257514099</v>
      </c>
      <c r="B5206" s="230">
        <v>1.5987035488222101</v>
      </c>
      <c r="C5206" s="230">
        <v>2.0841563358366599</v>
      </c>
      <c r="D5206" s="230">
        <v>1.7009266872100399</v>
      </c>
      <c r="E5206" s="230">
        <v>0.98598538926085</v>
      </c>
    </row>
    <row r="5207" spans="1:5" x14ac:dyDescent="0.25">
      <c r="A5207" s="230">
        <v>28795.053153949</v>
      </c>
      <c r="B5207" s="230">
        <v>1.2377600341333399</v>
      </c>
      <c r="C5207" s="230">
        <v>2.0842313530441201</v>
      </c>
      <c r="D5207" s="230">
        <v>1.7009417797716999</v>
      </c>
      <c r="E5207" s="230">
        <v>0.98594821153637302</v>
      </c>
    </row>
    <row r="5208" spans="1:5" x14ac:dyDescent="0.25">
      <c r="A5208" s="230">
        <v>28796.600250154901</v>
      </c>
      <c r="B5208" s="230">
        <v>1.0521175643579701</v>
      </c>
      <c r="C5208" s="230">
        <v>2.08433371791567</v>
      </c>
      <c r="D5208" s="230">
        <v>1.70096237216812</v>
      </c>
      <c r="E5208" s="230">
        <v>0.98589773467660802</v>
      </c>
    </row>
    <row r="5209" spans="1:5" x14ac:dyDescent="0.25">
      <c r="A5209" s="230">
        <v>28800.909508466899</v>
      </c>
      <c r="B5209" s="230">
        <v>1.8987835576212999</v>
      </c>
      <c r="C5209" s="230">
        <v>2.0846189069663299</v>
      </c>
      <c r="D5209" s="230">
        <v>1.70101958841818</v>
      </c>
      <c r="E5209" s="230">
        <v>0.98575854106567495</v>
      </c>
    </row>
    <row r="5210" spans="1:5" x14ac:dyDescent="0.25">
      <c r="A5210" s="230">
        <v>28805.2218360558</v>
      </c>
      <c r="B5210" s="230">
        <v>3.1380487094242899</v>
      </c>
      <c r="C5210" s="230">
        <v>2.0849043619901702</v>
      </c>
      <c r="D5210" s="230">
        <v>1.7010765097273699</v>
      </c>
      <c r="E5210" s="230">
        <v>0.98562109090796102</v>
      </c>
    </row>
    <row r="5211" spans="1:5" x14ac:dyDescent="0.25">
      <c r="A5211" s="230">
        <v>28807.837823847702</v>
      </c>
      <c r="B5211" s="230">
        <v>0.95988405400315702</v>
      </c>
      <c r="C5211" s="230">
        <v>2.08507760179319</v>
      </c>
      <c r="D5211" s="230">
        <v>1.7011106915844301</v>
      </c>
      <c r="E5211" s="230">
        <v>0.98553824686524405</v>
      </c>
    </row>
    <row r="5212" spans="1:5" x14ac:dyDescent="0.25">
      <c r="A5212" s="230">
        <v>28812.7883921555</v>
      </c>
      <c r="B5212" s="230">
        <v>2.3626704377436698</v>
      </c>
      <c r="C5212" s="230">
        <v>2.0854054506672002</v>
      </c>
      <c r="D5212" s="230">
        <v>1.7011752877717701</v>
      </c>
      <c r="E5212" s="230">
        <v>0.98538439809772804</v>
      </c>
    </row>
    <row r="5213" spans="1:5" x14ac:dyDescent="0.25">
      <c r="A5213" s="230">
        <v>28820.4372389374</v>
      </c>
      <c r="B5213" s="230">
        <v>2.1236552550013101</v>
      </c>
      <c r="C5213" s="230">
        <v>2.0859122479918302</v>
      </c>
      <c r="D5213" s="230">
        <v>1.70127507365636</v>
      </c>
      <c r="E5213" s="230">
        <v>0.98515029036689705</v>
      </c>
    </row>
    <row r="5214" spans="1:5" x14ac:dyDescent="0.25">
      <c r="A5214" s="230">
        <v>28821.745960112999</v>
      </c>
      <c r="B5214" s="230">
        <v>4.0559716971654298</v>
      </c>
      <c r="C5214" s="230">
        <v>2.0859989872568701</v>
      </c>
      <c r="D5214" s="230">
        <v>1.70129192028318</v>
      </c>
      <c r="E5214" s="230">
        <v>0.98511068604628205</v>
      </c>
    </row>
    <row r="5215" spans="1:5" x14ac:dyDescent="0.25">
      <c r="A5215" s="230">
        <v>28823.856324481199</v>
      </c>
      <c r="B5215" s="230">
        <v>2.2637128244312099</v>
      </c>
      <c r="C5215" s="230">
        <v>2.0861388737106599</v>
      </c>
      <c r="D5215" s="230">
        <v>1.70131908613151</v>
      </c>
      <c r="E5215" s="230">
        <v>0.98504747225223399</v>
      </c>
    </row>
    <row r="5216" spans="1:5" x14ac:dyDescent="0.25">
      <c r="A5216" s="230">
        <v>28824.235282417801</v>
      </c>
      <c r="B5216" s="230">
        <v>1.36070642009485</v>
      </c>
      <c r="C5216" s="230">
        <v>2.0861639951957698</v>
      </c>
      <c r="D5216" s="230">
        <v>1.7013239643003999</v>
      </c>
      <c r="E5216" s="230">
        <v>0.98503617484981898</v>
      </c>
    </row>
    <row r="5217" spans="1:5" x14ac:dyDescent="0.25">
      <c r="A5217" s="230">
        <v>28824.5893203294</v>
      </c>
      <c r="B5217" s="230">
        <v>1.41234942089226</v>
      </c>
      <c r="C5217" s="230">
        <v>2.0861874687839799</v>
      </c>
      <c r="D5217" s="230">
        <v>1.7013285216841201</v>
      </c>
      <c r="E5217" s="230">
        <v>0.98502562035716701</v>
      </c>
    </row>
    <row r="5218" spans="1:5" x14ac:dyDescent="0.25">
      <c r="A5218" s="230">
        <v>28829.065642093101</v>
      </c>
      <c r="B5218" s="230">
        <v>1.63632166749512</v>
      </c>
      <c r="C5218" s="230">
        <v>2.0864842599759301</v>
      </c>
      <c r="D5218" s="230">
        <v>1.7013860189482499</v>
      </c>
      <c r="E5218" s="230">
        <v>0.98489334133631201</v>
      </c>
    </row>
    <row r="5219" spans="1:5" x14ac:dyDescent="0.25">
      <c r="A5219" s="230">
        <v>28829.204698829199</v>
      </c>
      <c r="B5219" s="230">
        <v>3.2559028067251399</v>
      </c>
      <c r="C5219" s="230">
        <v>2.0864934813065799</v>
      </c>
      <c r="D5219" s="230">
        <v>1.70138778953287</v>
      </c>
      <c r="E5219" s="230">
        <v>0.98488926929106502</v>
      </c>
    </row>
    <row r="5220" spans="1:5" x14ac:dyDescent="0.25">
      <c r="A5220" s="230">
        <v>28831.880456107599</v>
      </c>
      <c r="B5220" s="230">
        <v>1.2776482866380301</v>
      </c>
      <c r="C5220" s="230">
        <v>2.0866709365820202</v>
      </c>
      <c r="D5220" s="230">
        <v>1.7014218594730901</v>
      </c>
      <c r="E5220" s="230">
        <v>0.98481126697969501</v>
      </c>
    </row>
    <row r="5221" spans="1:5" x14ac:dyDescent="0.25">
      <c r="A5221" s="230">
        <v>28833.697689873999</v>
      </c>
      <c r="B5221" s="230">
        <v>2.9288752102258901</v>
      </c>
      <c r="C5221" s="230">
        <v>2.08679147286542</v>
      </c>
      <c r="D5221" s="230">
        <v>1.70144499798655</v>
      </c>
      <c r="E5221" s="230">
        <v>0.984758651480517</v>
      </c>
    </row>
    <row r="5222" spans="1:5" x14ac:dyDescent="0.25">
      <c r="A5222" s="230">
        <v>28834.872092695201</v>
      </c>
      <c r="B5222" s="230">
        <v>2.28536909548647</v>
      </c>
      <c r="C5222" s="230">
        <v>2.08686938222661</v>
      </c>
      <c r="D5222" s="230">
        <v>1.70145995144823</v>
      </c>
      <c r="E5222" s="230">
        <v>0.98472464826540196</v>
      </c>
    </row>
    <row r="5223" spans="1:5" x14ac:dyDescent="0.25">
      <c r="A5223" s="230">
        <v>28836.559252983501</v>
      </c>
      <c r="B5223" s="230">
        <v>1.12785427207081</v>
      </c>
      <c r="C5223" s="230">
        <v>2.0869813124920999</v>
      </c>
      <c r="D5223" s="230">
        <v>1.7014814337592901</v>
      </c>
      <c r="E5223" s="230">
        <v>0.98467625642029699</v>
      </c>
    </row>
    <row r="5224" spans="1:5" x14ac:dyDescent="0.25">
      <c r="A5224" s="230">
        <v>28838.241569464699</v>
      </c>
      <c r="B5224" s="230">
        <v>2.63569941613591</v>
      </c>
      <c r="C5224" s="230">
        <v>2.0870929298731</v>
      </c>
      <c r="D5224" s="230">
        <v>1.7015028543950099</v>
      </c>
      <c r="E5224" s="230">
        <v>0.98462831288222497</v>
      </c>
    </row>
    <row r="5225" spans="1:5" x14ac:dyDescent="0.25">
      <c r="A5225" s="230">
        <v>28846.486526954501</v>
      </c>
      <c r="B5225" s="230">
        <v>0.94573007276641496</v>
      </c>
      <c r="C5225" s="230">
        <v>2.0876401706523602</v>
      </c>
      <c r="D5225" s="230">
        <v>1.7016063748671699</v>
      </c>
      <c r="E5225" s="230">
        <v>0.98439715324109101</v>
      </c>
    </row>
    <row r="5226" spans="1:5" x14ac:dyDescent="0.25">
      <c r="A5226" s="230">
        <v>28847.2803866055</v>
      </c>
      <c r="B5226" s="230">
        <v>3.12960427347089</v>
      </c>
      <c r="C5226" s="230">
        <v>2.0876928660813898</v>
      </c>
      <c r="D5226" s="230">
        <v>1.70161628664076</v>
      </c>
      <c r="E5226" s="230">
        <v>0.98437529894477405</v>
      </c>
    </row>
    <row r="5227" spans="1:5" x14ac:dyDescent="0.25">
      <c r="A5227" s="230">
        <v>28848.568687322801</v>
      </c>
      <c r="B5227" s="230">
        <v>1.6047891254759701</v>
      </c>
      <c r="C5227" s="230">
        <v>2.08777841116351</v>
      </c>
      <c r="D5227" s="230">
        <v>1.7016323717825199</v>
      </c>
      <c r="E5227" s="230">
        <v>0.98433983309689399</v>
      </c>
    </row>
    <row r="5228" spans="1:5" x14ac:dyDescent="0.25">
      <c r="A5228" s="230">
        <v>28853.008436649499</v>
      </c>
      <c r="B5228" s="230">
        <v>0.82856114594822605</v>
      </c>
      <c r="C5228" s="230">
        <v>2.0880732426438602</v>
      </c>
      <c r="D5228" s="230">
        <v>1.70168780449039</v>
      </c>
      <c r="E5228" s="230">
        <v>0.98421901861573602</v>
      </c>
    </row>
    <row r="5229" spans="1:5" x14ac:dyDescent="0.25">
      <c r="A5229" s="230">
        <v>28853.355791045298</v>
      </c>
      <c r="B5229" s="230">
        <v>0.92654399957685696</v>
      </c>
      <c r="C5229" s="230">
        <v>2.08809631222414</v>
      </c>
      <c r="D5229" s="230">
        <v>1.70169214140073</v>
      </c>
      <c r="E5229" s="230">
        <v>0.98420964717794301</v>
      </c>
    </row>
    <row r="5230" spans="1:5" x14ac:dyDescent="0.25">
      <c r="A5230" s="230">
        <v>28854.3285902342</v>
      </c>
      <c r="B5230" s="230">
        <v>1.0396004002863899</v>
      </c>
      <c r="C5230" s="230">
        <v>2.0881609326013701</v>
      </c>
      <c r="D5230" s="230">
        <v>1.70170428733269</v>
      </c>
      <c r="E5230" s="230">
        <v>0.98418346389332001</v>
      </c>
    </row>
    <row r="5231" spans="1:5" x14ac:dyDescent="0.25">
      <c r="A5231" s="230">
        <v>28866.756026274899</v>
      </c>
      <c r="B5231" s="230">
        <v>2.7008086835132601</v>
      </c>
      <c r="C5231" s="230">
        <v>2.0889867430249902</v>
      </c>
      <c r="D5231" s="230">
        <v>1.7018574937322399</v>
      </c>
      <c r="E5231" s="230">
        <v>0.98385859155238398</v>
      </c>
    </row>
    <row r="5232" spans="1:5" x14ac:dyDescent="0.25">
      <c r="A5232" s="230">
        <v>28867.2959288409</v>
      </c>
      <c r="B5232" s="230">
        <v>2.2808092262636599</v>
      </c>
      <c r="C5232" s="230">
        <v>2.0890226309028601</v>
      </c>
      <c r="D5232" s="230">
        <v>1.7018640733236099</v>
      </c>
      <c r="E5232" s="230">
        <v>0.983844629242838</v>
      </c>
    </row>
    <row r="5233" spans="1:5" x14ac:dyDescent="0.25">
      <c r="A5233" s="230">
        <v>28867.580849479</v>
      </c>
      <c r="B5233" s="230">
        <v>2.6416526058483001</v>
      </c>
      <c r="C5233" s="230">
        <v>2.0890415725974099</v>
      </c>
      <c r="D5233" s="230">
        <v>1.7018675455452501</v>
      </c>
      <c r="E5233" s="230">
        <v>0.98383726096864199</v>
      </c>
    </row>
    <row r="5234" spans="1:5" x14ac:dyDescent="0.25">
      <c r="A5234" s="230">
        <v>28870.764567351402</v>
      </c>
      <c r="B5234" s="230">
        <v>1.1388144944374901</v>
      </c>
      <c r="C5234" s="230">
        <v>2.08925331786575</v>
      </c>
      <c r="D5234" s="230">
        <v>1.70190634432854</v>
      </c>
      <c r="E5234" s="230">
        <v>0.98375492749360405</v>
      </c>
    </row>
    <row r="5235" spans="1:5" x14ac:dyDescent="0.25">
      <c r="A5235" s="230">
        <v>28876.5391139932</v>
      </c>
      <c r="B5235" s="230">
        <v>2.0352569184244098</v>
      </c>
      <c r="C5235" s="230">
        <v>2.08963742373626</v>
      </c>
      <c r="D5235" s="230">
        <v>1.7019760967806099</v>
      </c>
      <c r="E5235" s="230">
        <v>0.98361054909706402</v>
      </c>
    </row>
    <row r="5236" spans="1:5" x14ac:dyDescent="0.25">
      <c r="A5236" s="230">
        <v>28879.440561265401</v>
      </c>
      <c r="B5236" s="230">
        <v>1.19864382885817</v>
      </c>
      <c r="C5236" s="230">
        <v>2.0898304194810899</v>
      </c>
      <c r="D5236" s="230">
        <v>1.7020107352243701</v>
      </c>
      <c r="E5236" s="230">
        <v>0.983539213724273</v>
      </c>
    </row>
    <row r="5237" spans="1:5" x14ac:dyDescent="0.25">
      <c r="A5237" s="230">
        <v>28887.5202252374</v>
      </c>
      <c r="B5237" s="230">
        <v>0.94907964226489405</v>
      </c>
      <c r="C5237" s="230">
        <v>2.0903680266573899</v>
      </c>
      <c r="D5237" s="230">
        <v>1.7021071929435301</v>
      </c>
      <c r="E5237" s="230">
        <v>0.983344812456029</v>
      </c>
    </row>
    <row r="5238" spans="1:5" x14ac:dyDescent="0.25">
      <c r="A5238" s="230">
        <v>28889.518628978301</v>
      </c>
      <c r="B5238" s="230">
        <v>1.34525307313591</v>
      </c>
      <c r="C5238" s="230">
        <v>2.0905010601526199</v>
      </c>
      <c r="D5238" s="230">
        <v>1.7021310505528899</v>
      </c>
      <c r="E5238" s="230">
        <v>0.98329769155930002</v>
      </c>
    </row>
    <row r="5239" spans="1:5" x14ac:dyDescent="0.25">
      <c r="A5239" s="230">
        <v>28893.278651135599</v>
      </c>
      <c r="B5239" s="230">
        <v>0.98074562653236397</v>
      </c>
      <c r="C5239" s="230">
        <v>2.0907514139200201</v>
      </c>
      <c r="D5239" s="230">
        <v>1.7021759389495501</v>
      </c>
      <c r="E5239" s="230">
        <v>0.98321006459592497</v>
      </c>
    </row>
    <row r="5240" spans="1:5" x14ac:dyDescent="0.25">
      <c r="A5240" s="230">
        <v>28895.089197523699</v>
      </c>
      <c r="B5240" s="230">
        <v>1.35714708262202</v>
      </c>
      <c r="C5240" s="230">
        <v>2.09087199311718</v>
      </c>
      <c r="D5240" s="230">
        <v>1.7021975217259</v>
      </c>
      <c r="E5240" s="230">
        <v>0.98316835812264702</v>
      </c>
    </row>
    <row r="5241" spans="1:5" x14ac:dyDescent="0.25">
      <c r="A5241" s="230">
        <v>28898.841567235799</v>
      </c>
      <c r="B5241" s="230">
        <v>3.2101033284776399</v>
      </c>
      <c r="C5241" s="230">
        <v>2.0911219197206101</v>
      </c>
      <c r="D5241" s="230">
        <v>1.7022413159761101</v>
      </c>
      <c r="E5241" s="230">
        <v>0.98308290918890295</v>
      </c>
    </row>
    <row r="5242" spans="1:5" x14ac:dyDescent="0.25">
      <c r="A5242" s="230">
        <v>28899.010052262802</v>
      </c>
      <c r="B5242" s="230">
        <v>1.3657549587057001</v>
      </c>
      <c r="C5242" s="230">
        <v>2.0911331434340901</v>
      </c>
      <c r="D5242" s="230">
        <v>1.70224328238027</v>
      </c>
      <c r="E5242" s="230">
        <v>0.98307908165397995</v>
      </c>
    </row>
    <row r="5243" spans="1:5" x14ac:dyDescent="0.25">
      <c r="A5243" s="230">
        <v>28901.3536962328</v>
      </c>
      <c r="B5243" s="230">
        <v>2.2217216909500301</v>
      </c>
      <c r="C5243" s="230">
        <v>2.0912892784505601</v>
      </c>
      <c r="D5243" s="230">
        <v>1.70227063526345</v>
      </c>
      <c r="E5243" s="230">
        <v>0.98302642201218504</v>
      </c>
    </row>
    <row r="5244" spans="1:5" x14ac:dyDescent="0.25">
      <c r="A5244" s="230">
        <v>28903.649887996999</v>
      </c>
      <c r="B5244" s="230">
        <v>0.88735787637896901</v>
      </c>
      <c r="C5244" s="230">
        <v>2.0914422852435899</v>
      </c>
      <c r="D5244" s="230">
        <v>1.70229743432761</v>
      </c>
      <c r="E5244" s="230">
        <v>0.98297532766384799</v>
      </c>
    </row>
    <row r="5245" spans="1:5" x14ac:dyDescent="0.25">
      <c r="A5245" s="230">
        <v>28904.6307133876</v>
      </c>
      <c r="B5245" s="230">
        <v>1.2267576633739199</v>
      </c>
      <c r="C5245" s="230">
        <v>2.0915076440179998</v>
      </c>
      <c r="D5245" s="230">
        <v>1.7023088816304699</v>
      </c>
      <c r="E5245" s="230">
        <v>0.98295365589286599</v>
      </c>
    </row>
    <row r="5246" spans="1:5" x14ac:dyDescent="0.25">
      <c r="A5246" s="230">
        <v>28915.5683268881</v>
      </c>
      <c r="B5246" s="230">
        <v>1.2080880644895999</v>
      </c>
      <c r="C5246" s="230">
        <v>2.0922367633713601</v>
      </c>
      <c r="D5246" s="230">
        <v>1.70243489566305</v>
      </c>
      <c r="E5246" s="230">
        <v>0.98271813924232199</v>
      </c>
    </row>
    <row r="5247" spans="1:5" x14ac:dyDescent="0.25">
      <c r="A5247" s="230">
        <v>28916.2119218267</v>
      </c>
      <c r="B5247" s="230">
        <v>1.1870949258503001</v>
      </c>
      <c r="C5247" s="230">
        <v>2.0922796826025398</v>
      </c>
      <c r="D5247" s="230">
        <v>1.70244220527879</v>
      </c>
      <c r="E5247" s="230">
        <v>0.98270463204656699</v>
      </c>
    </row>
    <row r="5248" spans="1:5" x14ac:dyDescent="0.25">
      <c r="A5248" s="230">
        <v>28916.220715574302</v>
      </c>
      <c r="B5248" s="230">
        <v>2.5939267814565299</v>
      </c>
      <c r="C5248" s="230">
        <v>2.0922802690286599</v>
      </c>
      <c r="D5248" s="230">
        <v>1.70244230515359</v>
      </c>
      <c r="E5248" s="230">
        <v>0.9827044486466</v>
      </c>
    </row>
    <row r="5249" spans="1:5" x14ac:dyDescent="0.25">
      <c r="A5249" s="230">
        <v>28925.233546478299</v>
      </c>
      <c r="B5249" s="230">
        <v>4.6311359696958201</v>
      </c>
      <c r="C5249" s="230">
        <v>2.0928814892761798</v>
      </c>
      <c r="D5249" s="230">
        <v>1.70254466818763</v>
      </c>
      <c r="E5249" s="230">
        <v>0.98251949660912896</v>
      </c>
    </row>
    <row r="5250" spans="1:5" x14ac:dyDescent="0.25">
      <c r="A5250" s="230">
        <v>28925.834541070501</v>
      </c>
      <c r="B5250" s="230">
        <v>1.1357428348605501</v>
      </c>
      <c r="C5250" s="230">
        <v>2.0929215941101802</v>
      </c>
      <c r="D5250" s="230">
        <v>1.7025514939708399</v>
      </c>
      <c r="E5250" s="230">
        <v>0.98250731837809702</v>
      </c>
    </row>
    <row r="5251" spans="1:5" x14ac:dyDescent="0.25">
      <c r="A5251" s="230">
        <v>28929.5435926479</v>
      </c>
      <c r="B5251" s="230">
        <v>1.5127765758774301</v>
      </c>
      <c r="C5251" s="230">
        <v>2.0931691320394599</v>
      </c>
      <c r="D5251" s="230">
        <v>1.70259361944473</v>
      </c>
      <c r="E5251" s="230">
        <v>0.98243357915502105</v>
      </c>
    </row>
    <row r="5252" spans="1:5" x14ac:dyDescent="0.25">
      <c r="A5252" s="230">
        <v>28934.337447449601</v>
      </c>
      <c r="B5252" s="230">
        <v>1.3199778262549</v>
      </c>
      <c r="C5252" s="230">
        <v>2.0934891288774802</v>
      </c>
      <c r="D5252" s="230">
        <v>1.7026480655480101</v>
      </c>
      <c r="E5252" s="230">
        <v>0.98234017596310397</v>
      </c>
    </row>
    <row r="5253" spans="1:5" x14ac:dyDescent="0.25">
      <c r="A5253" s="230">
        <v>28936.8381452307</v>
      </c>
      <c r="B5253" s="230">
        <v>2.8834104684298998</v>
      </c>
      <c r="C5253" s="230">
        <v>2.0936560981566501</v>
      </c>
      <c r="D5253" s="230">
        <v>1.70267638179129</v>
      </c>
      <c r="E5253" s="230">
        <v>0.98229231443728304</v>
      </c>
    </row>
    <row r="5254" spans="1:5" x14ac:dyDescent="0.25">
      <c r="A5254" s="230">
        <v>28937.096421322</v>
      </c>
      <c r="B5254" s="230">
        <v>1.5815425870062201</v>
      </c>
      <c r="C5254" s="230">
        <v>2.0936733444947202</v>
      </c>
      <c r="D5254" s="230">
        <v>1.70267925092963</v>
      </c>
      <c r="E5254" s="230">
        <v>0.98228739702968504</v>
      </c>
    </row>
    <row r="5255" spans="1:5" x14ac:dyDescent="0.25">
      <c r="A5255" s="230">
        <v>28940.8581846497</v>
      </c>
      <c r="B5255" s="230">
        <v>2.7419404105783101</v>
      </c>
      <c r="C5255" s="230">
        <v>2.0939245668685502</v>
      </c>
      <c r="D5255" s="230">
        <v>1.7027210396191199</v>
      </c>
      <c r="E5255" s="230">
        <v>0.98221656278826097</v>
      </c>
    </row>
    <row r="5256" spans="1:5" x14ac:dyDescent="0.25">
      <c r="A5256" s="230">
        <v>28940.884759287201</v>
      </c>
      <c r="B5256" s="230">
        <v>2.95537421051342</v>
      </c>
      <c r="C5256" s="230">
        <v>2.0939263419491798</v>
      </c>
      <c r="D5256" s="230">
        <v>1.70272133483155</v>
      </c>
      <c r="E5256" s="230">
        <v>0.98221606591431998</v>
      </c>
    </row>
    <row r="5257" spans="1:5" x14ac:dyDescent="0.25">
      <c r="A5257" s="230">
        <v>28941.161936350501</v>
      </c>
      <c r="B5257" s="230">
        <v>1.41440090367753</v>
      </c>
      <c r="C5257" s="230">
        <v>2.0939448562802401</v>
      </c>
      <c r="D5257" s="230">
        <v>1.7027244139370701</v>
      </c>
      <c r="E5257" s="230">
        <v>0.98221089967814501</v>
      </c>
    </row>
    <row r="5258" spans="1:5" x14ac:dyDescent="0.25">
      <c r="A5258" s="230">
        <v>28943.3324945323</v>
      </c>
      <c r="B5258" s="230">
        <v>2.2855044627269701</v>
      </c>
      <c r="C5258" s="230">
        <v>2.0940898409780599</v>
      </c>
      <c r="D5258" s="230">
        <v>1.70274852624132</v>
      </c>
      <c r="E5258" s="230">
        <v>0.98217070737110301</v>
      </c>
    </row>
    <row r="5259" spans="1:5" x14ac:dyDescent="0.25">
      <c r="A5259" s="230">
        <v>28946.874377458898</v>
      </c>
      <c r="B5259" s="230">
        <v>0.79746958354955899</v>
      </c>
      <c r="C5259" s="230">
        <v>2.09432647903808</v>
      </c>
      <c r="D5259" s="230">
        <v>1.7027874778093199</v>
      </c>
      <c r="E5259" s="230">
        <v>0.98210601333496905</v>
      </c>
    </row>
    <row r="5260" spans="1:5" x14ac:dyDescent="0.25">
      <c r="A5260" s="230">
        <v>28948.328383057102</v>
      </c>
      <c r="B5260" s="230">
        <v>1.7904378358566</v>
      </c>
      <c r="C5260" s="230">
        <v>2.0944236236000999</v>
      </c>
      <c r="D5260" s="230">
        <v>1.7028034639305101</v>
      </c>
      <c r="E5260" s="230">
        <v>0.98207987713520295</v>
      </c>
    </row>
    <row r="5261" spans="1:5" x14ac:dyDescent="0.25">
      <c r="A5261" s="230">
        <v>28951.7573237861</v>
      </c>
      <c r="B5261" s="230">
        <v>1.63195482863092</v>
      </c>
      <c r="C5261" s="230">
        <v>2.0946527823173402</v>
      </c>
      <c r="D5261" s="230">
        <v>1.7028411635529099</v>
      </c>
      <c r="E5261" s="230">
        <v>0.98201881901039501</v>
      </c>
    </row>
    <row r="5262" spans="1:5" x14ac:dyDescent="0.25">
      <c r="A5262" s="230">
        <v>28955.662362775998</v>
      </c>
      <c r="B5262" s="230">
        <v>2.19824994758324</v>
      </c>
      <c r="C5262" s="230">
        <v>2.0949138036278101</v>
      </c>
      <c r="D5262" s="230">
        <v>1.70288369502908</v>
      </c>
      <c r="E5262" s="230">
        <v>0.981950657148005</v>
      </c>
    </row>
    <row r="5263" spans="1:5" x14ac:dyDescent="0.25">
      <c r="A5263" s="230">
        <v>28963.563816118902</v>
      </c>
      <c r="B5263" s="230">
        <v>0.75778034685314299</v>
      </c>
      <c r="C5263" s="230">
        <v>2.0954421682313602</v>
      </c>
      <c r="D5263" s="230">
        <v>1.70296918042118</v>
      </c>
      <c r="E5263" s="230">
        <v>0.98181684506020295</v>
      </c>
    </row>
    <row r="5264" spans="1:5" x14ac:dyDescent="0.25">
      <c r="A5264" s="230">
        <v>28968.2440656377</v>
      </c>
      <c r="B5264" s="230">
        <v>2.6027344266045902</v>
      </c>
      <c r="C5264" s="230">
        <v>2.0957552380463702</v>
      </c>
      <c r="D5264" s="230">
        <v>1.7030193512959</v>
      </c>
      <c r="E5264" s="230">
        <v>0.981740372798243</v>
      </c>
    </row>
    <row r="5265" spans="1:5" x14ac:dyDescent="0.25">
      <c r="A5265" s="230">
        <v>28968.850399933199</v>
      </c>
      <c r="B5265" s="230">
        <v>2.1517902160839402</v>
      </c>
      <c r="C5265" s="230">
        <v>2.0957958045535099</v>
      </c>
      <c r="D5265" s="230">
        <v>1.70302584996384</v>
      </c>
      <c r="E5265" s="230">
        <v>0.98173061568661502</v>
      </c>
    </row>
    <row r="5266" spans="1:5" x14ac:dyDescent="0.25">
      <c r="A5266" s="230">
        <v>28980.6401125138</v>
      </c>
      <c r="B5266" s="230">
        <v>1.9203589425108401</v>
      </c>
      <c r="C5266" s="230">
        <v>2.0965848862308598</v>
      </c>
      <c r="D5266" s="230">
        <v>1.70315067631408</v>
      </c>
      <c r="E5266" s="230">
        <v>0.98154791897523197</v>
      </c>
    </row>
    <row r="5267" spans="1:5" x14ac:dyDescent="0.25">
      <c r="A5267" s="230">
        <v>28986.3195575069</v>
      </c>
      <c r="B5267" s="230">
        <v>1.57822901768143</v>
      </c>
      <c r="C5267" s="230">
        <v>2.0969652178181</v>
      </c>
      <c r="D5267" s="230">
        <v>1.7032100669867201</v>
      </c>
      <c r="E5267" s="230">
        <v>0.98146369797474697</v>
      </c>
    </row>
    <row r="5268" spans="1:5" x14ac:dyDescent="0.25">
      <c r="A5268" s="230">
        <v>28987.326184908001</v>
      </c>
      <c r="B5268" s="230">
        <v>1.42643375832303</v>
      </c>
      <c r="C5268" s="230">
        <v>2.0970326326367199</v>
      </c>
      <c r="D5268" s="230">
        <v>1.70322059341642</v>
      </c>
      <c r="E5268" s="230">
        <v>0.98144916630963297</v>
      </c>
    </row>
    <row r="5269" spans="1:5" x14ac:dyDescent="0.25">
      <c r="A5269" s="230">
        <v>28987.3429378697</v>
      </c>
      <c r="B5269" s="230">
        <v>1.7973176682138301</v>
      </c>
      <c r="C5269" s="230">
        <v>2.09703375474724</v>
      </c>
      <c r="D5269" s="230">
        <v>1.70322076684739</v>
      </c>
      <c r="E5269" s="230">
        <v>0.981448924464012</v>
      </c>
    </row>
    <row r="5270" spans="1:5" x14ac:dyDescent="0.25">
      <c r="A5270" s="230">
        <v>28987.968568941102</v>
      </c>
      <c r="B5270" s="230">
        <v>3.6719588461500599</v>
      </c>
      <c r="C5270" s="230">
        <v>2.0970756606539598</v>
      </c>
      <c r="D5270" s="230">
        <v>1.70322724354109</v>
      </c>
      <c r="E5270" s="230">
        <v>0.98143993802769303</v>
      </c>
    </row>
    <row r="5271" spans="1:5" x14ac:dyDescent="0.25">
      <c r="A5271" s="230">
        <v>28996.2819663302</v>
      </c>
      <c r="B5271" s="230">
        <v>3.7346320980793801</v>
      </c>
      <c r="C5271" s="230">
        <v>2.0976326562929799</v>
      </c>
      <c r="D5271" s="230">
        <v>1.7033130906248799</v>
      </c>
      <c r="E5271" s="230">
        <v>0.98132593767216403</v>
      </c>
    </row>
    <row r="5272" spans="1:5" x14ac:dyDescent="0.25">
      <c r="A5272" s="230">
        <v>29011.719679677899</v>
      </c>
      <c r="B5272" s="230">
        <v>1.21691254194884</v>
      </c>
      <c r="C5272" s="230">
        <v>2.09866771693709</v>
      </c>
      <c r="D5272" s="230">
        <v>1.7034688397592599</v>
      </c>
      <c r="E5272" s="230">
        <v>0.98112591915728298</v>
      </c>
    </row>
    <row r="5273" spans="1:5" x14ac:dyDescent="0.25">
      <c r="A5273" s="230">
        <v>29012.585024740001</v>
      </c>
      <c r="B5273" s="230">
        <v>1.96660214397542</v>
      </c>
      <c r="C5273" s="230">
        <v>2.0987257587181198</v>
      </c>
      <c r="D5273" s="230">
        <v>1.70347749236026</v>
      </c>
      <c r="E5273" s="230">
        <v>0.98111521940033297</v>
      </c>
    </row>
    <row r="5274" spans="1:5" x14ac:dyDescent="0.25">
      <c r="A5274" s="230">
        <v>29014.931968851</v>
      </c>
      <c r="B5274" s="230">
        <v>1.06002392849653</v>
      </c>
      <c r="C5274" s="230">
        <v>2.09888320663898</v>
      </c>
      <c r="D5274" s="230">
        <v>1.70350095949708</v>
      </c>
      <c r="E5274" s="230">
        <v>0.98108620007305603</v>
      </c>
    </row>
    <row r="5275" spans="1:5" x14ac:dyDescent="0.25">
      <c r="A5275" s="230">
        <v>29017.1212027199</v>
      </c>
      <c r="B5275" s="230">
        <v>2.3579348529345601</v>
      </c>
      <c r="C5275" s="230">
        <v>2.0990300921831602</v>
      </c>
      <c r="D5275" s="230">
        <v>1.70352284968632</v>
      </c>
      <c r="E5275" s="230">
        <v>0.98106073233802604</v>
      </c>
    </row>
    <row r="5276" spans="1:5" x14ac:dyDescent="0.25">
      <c r="A5276" s="230">
        <v>29021.708530095901</v>
      </c>
      <c r="B5276" s="230">
        <v>1.36801757582943</v>
      </c>
      <c r="C5276" s="230">
        <v>2.0993379425304499</v>
      </c>
      <c r="D5276" s="230">
        <v>1.7035687184561099</v>
      </c>
      <c r="E5276" s="230">
        <v>0.981007538012168</v>
      </c>
    </row>
    <row r="5277" spans="1:5" x14ac:dyDescent="0.25">
      <c r="A5277" s="230">
        <v>29022.551939578301</v>
      </c>
      <c r="B5277" s="230">
        <v>2.6935623724163098</v>
      </c>
      <c r="C5277" s="230">
        <v>2.099394548716</v>
      </c>
      <c r="D5277" s="230">
        <v>1.70357715172285</v>
      </c>
      <c r="E5277" s="230">
        <v>0.98099805152355501</v>
      </c>
    </row>
    <row r="5278" spans="1:5" x14ac:dyDescent="0.25">
      <c r="A5278" s="230">
        <v>29024.28369244</v>
      </c>
      <c r="B5278" s="230">
        <v>0.84776829807882104</v>
      </c>
      <c r="C5278" s="230">
        <v>2.09951079271117</v>
      </c>
      <c r="D5278" s="230">
        <v>1.70359446755119</v>
      </c>
      <c r="E5278" s="230">
        <v>0.98097871721988805</v>
      </c>
    </row>
    <row r="5279" spans="1:5" x14ac:dyDescent="0.25">
      <c r="A5279" s="230">
        <v>29026.3287103482</v>
      </c>
      <c r="B5279" s="230">
        <v>-0.14549301204597201</v>
      </c>
      <c r="C5279" s="230">
        <v>2.09964808463958</v>
      </c>
      <c r="D5279" s="230">
        <v>1.7036149157224201</v>
      </c>
      <c r="E5279" s="230">
        <v>0.98095624927480995</v>
      </c>
    </row>
    <row r="5280" spans="1:5" x14ac:dyDescent="0.25">
      <c r="A5280" s="230">
        <v>29028.133022578</v>
      </c>
      <c r="B5280" s="230">
        <v>1.09397623909286</v>
      </c>
      <c r="C5280" s="230">
        <v>2.0997692225422901</v>
      </c>
      <c r="D5280" s="230">
        <v>1.7036328726810499</v>
      </c>
      <c r="E5280" s="230">
        <v>0.98093673393812697</v>
      </c>
    </row>
    <row r="5281" spans="1:5" x14ac:dyDescent="0.25">
      <c r="A5281" s="230">
        <v>29029.141999190801</v>
      </c>
      <c r="B5281" s="230">
        <v>3.2607974811639</v>
      </c>
      <c r="C5281" s="230">
        <v>2.0998369632075402</v>
      </c>
      <c r="D5281" s="230">
        <v>1.70364274732466</v>
      </c>
      <c r="E5281" s="230">
        <v>0.98092606200738397</v>
      </c>
    </row>
    <row r="5282" spans="1:5" x14ac:dyDescent="0.25">
      <c r="A5282" s="230">
        <v>29041.6632589738</v>
      </c>
      <c r="B5282" s="230">
        <v>1.6659128022051799</v>
      </c>
      <c r="C5282" s="230">
        <v>2.1006780327164201</v>
      </c>
      <c r="D5282" s="230">
        <v>1.7037641906435099</v>
      </c>
      <c r="E5282" s="230">
        <v>0.98079956767244603</v>
      </c>
    </row>
    <row r="5283" spans="1:5" x14ac:dyDescent="0.25">
      <c r="A5283" s="230">
        <v>29042.4684379791</v>
      </c>
      <c r="B5283" s="230">
        <v>1.09736818414696</v>
      </c>
      <c r="C5283" s="230">
        <v>2.1007321369904499</v>
      </c>
      <c r="D5283" s="230">
        <v>1.70377191288557</v>
      </c>
      <c r="E5283" s="230">
        <v>0.98079191109810804</v>
      </c>
    </row>
    <row r="5284" spans="1:5" x14ac:dyDescent="0.25">
      <c r="A5284" s="230">
        <v>29042.6537431342</v>
      </c>
      <c r="B5284" s="230">
        <v>0.75607175116245695</v>
      </c>
      <c r="C5284" s="230">
        <v>2.1007445886326601</v>
      </c>
      <c r="D5284" s="230">
        <v>1.70377369009443</v>
      </c>
      <c r="E5284" s="230">
        <v>0.98079015765862798</v>
      </c>
    </row>
    <row r="5285" spans="1:5" x14ac:dyDescent="0.25">
      <c r="A5285" s="230">
        <v>29046.6697885955</v>
      </c>
      <c r="B5285" s="230">
        <v>0.64592893105299698</v>
      </c>
      <c r="C5285" s="230">
        <v>2.1010144976914602</v>
      </c>
      <c r="D5285" s="230">
        <v>1.7038118066093999</v>
      </c>
      <c r="E5285" s="230">
        <v>0.98075289721480696</v>
      </c>
    </row>
    <row r="5286" spans="1:5" x14ac:dyDescent="0.25">
      <c r="A5286" s="230">
        <v>29048.676609241898</v>
      </c>
      <c r="B5286" s="230">
        <v>2.7467520764366</v>
      </c>
      <c r="C5286" s="230">
        <v>2.10114938955053</v>
      </c>
      <c r="D5286" s="230">
        <v>1.7038307653079601</v>
      </c>
      <c r="E5286" s="230">
        <v>0.98073480855806106</v>
      </c>
    </row>
    <row r="5287" spans="1:5" x14ac:dyDescent="0.25">
      <c r="A5287" s="230">
        <v>29055.0968409942</v>
      </c>
      <c r="B5287" s="230">
        <v>0.83971888738685296</v>
      </c>
      <c r="C5287" s="230">
        <v>2.1015810716960601</v>
      </c>
      <c r="D5287" s="230">
        <v>1.70389141808164</v>
      </c>
      <c r="E5287" s="230">
        <v>0.98067930728018005</v>
      </c>
    </row>
    <row r="5288" spans="1:5" x14ac:dyDescent="0.25">
      <c r="A5288" s="230">
        <v>29057.5565334889</v>
      </c>
      <c r="B5288" s="230">
        <v>1.07946416803708</v>
      </c>
      <c r="C5288" s="230">
        <v>2.1017465253046201</v>
      </c>
      <c r="D5288" s="230">
        <v>1.7039146551201101</v>
      </c>
      <c r="E5288" s="230">
        <v>0.98065899812606805</v>
      </c>
    </row>
    <row r="5289" spans="1:5" x14ac:dyDescent="0.25">
      <c r="A5289" s="230">
        <v>29065.8354524715</v>
      </c>
      <c r="B5289" s="230">
        <v>2.1031392489426799</v>
      </c>
      <c r="C5289" s="230">
        <v>2.10230342020825</v>
      </c>
      <c r="D5289" s="230">
        <v>1.70399199554167</v>
      </c>
      <c r="E5289" s="230">
        <v>0.98059479769416003</v>
      </c>
    </row>
    <row r="5290" spans="1:5" x14ac:dyDescent="0.25">
      <c r="A5290" s="230">
        <v>29071.357045086501</v>
      </c>
      <c r="B5290" s="230">
        <v>2.1362219479065701</v>
      </c>
      <c r="C5290" s="230">
        <v>2.1026750280939002</v>
      </c>
      <c r="D5290" s="230">
        <v>1.7040430612206099</v>
      </c>
      <c r="E5290" s="230">
        <v>0.98055481622775897</v>
      </c>
    </row>
    <row r="5291" spans="1:5" x14ac:dyDescent="0.25">
      <c r="A5291" s="230">
        <v>29076.514294386001</v>
      </c>
      <c r="B5291" s="230">
        <v>2.1272778606413998</v>
      </c>
      <c r="C5291" s="230">
        <v>2.1030222035828898</v>
      </c>
      <c r="D5291" s="230">
        <v>1.7040900129874801</v>
      </c>
      <c r="E5291" s="230">
        <v>0.98052039924476597</v>
      </c>
    </row>
    <row r="5292" spans="1:5" x14ac:dyDescent="0.25">
      <c r="A5292" s="230">
        <v>29077.7990484783</v>
      </c>
      <c r="B5292" s="230">
        <v>2.4670681787938702</v>
      </c>
      <c r="C5292" s="230">
        <v>2.1031087085281599</v>
      </c>
      <c r="D5292" s="230">
        <v>1.7041017094308999</v>
      </c>
      <c r="E5292" s="230">
        <v>0.98051185800629703</v>
      </c>
    </row>
    <row r="5293" spans="1:5" x14ac:dyDescent="0.25">
      <c r="A5293" s="230">
        <v>29077.911176999201</v>
      </c>
      <c r="B5293" s="230">
        <v>0.75945528200922496</v>
      </c>
      <c r="C5293" s="230">
        <v>2.1031162590221699</v>
      </c>
      <c r="D5293" s="230">
        <v>1.7041027302526299</v>
      </c>
      <c r="E5293" s="230">
        <v>0.98051111255902301</v>
      </c>
    </row>
    <row r="5294" spans="1:5" x14ac:dyDescent="0.25">
      <c r="A5294" s="230">
        <v>29078.940103316701</v>
      </c>
      <c r="B5294" s="230">
        <v>0.82533009930190204</v>
      </c>
      <c r="C5294" s="230">
        <v>2.1031855481971902</v>
      </c>
      <c r="D5294" s="230">
        <v>1.70411209763159</v>
      </c>
      <c r="E5294" s="230">
        <v>0.98050458876911895</v>
      </c>
    </row>
    <row r="5295" spans="1:5" x14ac:dyDescent="0.25">
      <c r="A5295" s="230">
        <v>29079.678651027501</v>
      </c>
      <c r="B5295" s="230">
        <v>0.91404150137923701</v>
      </c>
      <c r="C5295" s="230">
        <v>2.10323528291651</v>
      </c>
      <c r="D5295" s="230">
        <v>1.70411882139419</v>
      </c>
      <c r="E5295" s="230">
        <v>0.98049996232937997</v>
      </c>
    </row>
    <row r="5296" spans="1:5" x14ac:dyDescent="0.25">
      <c r="A5296" s="230">
        <v>29081.372401712801</v>
      </c>
      <c r="B5296" s="230">
        <v>3.7993259653667599</v>
      </c>
      <c r="C5296" s="230">
        <v>2.10334934218946</v>
      </c>
      <c r="D5296" s="230">
        <v>1.7041342413560101</v>
      </c>
      <c r="E5296" s="230">
        <v>0.98048961956262104</v>
      </c>
    </row>
    <row r="5297" spans="1:5" x14ac:dyDescent="0.25">
      <c r="A5297" s="230">
        <v>29082.925861077001</v>
      </c>
      <c r="B5297" s="230">
        <v>0.95519275683131299</v>
      </c>
      <c r="C5297" s="230">
        <v>2.1034539834067698</v>
      </c>
      <c r="D5297" s="230">
        <v>1.70414819986516</v>
      </c>
      <c r="E5297" s="230">
        <v>0.98048017809824095</v>
      </c>
    </row>
    <row r="5298" spans="1:5" x14ac:dyDescent="0.25">
      <c r="A5298" s="230">
        <v>29087.548125519199</v>
      </c>
      <c r="B5298" s="230">
        <v>1.2719994676320101</v>
      </c>
      <c r="C5298" s="230">
        <v>2.1037653397184402</v>
      </c>
      <c r="D5298" s="230">
        <v>1.7041896938350001</v>
      </c>
      <c r="E5298" s="230">
        <v>0.980453579199417</v>
      </c>
    </row>
    <row r="5299" spans="1:5" x14ac:dyDescent="0.25">
      <c r="A5299" s="230">
        <v>29092.3634813116</v>
      </c>
      <c r="B5299" s="230">
        <v>1.7611617644226301</v>
      </c>
      <c r="C5299" s="230">
        <v>2.1040898135481898</v>
      </c>
      <c r="D5299" s="230">
        <v>1.7042323695319099</v>
      </c>
      <c r="E5299" s="230">
        <v>0.98042781740300899</v>
      </c>
    </row>
    <row r="5300" spans="1:5" x14ac:dyDescent="0.25">
      <c r="A5300" s="230">
        <v>29099.740676279202</v>
      </c>
      <c r="B5300" s="230">
        <v>1.52863962696135</v>
      </c>
      <c r="C5300" s="230">
        <v>2.10458704495856</v>
      </c>
      <c r="D5300" s="230">
        <v>1.70429737174504</v>
      </c>
      <c r="E5300" s="230">
        <v>0.98039219379093401</v>
      </c>
    </row>
    <row r="5301" spans="1:5" x14ac:dyDescent="0.25">
      <c r="A5301" s="230">
        <v>29103.564480013501</v>
      </c>
      <c r="B5301" s="230">
        <v>1.32629343839423</v>
      </c>
      <c r="C5301" s="230">
        <v>2.10484486145885</v>
      </c>
      <c r="D5301" s="230">
        <v>1.70433106418591</v>
      </c>
      <c r="E5301" s="230">
        <v>0.98037558332046404</v>
      </c>
    </row>
    <row r="5302" spans="1:5" x14ac:dyDescent="0.25">
      <c r="A5302" s="230">
        <v>29104.614999106001</v>
      </c>
      <c r="B5302" s="230">
        <v>0.99655128468445497</v>
      </c>
      <c r="C5302" s="230">
        <v>2.10491570292396</v>
      </c>
      <c r="D5302" s="230">
        <v>1.7043403205585901</v>
      </c>
      <c r="E5302" s="230">
        <v>0.98037133983384805</v>
      </c>
    </row>
    <row r="5303" spans="1:5" x14ac:dyDescent="0.25">
      <c r="A5303" s="230">
        <v>29106.9764377262</v>
      </c>
      <c r="B5303" s="230">
        <v>1.89461886420021</v>
      </c>
      <c r="C5303" s="230">
        <v>2.1050749800199702</v>
      </c>
      <c r="D5303" s="230">
        <v>1.7043608137463699</v>
      </c>
      <c r="E5303" s="230">
        <v>0.98036180099419201</v>
      </c>
    </row>
    <row r="5304" spans="1:5" x14ac:dyDescent="0.25">
      <c r="A5304" s="230">
        <v>29112.681410869001</v>
      </c>
      <c r="B5304" s="230">
        <v>0.85633632268029602</v>
      </c>
      <c r="C5304" s="230">
        <v>2.1054597867294702</v>
      </c>
      <c r="D5304" s="230">
        <v>1.70440993818138</v>
      </c>
      <c r="E5304" s="230">
        <v>0.98034088738000202</v>
      </c>
    </row>
    <row r="5305" spans="1:5" x14ac:dyDescent="0.25">
      <c r="A5305" s="230">
        <v>29114.954432935599</v>
      </c>
      <c r="B5305" s="230">
        <v>0.78489457429791198</v>
      </c>
      <c r="C5305" s="230">
        <v>2.1056131447983399</v>
      </c>
      <c r="D5305" s="230">
        <v>1.70442951074062</v>
      </c>
      <c r="E5305" s="230">
        <v>0.980333349946649</v>
      </c>
    </row>
    <row r="5306" spans="1:5" x14ac:dyDescent="0.25">
      <c r="A5306" s="230">
        <v>29115.058161003799</v>
      </c>
      <c r="B5306" s="230">
        <v>1.41391179491195</v>
      </c>
      <c r="C5306" s="230">
        <v>2.10562014320652</v>
      </c>
      <c r="D5306" s="230">
        <v>1.70443039268852</v>
      </c>
      <c r="E5306" s="230">
        <v>0.98033300598016804</v>
      </c>
    </row>
    <row r="5307" spans="1:5" x14ac:dyDescent="0.25">
      <c r="A5307" s="230">
        <v>29118.5857986142</v>
      </c>
      <c r="B5307" s="230">
        <v>3.04987540312665</v>
      </c>
      <c r="C5307" s="230">
        <v>2.1058581908539802</v>
      </c>
      <c r="D5307" s="230">
        <v>1.70446038642734</v>
      </c>
      <c r="E5307" s="230">
        <v>0.98032229400811899</v>
      </c>
    </row>
    <row r="5308" spans="1:5" x14ac:dyDescent="0.25">
      <c r="A5308" s="230">
        <v>29119.731868069401</v>
      </c>
      <c r="B5308" s="230">
        <v>3.2677093753016999</v>
      </c>
      <c r="C5308" s="230">
        <v>2.1059355384132501</v>
      </c>
      <c r="D5308" s="230">
        <v>1.70447013088289</v>
      </c>
      <c r="E5308" s="230">
        <v>0.98031893340127696</v>
      </c>
    </row>
    <row r="5309" spans="1:5" x14ac:dyDescent="0.25">
      <c r="A5309" s="230">
        <v>29124.0543040829</v>
      </c>
      <c r="B5309" s="230">
        <v>1.2656352258085799</v>
      </c>
      <c r="C5309" s="230">
        <v>2.1062273446364399</v>
      </c>
      <c r="D5309" s="230">
        <v>1.7045066649870899</v>
      </c>
      <c r="E5309" s="230">
        <v>0.98030748718181304</v>
      </c>
    </row>
    <row r="5310" spans="1:5" x14ac:dyDescent="0.25">
      <c r="A5310" s="230">
        <v>29129.460322864499</v>
      </c>
      <c r="B5310" s="230">
        <v>5.8309511466866599</v>
      </c>
      <c r="C5310" s="230">
        <v>2.10659230317331</v>
      </c>
      <c r="D5310" s="230">
        <v>1.70455191984534</v>
      </c>
      <c r="E5310" s="230">
        <v>0.98029542370933298</v>
      </c>
    </row>
    <row r="5311" spans="1:5" x14ac:dyDescent="0.25">
      <c r="A5311" s="230">
        <v>29129.976688340499</v>
      </c>
      <c r="B5311" s="230">
        <v>3.08044725103733</v>
      </c>
      <c r="C5311" s="230">
        <v>2.1066271722006502</v>
      </c>
      <c r="D5311" s="230">
        <v>1.70455624244342</v>
      </c>
      <c r="E5311" s="230">
        <v>0.98029439957320996</v>
      </c>
    </row>
    <row r="5312" spans="1:5" x14ac:dyDescent="0.25">
      <c r="A5312" s="230">
        <v>29135.3811374621</v>
      </c>
      <c r="B5312" s="230">
        <v>2.2807747544135899</v>
      </c>
      <c r="C5312" s="230">
        <v>2.1069921827660698</v>
      </c>
      <c r="D5312" s="230">
        <v>1.70460113850887</v>
      </c>
      <c r="E5312" s="230">
        <v>0.98028515225719903</v>
      </c>
    </row>
    <row r="5313" spans="1:5" x14ac:dyDescent="0.25">
      <c r="A5313" s="230">
        <v>29138.476136305901</v>
      </c>
      <c r="B5313" s="230">
        <v>1.4507799067072999</v>
      </c>
      <c r="C5313" s="230">
        <v>2.1072012769814301</v>
      </c>
      <c r="D5313" s="230">
        <v>1.70462643237144</v>
      </c>
      <c r="E5313" s="230">
        <v>0.98028074383711605</v>
      </c>
    </row>
    <row r="5314" spans="1:5" x14ac:dyDescent="0.25">
      <c r="A5314" s="230">
        <v>29140.7564369633</v>
      </c>
      <c r="B5314" s="230">
        <v>1.0187137329559901</v>
      </c>
      <c r="C5314" s="230">
        <v>2.1073553414338502</v>
      </c>
      <c r="D5314" s="230">
        <v>1.7046450681171501</v>
      </c>
      <c r="E5314" s="230">
        <v>0.98027810496023204</v>
      </c>
    </row>
    <row r="5315" spans="1:5" x14ac:dyDescent="0.25">
      <c r="A5315" s="230">
        <v>29141.962617020799</v>
      </c>
      <c r="B5315" s="230">
        <v>4.1965831716337396</v>
      </c>
      <c r="C5315" s="230">
        <v>2.1074368348410801</v>
      </c>
      <c r="D5315" s="230">
        <v>1.70465492561764</v>
      </c>
      <c r="E5315" s="230">
        <v>0.98027692563484203</v>
      </c>
    </row>
    <row r="5316" spans="1:5" x14ac:dyDescent="0.25">
      <c r="A5316" s="230">
        <v>29146.909155152502</v>
      </c>
      <c r="B5316" s="230">
        <v>2.9057887809535301</v>
      </c>
      <c r="C5316" s="230">
        <v>2.10777113234434</v>
      </c>
      <c r="D5316" s="230">
        <v>1.7046953511757801</v>
      </c>
      <c r="E5316" s="230">
        <v>0.98027317633301103</v>
      </c>
    </row>
    <row r="5317" spans="1:5" x14ac:dyDescent="0.25">
      <c r="A5317" s="230">
        <v>29147.075760260999</v>
      </c>
      <c r="B5317" s="230">
        <v>1.38816997043429</v>
      </c>
      <c r="C5317" s="230">
        <v>2.1077823938778302</v>
      </c>
      <c r="D5317" s="230">
        <v>1.70469671275519</v>
      </c>
      <c r="E5317" s="230">
        <v>0.980273050052202</v>
      </c>
    </row>
    <row r="5318" spans="1:5" x14ac:dyDescent="0.25">
      <c r="A5318" s="230">
        <v>29148.087403941499</v>
      </c>
      <c r="B5318" s="230">
        <v>0.75491326207313103</v>
      </c>
      <c r="C5318" s="230">
        <v>2.1078507750894699</v>
      </c>
      <c r="D5318" s="230">
        <v>1.70470498040811</v>
      </c>
      <c r="E5318" s="230">
        <v>0.98027254841853295</v>
      </c>
    </row>
    <row r="5319" spans="1:5" x14ac:dyDescent="0.25">
      <c r="A5319" s="230">
        <v>29148.5980951563</v>
      </c>
      <c r="B5319" s="230">
        <v>5.5245298913388901</v>
      </c>
      <c r="C5319" s="230">
        <v>2.1078852948366</v>
      </c>
      <c r="D5319" s="230">
        <v>1.7047091540295101</v>
      </c>
      <c r="E5319" s="230">
        <v>0.98027248502668796</v>
      </c>
    </row>
    <row r="5320" spans="1:5" x14ac:dyDescent="0.25">
      <c r="A5320" s="230">
        <v>29156.518755387599</v>
      </c>
      <c r="B5320" s="230">
        <v>1.11005692975807</v>
      </c>
      <c r="C5320" s="230">
        <v>2.1084208248079399</v>
      </c>
      <c r="D5320" s="230">
        <v>1.7047717486564999</v>
      </c>
      <c r="E5320" s="230">
        <v>0.98027165966895102</v>
      </c>
    </row>
    <row r="5321" spans="1:5" x14ac:dyDescent="0.25">
      <c r="A5321" s="230">
        <v>29158.717445647799</v>
      </c>
      <c r="B5321" s="230">
        <v>1.7374410247797101</v>
      </c>
      <c r="C5321" s="230">
        <v>2.1085695287913802</v>
      </c>
      <c r="D5321" s="230">
        <v>1.7047890625551101</v>
      </c>
      <c r="E5321" s="230">
        <v>0.98027239210682704</v>
      </c>
    </row>
    <row r="5322" spans="1:5" x14ac:dyDescent="0.25">
      <c r="A5322" s="230">
        <v>29164.300466703</v>
      </c>
      <c r="B5322" s="230">
        <v>2.6278761704581002</v>
      </c>
      <c r="C5322" s="230">
        <v>2.1089471770986998</v>
      </c>
      <c r="D5322" s="230">
        <v>1.70483302684703</v>
      </c>
      <c r="E5322" s="230">
        <v>0.98027616708198695</v>
      </c>
    </row>
    <row r="5323" spans="1:5" x14ac:dyDescent="0.25">
      <c r="A5323" s="230">
        <v>29164.411088696499</v>
      </c>
      <c r="B5323" s="230">
        <v>1.4781309627488901</v>
      </c>
      <c r="C5323" s="230">
        <v>2.1089546611260102</v>
      </c>
      <c r="D5323" s="230">
        <v>1.7048338979556199</v>
      </c>
      <c r="E5323" s="230">
        <v>0.98027628150945101</v>
      </c>
    </row>
    <row r="5324" spans="1:5" x14ac:dyDescent="0.25">
      <c r="A5324" s="230">
        <v>29170.321989094002</v>
      </c>
      <c r="B5324" s="230">
        <v>1.23447578634999</v>
      </c>
      <c r="C5324" s="230">
        <v>2.1093546559474201</v>
      </c>
      <c r="D5324" s="230">
        <v>1.7048804441799701</v>
      </c>
      <c r="E5324" s="230">
        <v>0.98028283728305998</v>
      </c>
    </row>
    <row r="5325" spans="1:5" x14ac:dyDescent="0.25">
      <c r="A5325" s="230">
        <v>29171.020920284202</v>
      </c>
      <c r="B5325" s="230">
        <v>0.93269097569375103</v>
      </c>
      <c r="C5325" s="230">
        <v>2.1094019621157498</v>
      </c>
      <c r="D5325" s="230">
        <v>1.70488594801286</v>
      </c>
      <c r="E5325" s="230">
        <v>0.98028381859784697</v>
      </c>
    </row>
    <row r="5326" spans="1:5" x14ac:dyDescent="0.25">
      <c r="A5326" s="230">
        <v>29175.760335970899</v>
      </c>
      <c r="B5326" s="230">
        <v>0.854836703588013</v>
      </c>
      <c r="C5326" s="230">
        <v>2.1097227427582501</v>
      </c>
      <c r="D5326" s="230">
        <v>1.70492326921454</v>
      </c>
      <c r="E5326" s="230">
        <v>0.98029152498272598</v>
      </c>
    </row>
    <row r="5327" spans="1:5" x14ac:dyDescent="0.25">
      <c r="A5327" s="230">
        <v>29178.500108623299</v>
      </c>
      <c r="B5327" s="230">
        <v>1.46082904658693</v>
      </c>
      <c r="C5327" s="230">
        <v>2.1099082056792802</v>
      </c>
      <c r="D5327" s="230">
        <v>1.70494440701851</v>
      </c>
      <c r="E5327" s="230">
        <v>0.98029681502895905</v>
      </c>
    </row>
    <row r="5328" spans="1:5" x14ac:dyDescent="0.25">
      <c r="A5328" s="230">
        <v>29182.616663811601</v>
      </c>
      <c r="B5328" s="230">
        <v>1.5309029816903901</v>
      </c>
      <c r="C5328" s="230">
        <v>2.1101869416067802</v>
      </c>
      <c r="D5328" s="230">
        <v>1.7049758656921901</v>
      </c>
      <c r="E5328" s="230">
        <v>0.98030591618753005</v>
      </c>
    </row>
    <row r="5329" spans="1:5" x14ac:dyDescent="0.25">
      <c r="A5329" s="230">
        <v>29183.0353879912</v>
      </c>
      <c r="B5329" s="230">
        <v>1.6513639925311401</v>
      </c>
      <c r="C5329" s="230">
        <v>2.11021529382537</v>
      </c>
      <c r="D5329" s="230">
        <v>1.7049790310059201</v>
      </c>
      <c r="E5329" s="230">
        <v>0.98030691680086302</v>
      </c>
    </row>
    <row r="5330" spans="1:5" x14ac:dyDescent="0.25">
      <c r="A5330" s="230">
        <v>29183.164874620499</v>
      </c>
      <c r="B5330" s="230">
        <v>2.16715165340737</v>
      </c>
      <c r="C5330" s="230">
        <v>2.1102240631601199</v>
      </c>
      <c r="D5330" s="230">
        <v>1.7049800098502901</v>
      </c>
      <c r="E5330" s="230">
        <v>0.98030722623139999</v>
      </c>
    </row>
    <row r="5331" spans="1:5" x14ac:dyDescent="0.25">
      <c r="A5331" s="230">
        <v>29184.556151872799</v>
      </c>
      <c r="B5331" s="230">
        <v>1.0430199980635799</v>
      </c>
      <c r="C5331" s="230">
        <v>2.1103182858301599</v>
      </c>
      <c r="D5331" s="230">
        <v>1.7049905271053301</v>
      </c>
      <c r="E5331" s="230">
        <v>0.980310673361111</v>
      </c>
    </row>
    <row r="5332" spans="1:5" x14ac:dyDescent="0.25">
      <c r="A5332" s="230">
        <v>29186.241516952799</v>
      </c>
      <c r="B5332" s="230">
        <v>1.1074241815942201</v>
      </c>
      <c r="C5332" s="230">
        <v>2.1104324427992101</v>
      </c>
      <c r="D5332" s="230">
        <v>1.70500326749502</v>
      </c>
      <c r="E5332" s="230">
        <v>0.980315059270921</v>
      </c>
    </row>
    <row r="5333" spans="1:5" x14ac:dyDescent="0.25">
      <c r="A5333" s="230">
        <v>29187.017881074</v>
      </c>
      <c r="B5333" s="230">
        <v>0.99870004485915798</v>
      </c>
      <c r="C5333" s="230">
        <v>2.1104850309890901</v>
      </c>
      <c r="D5333" s="230">
        <v>1.70500913636081</v>
      </c>
      <c r="E5333" s="230">
        <v>0.98031715703177302</v>
      </c>
    </row>
    <row r="5334" spans="1:5" x14ac:dyDescent="0.25">
      <c r="A5334" s="230">
        <v>29188.5660637615</v>
      </c>
      <c r="B5334" s="230">
        <v>1.12284345531082</v>
      </c>
      <c r="C5334" s="230">
        <v>2.1105898994688501</v>
      </c>
      <c r="D5334" s="230">
        <v>1.70502082266653</v>
      </c>
      <c r="E5334" s="230">
        <v>0.98032148588120605</v>
      </c>
    </row>
    <row r="5335" spans="1:5" x14ac:dyDescent="0.25">
      <c r="A5335" s="230">
        <v>29194.205326755899</v>
      </c>
      <c r="B5335" s="230">
        <v>2.12635497929339</v>
      </c>
      <c r="C5335" s="230">
        <v>2.1109719496268502</v>
      </c>
      <c r="D5335" s="230">
        <v>1.7050623526392701</v>
      </c>
      <c r="E5335" s="230">
        <v>0.98033904165825803</v>
      </c>
    </row>
    <row r="5336" spans="1:5" x14ac:dyDescent="0.25">
      <c r="A5336" s="230">
        <v>29197.128174883001</v>
      </c>
      <c r="B5336" s="230">
        <v>0.84357675174957503</v>
      </c>
      <c r="C5336" s="230">
        <v>2.1111700238515998</v>
      </c>
      <c r="D5336" s="230">
        <v>1.7050838777575701</v>
      </c>
      <c r="E5336" s="230">
        <v>0.98034892114791705</v>
      </c>
    </row>
    <row r="5337" spans="1:5" x14ac:dyDescent="0.25">
      <c r="A5337" s="230">
        <v>29215.927857447899</v>
      </c>
      <c r="B5337" s="230">
        <v>1.11929356881013</v>
      </c>
      <c r="C5337" s="230">
        <v>2.1124447064503098</v>
      </c>
      <c r="D5337" s="230">
        <v>1.7052213335766699</v>
      </c>
      <c r="E5337" s="230">
        <v>0.98042980788763101</v>
      </c>
    </row>
    <row r="5338" spans="1:5" x14ac:dyDescent="0.25">
      <c r="A5338" s="230">
        <v>29219.895782978299</v>
      </c>
      <c r="B5338" s="230">
        <v>3.4985434427634599</v>
      </c>
      <c r="C5338" s="230">
        <v>2.1127138888351</v>
      </c>
      <c r="D5338" s="230">
        <v>1.7052495361436899</v>
      </c>
      <c r="E5338" s="230">
        <v>0.98045055424302796</v>
      </c>
    </row>
    <row r="5339" spans="1:5" x14ac:dyDescent="0.25">
      <c r="A5339" s="230">
        <v>29243.324935195698</v>
      </c>
      <c r="B5339" s="230">
        <v>2.1605044427730902</v>
      </c>
      <c r="C5339" s="230">
        <v>2.1143044872424599</v>
      </c>
      <c r="D5339" s="230">
        <v>1.7054110350910601</v>
      </c>
      <c r="E5339" s="230">
        <v>0.98059800492155402</v>
      </c>
    </row>
    <row r="5340" spans="1:5" x14ac:dyDescent="0.25">
      <c r="A5340" s="230">
        <v>29244.488022880101</v>
      </c>
      <c r="B5340" s="230">
        <v>2.8823511018311501</v>
      </c>
      <c r="C5340" s="230">
        <v>2.1143834977202398</v>
      </c>
      <c r="D5340" s="230">
        <v>1.7054190448836899</v>
      </c>
      <c r="E5340" s="230">
        <v>0.98060640731830195</v>
      </c>
    </row>
    <row r="5341" spans="1:5" x14ac:dyDescent="0.25">
      <c r="A5341" s="230">
        <v>29252.575937796599</v>
      </c>
      <c r="B5341" s="230">
        <v>2.0804416876371499</v>
      </c>
      <c r="C5341" s="230">
        <v>2.1149330498356398</v>
      </c>
      <c r="D5341" s="230">
        <v>1.7054737083121401</v>
      </c>
      <c r="E5341" s="230">
        <v>0.98066814734545305</v>
      </c>
    </row>
    <row r="5342" spans="1:5" x14ac:dyDescent="0.25">
      <c r="A5342" s="230">
        <v>29254.3846556803</v>
      </c>
      <c r="B5342" s="230">
        <v>1.99109308134515</v>
      </c>
      <c r="C5342" s="230">
        <v>2.1150559775748299</v>
      </c>
      <c r="D5342" s="230">
        <v>1.70548571423246</v>
      </c>
      <c r="E5342" s="230">
        <v>0.98068250093341502</v>
      </c>
    </row>
    <row r="5343" spans="1:5" x14ac:dyDescent="0.25">
      <c r="A5343" s="230">
        <v>29256.546653598201</v>
      </c>
      <c r="B5343" s="230">
        <v>0.74943381961913902</v>
      </c>
      <c r="C5343" s="230">
        <v>2.1152029538788901</v>
      </c>
      <c r="D5343" s="230">
        <v>1.7054999839001901</v>
      </c>
      <c r="E5343" s="230">
        <v>0.98070039205913095</v>
      </c>
    </row>
    <row r="5344" spans="1:5" x14ac:dyDescent="0.25">
      <c r="A5344" s="230">
        <v>29263.1010106699</v>
      </c>
      <c r="B5344" s="230">
        <v>2.1833114336920798</v>
      </c>
      <c r="C5344" s="230">
        <v>2.1156485302459802</v>
      </c>
      <c r="D5344" s="230">
        <v>1.70554246848915</v>
      </c>
      <c r="E5344" s="230">
        <v>0.98075584405709804</v>
      </c>
    </row>
    <row r="5345" spans="1:5" x14ac:dyDescent="0.25">
      <c r="A5345" s="230">
        <v>29265.226511729299</v>
      </c>
      <c r="B5345" s="230">
        <v>0.55572637678600301</v>
      </c>
      <c r="C5345" s="230">
        <v>2.1157930734706198</v>
      </c>
      <c r="D5345" s="230">
        <v>1.7055561548553899</v>
      </c>
      <c r="E5345" s="230">
        <v>0.98077459942684597</v>
      </c>
    </row>
    <row r="5346" spans="1:5" x14ac:dyDescent="0.25">
      <c r="A5346" s="230">
        <v>29275.9281353363</v>
      </c>
      <c r="B5346" s="230">
        <v>2.2011006482289202</v>
      </c>
      <c r="C5346" s="230">
        <v>2.1165210017141098</v>
      </c>
      <c r="D5346" s="230">
        <v>1.70562500629165</v>
      </c>
      <c r="E5346" s="230">
        <v>0.98087442357934196</v>
      </c>
    </row>
    <row r="5347" spans="1:5" x14ac:dyDescent="0.25">
      <c r="A5347" s="230">
        <v>29282.378016368701</v>
      </c>
      <c r="B5347" s="230">
        <v>0.88662440984810198</v>
      </c>
      <c r="C5347" s="230">
        <v>2.1169599259856602</v>
      </c>
      <c r="D5347" s="230">
        <v>1.70566515646982</v>
      </c>
      <c r="E5347" s="230">
        <v>0.980938816787298</v>
      </c>
    </row>
    <row r="5348" spans="1:5" x14ac:dyDescent="0.25">
      <c r="A5348" s="230">
        <v>29289.624572560198</v>
      </c>
      <c r="B5348" s="230">
        <v>1.2578060347087501</v>
      </c>
      <c r="C5348" s="230">
        <v>2.1174532093585001</v>
      </c>
      <c r="D5348" s="230">
        <v>1.7057098922699301</v>
      </c>
      <c r="E5348" s="230">
        <v>0.981014960125694</v>
      </c>
    </row>
    <row r="5349" spans="1:5" x14ac:dyDescent="0.25">
      <c r="A5349" s="230">
        <v>29291.332796779101</v>
      </c>
      <c r="B5349" s="230">
        <v>1.8460046777055901</v>
      </c>
      <c r="C5349" s="230">
        <v>2.11756951208171</v>
      </c>
      <c r="D5349" s="230">
        <v>1.70572043780014</v>
      </c>
      <c r="E5349" s="230">
        <v>0.981033491071165</v>
      </c>
    </row>
    <row r="5350" spans="1:5" x14ac:dyDescent="0.25">
      <c r="A5350" s="230">
        <v>29291.467049493</v>
      </c>
      <c r="B5350" s="230">
        <v>2.1106693962005001</v>
      </c>
      <c r="C5350" s="230">
        <v>2.1175786525423401</v>
      </c>
      <c r="D5350" s="230">
        <v>1.7057212665941801</v>
      </c>
      <c r="E5350" s="230">
        <v>0.98103497948801199</v>
      </c>
    </row>
    <row r="5351" spans="1:5" x14ac:dyDescent="0.25">
      <c r="A5351" s="230">
        <v>29301.414942246902</v>
      </c>
      <c r="B5351" s="230">
        <v>2.1631932357330199</v>
      </c>
      <c r="C5351" s="230">
        <v>2.1182561681736498</v>
      </c>
      <c r="D5351" s="230">
        <v>1.7057816631473901</v>
      </c>
      <c r="E5351" s="230">
        <v>0.98114747931711499</v>
      </c>
    </row>
    <row r="5352" spans="1:5" x14ac:dyDescent="0.25">
      <c r="A5352" s="230">
        <v>29304.634591064299</v>
      </c>
      <c r="B5352" s="230">
        <v>2.32546620668617</v>
      </c>
      <c r="C5352" s="230">
        <v>2.1184755160343598</v>
      </c>
      <c r="D5352" s="230">
        <v>1.7058003461123099</v>
      </c>
      <c r="E5352" s="230">
        <v>0.981185553755059</v>
      </c>
    </row>
    <row r="5353" spans="1:5" x14ac:dyDescent="0.25">
      <c r="A5353" s="230">
        <v>29306.939136041201</v>
      </c>
      <c r="B5353" s="230">
        <v>1.74762281130985</v>
      </c>
      <c r="C5353" s="230">
        <v>2.1186325432352899</v>
      </c>
      <c r="D5353" s="230">
        <v>1.70581371891643</v>
      </c>
      <c r="E5353" s="230">
        <v>0.98121301282499396</v>
      </c>
    </row>
    <row r="5354" spans="1:5" x14ac:dyDescent="0.25">
      <c r="A5354" s="230">
        <v>29311.748914039799</v>
      </c>
      <c r="B5354" s="230">
        <v>1.82821314738624</v>
      </c>
      <c r="C5354" s="230">
        <v>2.1189603188825701</v>
      </c>
      <c r="D5354" s="230">
        <v>1.70584162907642</v>
      </c>
      <c r="E5354" s="230">
        <v>0.98127209500508505</v>
      </c>
    </row>
    <row r="5355" spans="1:5" x14ac:dyDescent="0.25">
      <c r="A5355" s="230">
        <v>29321.225496271501</v>
      </c>
      <c r="B5355" s="230">
        <v>2.2695706803325302</v>
      </c>
      <c r="C5355" s="230">
        <v>2.1196063503752902</v>
      </c>
      <c r="D5355" s="230">
        <v>1.7058966197488401</v>
      </c>
      <c r="E5355" s="230">
        <v>0.98139352367253596</v>
      </c>
    </row>
    <row r="5356" spans="1:5" x14ac:dyDescent="0.25">
      <c r="A5356" s="230">
        <v>29327.226486277799</v>
      </c>
      <c r="B5356" s="230">
        <v>0.90962167107979697</v>
      </c>
      <c r="C5356" s="230">
        <v>2.1200156159444599</v>
      </c>
      <c r="D5356" s="230">
        <v>1.70593144226898</v>
      </c>
      <c r="E5356" s="230">
        <v>0.98147370941662804</v>
      </c>
    </row>
    <row r="5357" spans="1:5" x14ac:dyDescent="0.25">
      <c r="A5357" s="230">
        <v>29330.817682434299</v>
      </c>
      <c r="B5357" s="230">
        <v>2.0930468809489802</v>
      </c>
      <c r="C5357" s="230">
        <v>2.12026055555982</v>
      </c>
      <c r="D5357" s="230">
        <v>1.70595160065601</v>
      </c>
      <c r="E5357" s="230">
        <v>0.981523728462393</v>
      </c>
    </row>
    <row r="5358" spans="1:5" x14ac:dyDescent="0.25">
      <c r="A5358" s="230">
        <v>29333.431595721398</v>
      </c>
      <c r="B5358" s="230">
        <v>1.14986493821514</v>
      </c>
      <c r="C5358" s="230">
        <v>2.1204388841868602</v>
      </c>
      <c r="D5358" s="230">
        <v>1.7059662071194801</v>
      </c>
      <c r="E5358" s="230">
        <v>0.98156013567677003</v>
      </c>
    </row>
    <row r="5359" spans="1:5" x14ac:dyDescent="0.25">
      <c r="A5359" s="230">
        <v>29334.4005978483</v>
      </c>
      <c r="B5359" s="230">
        <v>1.5699602783612301</v>
      </c>
      <c r="C5359" s="230">
        <v>2.1205049922783998</v>
      </c>
      <c r="D5359" s="230">
        <v>1.7059715702146101</v>
      </c>
      <c r="E5359" s="230">
        <v>0.98157363217198201</v>
      </c>
    </row>
    <row r="5360" spans="1:5" x14ac:dyDescent="0.25">
      <c r="A5360" s="230">
        <v>29338.433922860098</v>
      </c>
      <c r="B5360" s="230">
        <v>3.2094716494336399</v>
      </c>
      <c r="C5360" s="230">
        <v>2.1207802059004899</v>
      </c>
      <c r="D5360" s="230">
        <v>1.70599373298021</v>
      </c>
      <c r="E5360" s="230">
        <v>0.98163086132245003</v>
      </c>
    </row>
    <row r="5361" spans="1:5" x14ac:dyDescent="0.25">
      <c r="A5361" s="230">
        <v>29339.671554385299</v>
      </c>
      <c r="B5361" s="230">
        <v>1.09082151318765</v>
      </c>
      <c r="C5361" s="230">
        <v>2.12086466871324</v>
      </c>
      <c r="D5361" s="230">
        <v>1.7060005107195799</v>
      </c>
      <c r="E5361" s="230">
        <v>0.98164876031773796</v>
      </c>
    </row>
    <row r="5362" spans="1:5" x14ac:dyDescent="0.25">
      <c r="A5362" s="230">
        <v>29343.689461728802</v>
      </c>
      <c r="B5362" s="230">
        <v>2.0778379374925402</v>
      </c>
      <c r="C5362" s="230">
        <v>2.1211389179948399</v>
      </c>
      <c r="D5362" s="230">
        <v>1.7060222801329099</v>
      </c>
      <c r="E5362" s="230">
        <v>0.98170771283786895</v>
      </c>
    </row>
    <row r="5363" spans="1:5" x14ac:dyDescent="0.25">
      <c r="A5363" s="230">
        <v>29352.8871735221</v>
      </c>
      <c r="B5363" s="230">
        <v>1.9168670591204899</v>
      </c>
      <c r="C5363" s="230">
        <v>2.1217668433056098</v>
      </c>
      <c r="D5363" s="230">
        <v>1.7060711764887999</v>
      </c>
      <c r="E5363" s="230">
        <v>0.981847121348281</v>
      </c>
    </row>
    <row r="5364" spans="1:5" x14ac:dyDescent="0.25">
      <c r="A5364" s="230">
        <v>29356.3429099481</v>
      </c>
      <c r="B5364" s="230">
        <v>1.0848206207920701</v>
      </c>
      <c r="C5364" s="230">
        <v>2.1220028465448202</v>
      </c>
      <c r="D5364" s="230">
        <v>1.7060895476795901</v>
      </c>
      <c r="E5364" s="230">
        <v>0.98190109255134495</v>
      </c>
    </row>
    <row r="5365" spans="1:5" x14ac:dyDescent="0.25">
      <c r="A5365" s="230">
        <v>29359.939666693099</v>
      </c>
      <c r="B5365" s="230">
        <v>1.72581639246758</v>
      </c>
      <c r="C5365" s="230">
        <v>2.1222485524433501</v>
      </c>
      <c r="D5365" s="230">
        <v>1.7061086685546301</v>
      </c>
      <c r="E5365" s="230">
        <v>0.98195832781218295</v>
      </c>
    </row>
    <row r="5366" spans="1:5" x14ac:dyDescent="0.25">
      <c r="A5366" s="230">
        <v>29360.986311896999</v>
      </c>
      <c r="B5366" s="230">
        <v>0.91202306306903402</v>
      </c>
      <c r="C5366" s="230">
        <v>2.1223200579242101</v>
      </c>
      <c r="D5366" s="230">
        <v>1.70611408116548</v>
      </c>
      <c r="E5366" s="230">
        <v>0.98197498309790299</v>
      </c>
    </row>
    <row r="5367" spans="1:5" x14ac:dyDescent="0.25">
      <c r="A5367" s="230">
        <v>29364.430050061801</v>
      </c>
      <c r="B5367" s="230">
        <v>1.9790018830738501</v>
      </c>
      <c r="C5367" s="230">
        <v>2.1225553297742001</v>
      </c>
      <c r="D5367" s="230">
        <v>1.7061318835919299</v>
      </c>
      <c r="E5367" s="230">
        <v>0.98203080737261195</v>
      </c>
    </row>
    <row r="5368" spans="1:5" x14ac:dyDescent="0.25">
      <c r="A5368" s="230">
        <v>29364.814031687201</v>
      </c>
      <c r="B5368" s="230">
        <v>0.76178273245612904</v>
      </c>
      <c r="C5368" s="230">
        <v>2.12258156291478</v>
      </c>
      <c r="D5368" s="230">
        <v>1.7061338249426901</v>
      </c>
      <c r="E5368" s="230">
        <v>0.98203706964253001</v>
      </c>
    </row>
    <row r="5369" spans="1:5" x14ac:dyDescent="0.25">
      <c r="A5369" s="230">
        <v>29378.15233877</v>
      </c>
      <c r="B5369" s="230">
        <v>0.74411598701005199</v>
      </c>
      <c r="C5369" s="230">
        <v>2.1234931124219001</v>
      </c>
      <c r="D5369" s="230">
        <v>1.70620114636053</v>
      </c>
      <c r="E5369" s="230">
        <v>0.982261683906687</v>
      </c>
    </row>
    <row r="5370" spans="1:5" x14ac:dyDescent="0.25">
      <c r="A5370" s="230">
        <v>29390.6186906683</v>
      </c>
      <c r="B5370" s="230">
        <v>1.3641158381057401</v>
      </c>
      <c r="C5370" s="230">
        <v>2.1243456376646401</v>
      </c>
      <c r="D5370" s="230">
        <v>1.70626198956661</v>
      </c>
      <c r="E5370" s="230">
        <v>0.98248314803367298</v>
      </c>
    </row>
    <row r="5371" spans="1:5" x14ac:dyDescent="0.25">
      <c r="A5371" s="230">
        <v>29394.440146091601</v>
      </c>
      <c r="B5371" s="230">
        <v>2.1209089392755902</v>
      </c>
      <c r="C5371" s="230">
        <v>2.1246070267375701</v>
      </c>
      <c r="D5371" s="230">
        <v>1.70628021798228</v>
      </c>
      <c r="E5371" s="230">
        <v>0.98255325915328395</v>
      </c>
    </row>
    <row r="5372" spans="1:5" x14ac:dyDescent="0.25">
      <c r="A5372" s="230">
        <v>29396.3970481816</v>
      </c>
      <c r="B5372" s="230">
        <v>4.3333560526032304</v>
      </c>
      <c r="C5372" s="230">
        <v>2.12474091472316</v>
      </c>
      <c r="D5372" s="230">
        <v>1.7062895230634101</v>
      </c>
      <c r="E5372" s="230">
        <v>0.98258955734769704</v>
      </c>
    </row>
    <row r="5373" spans="1:5" x14ac:dyDescent="0.25">
      <c r="A5373" s="230">
        <v>29397.0473048924</v>
      </c>
      <c r="B5373" s="230">
        <v>2.48593932155956</v>
      </c>
      <c r="C5373" s="230">
        <v>2.1247854042055798</v>
      </c>
      <c r="D5373" s="230">
        <v>1.7062925840555201</v>
      </c>
      <c r="E5373" s="230">
        <v>0.98260171247577799</v>
      </c>
    </row>
    <row r="5374" spans="1:5" x14ac:dyDescent="0.25">
      <c r="A5374" s="230">
        <v>29397.984987634401</v>
      </c>
      <c r="B5374" s="230">
        <v>2.1224627995745999</v>
      </c>
      <c r="C5374" s="230">
        <v>2.1248495639128002</v>
      </c>
      <c r="D5374" s="230">
        <v>1.7062969980653</v>
      </c>
      <c r="E5374" s="230">
        <v>0.98261925749909895</v>
      </c>
    </row>
    <row r="5375" spans="1:5" x14ac:dyDescent="0.25">
      <c r="A5375" s="230">
        <v>29398.9040265453</v>
      </c>
      <c r="B5375" s="230">
        <v>3.0196472155240799</v>
      </c>
      <c r="C5375" s="230">
        <v>2.1249124615768298</v>
      </c>
      <c r="D5375" s="230">
        <v>1.70630131788387</v>
      </c>
      <c r="E5375" s="230">
        <v>0.98263645367686903</v>
      </c>
    </row>
    <row r="5376" spans="1:5" x14ac:dyDescent="0.25">
      <c r="A5376" s="230">
        <v>29401.0213919542</v>
      </c>
      <c r="B5376" s="230">
        <v>1.5702220592902301</v>
      </c>
      <c r="C5376" s="230">
        <v>2.1250573709343299</v>
      </c>
      <c r="D5376" s="230">
        <v>1.70631115953057</v>
      </c>
      <c r="E5376" s="230">
        <v>0.98267641140751705</v>
      </c>
    </row>
    <row r="5377" spans="1:5" x14ac:dyDescent="0.25">
      <c r="A5377" s="230">
        <v>29405.53800583</v>
      </c>
      <c r="B5377" s="230">
        <v>2.4975633680140099</v>
      </c>
      <c r="C5377" s="230">
        <v>2.1253664813089999</v>
      </c>
      <c r="D5377" s="230">
        <v>1.7063321530340301</v>
      </c>
      <c r="E5377" s="230">
        <v>0.98276270852053105</v>
      </c>
    </row>
    <row r="5378" spans="1:5" x14ac:dyDescent="0.25">
      <c r="A5378" s="230">
        <v>29414.8717756898</v>
      </c>
      <c r="B5378" s="230">
        <v>1.55844096229081</v>
      </c>
      <c r="C5378" s="230">
        <v>2.1260054716683201</v>
      </c>
      <c r="D5378" s="230">
        <v>1.7063745008014899</v>
      </c>
      <c r="E5378" s="230">
        <v>0.98294559092171396</v>
      </c>
    </row>
    <row r="5379" spans="1:5" x14ac:dyDescent="0.25">
      <c r="A5379" s="230">
        <v>29415.9234017663</v>
      </c>
      <c r="B5379" s="230">
        <v>0.86702387395065605</v>
      </c>
      <c r="C5379" s="230">
        <v>2.1260774868530299</v>
      </c>
      <c r="D5379" s="230">
        <v>1.70637910683945</v>
      </c>
      <c r="E5379" s="230">
        <v>0.98296655864615301</v>
      </c>
    </row>
    <row r="5380" spans="1:5" x14ac:dyDescent="0.25">
      <c r="A5380" s="230">
        <v>29416.390357447701</v>
      </c>
      <c r="B5380" s="230">
        <v>2.7187938882560698</v>
      </c>
      <c r="C5380" s="230">
        <v>2.12610946399478</v>
      </c>
      <c r="D5380" s="230">
        <v>1.70638115206793</v>
      </c>
      <c r="E5380" s="230">
        <v>0.98297593207116496</v>
      </c>
    </row>
    <row r="5381" spans="1:5" x14ac:dyDescent="0.25">
      <c r="A5381" s="230">
        <v>29418.499151529999</v>
      </c>
      <c r="B5381" s="230">
        <v>1.2347854678979</v>
      </c>
      <c r="C5381" s="230">
        <v>2.12625388090385</v>
      </c>
      <c r="D5381" s="230">
        <v>1.7063903884170599</v>
      </c>
      <c r="E5381" s="230">
        <v>0.983018286443334</v>
      </c>
    </row>
    <row r="5382" spans="1:5" x14ac:dyDescent="0.25">
      <c r="A5382" s="230">
        <v>29423.912896428901</v>
      </c>
      <c r="B5382" s="230">
        <v>2.1140874858047498</v>
      </c>
      <c r="C5382" s="230">
        <v>2.12662468925032</v>
      </c>
      <c r="D5382" s="230">
        <v>1.706414100186</v>
      </c>
      <c r="E5382" s="230">
        <v>0.98312851632893505</v>
      </c>
    </row>
    <row r="5383" spans="1:5" x14ac:dyDescent="0.25">
      <c r="A5383" s="230">
        <v>29425.829999507001</v>
      </c>
      <c r="B5383" s="230">
        <v>1.47478099924898</v>
      </c>
      <c r="C5383" s="230">
        <v>2.1267560243771699</v>
      </c>
      <c r="D5383" s="230">
        <v>1.7064224969438899</v>
      </c>
      <c r="E5383" s="230">
        <v>0.98316803866884495</v>
      </c>
    </row>
    <row r="5384" spans="1:5" x14ac:dyDescent="0.25">
      <c r="A5384" s="230">
        <v>29430.2593868927</v>
      </c>
      <c r="B5384" s="230">
        <v>1.6806145531385499</v>
      </c>
      <c r="C5384" s="230">
        <v>2.1270594983464499</v>
      </c>
      <c r="D5384" s="230">
        <v>1.70644189730578</v>
      </c>
      <c r="E5384" s="230">
        <v>0.98326059641761598</v>
      </c>
    </row>
    <row r="5385" spans="1:5" x14ac:dyDescent="0.25">
      <c r="A5385" s="230">
        <v>29438.790226683799</v>
      </c>
      <c r="B5385" s="230">
        <v>2.1044169992893398</v>
      </c>
      <c r="C5385" s="230">
        <v>2.1276441470762002</v>
      </c>
      <c r="D5385" s="230">
        <v>1.70647806507559</v>
      </c>
      <c r="E5385" s="230">
        <v>0.98344231899537604</v>
      </c>
    </row>
    <row r="5386" spans="1:5" x14ac:dyDescent="0.25">
      <c r="A5386" s="230">
        <v>29439.594895369901</v>
      </c>
      <c r="B5386" s="230">
        <v>2.06604181227488</v>
      </c>
      <c r="C5386" s="230">
        <v>2.12769930484188</v>
      </c>
      <c r="D5386" s="230">
        <v>1.7064813922495199</v>
      </c>
      <c r="E5386" s="230">
        <v>0.98345993476381299</v>
      </c>
    </row>
    <row r="5387" spans="1:5" x14ac:dyDescent="0.25">
      <c r="A5387" s="230">
        <v>29440.969778022001</v>
      </c>
      <c r="B5387" s="230">
        <v>1.9590740777957401</v>
      </c>
      <c r="C5387" s="230">
        <v>2.12779355352516</v>
      </c>
      <c r="D5387" s="230">
        <v>1.7064870771653</v>
      </c>
      <c r="E5387" s="230">
        <v>0.98349003362915699</v>
      </c>
    </row>
    <row r="5388" spans="1:5" x14ac:dyDescent="0.25">
      <c r="A5388" s="230">
        <v>29447.293495764701</v>
      </c>
      <c r="B5388" s="230">
        <v>2.1398469797035702</v>
      </c>
      <c r="C5388" s="230">
        <v>2.1282271172487799</v>
      </c>
      <c r="D5388" s="230">
        <v>1.7065131559834701</v>
      </c>
      <c r="E5388" s="230">
        <v>0.98362847215590099</v>
      </c>
    </row>
    <row r="5389" spans="1:5" x14ac:dyDescent="0.25">
      <c r="A5389" s="230">
        <v>29450.495875188899</v>
      </c>
      <c r="B5389" s="230">
        <v>2.1841133557429999</v>
      </c>
      <c r="C5389" s="230">
        <v>2.1284467214123</v>
      </c>
      <c r="D5389" s="230">
        <v>1.70652612742622</v>
      </c>
      <c r="E5389" s="230">
        <v>0.98369924128238895</v>
      </c>
    </row>
    <row r="5390" spans="1:5" x14ac:dyDescent="0.25">
      <c r="A5390" s="230">
        <v>29454.799010334798</v>
      </c>
      <c r="B5390" s="230">
        <v>2.3274235569611599</v>
      </c>
      <c r="C5390" s="230">
        <v>2.1287418568013701</v>
      </c>
      <c r="D5390" s="230">
        <v>1.7065433297997601</v>
      </c>
      <c r="E5390" s="230">
        <v>0.98379681621015302</v>
      </c>
    </row>
    <row r="5391" spans="1:5" x14ac:dyDescent="0.25">
      <c r="A5391" s="230">
        <v>29458.956832999698</v>
      </c>
      <c r="B5391" s="230">
        <v>2.1421492650084399</v>
      </c>
      <c r="C5391" s="230">
        <v>2.1290270763162802</v>
      </c>
      <c r="D5391" s="230">
        <v>1.70655973022269</v>
      </c>
      <c r="E5391" s="230">
        <v>0.98389170028713302</v>
      </c>
    </row>
    <row r="5392" spans="1:5" x14ac:dyDescent="0.25">
      <c r="A5392" s="230">
        <v>29459.0345216102</v>
      </c>
      <c r="B5392" s="230">
        <v>0.63707680027074198</v>
      </c>
      <c r="C5392" s="230">
        <v>2.1290324060935699</v>
      </c>
      <c r="D5392" s="230">
        <v>1.70656003120108</v>
      </c>
      <c r="E5392" s="230">
        <v>0.98389347318912901</v>
      </c>
    </row>
    <row r="5393" spans="1:5" x14ac:dyDescent="0.25">
      <c r="A5393" s="230">
        <v>29462.054108125601</v>
      </c>
      <c r="B5393" s="230">
        <v>0.70923110151563895</v>
      </c>
      <c r="C5393" s="230">
        <v>2.1292395839011999</v>
      </c>
      <c r="D5393" s="230">
        <v>1.70657172957337</v>
      </c>
      <c r="E5393" s="230">
        <v>0.98396238201532504</v>
      </c>
    </row>
    <row r="5394" spans="1:5" x14ac:dyDescent="0.25">
      <c r="A5394" s="230">
        <v>29463.973888287401</v>
      </c>
      <c r="B5394" s="230">
        <v>0.90256405568764897</v>
      </c>
      <c r="C5394" s="230">
        <v>2.1293713229270499</v>
      </c>
      <c r="D5394" s="230">
        <v>1.7065791671158801</v>
      </c>
      <c r="E5394" s="230">
        <v>0.98400697666363102</v>
      </c>
    </row>
    <row r="5395" spans="1:5" x14ac:dyDescent="0.25">
      <c r="A5395" s="230">
        <v>29464.0506816128</v>
      </c>
      <c r="B5395" s="230">
        <v>0.930690212533136</v>
      </c>
      <c r="C5395" s="230">
        <v>2.1293765926334798</v>
      </c>
      <c r="D5395" s="230">
        <v>1.7065794646257899</v>
      </c>
      <c r="E5395" s="230">
        <v>0.98400876567888096</v>
      </c>
    </row>
    <row r="5396" spans="1:5" x14ac:dyDescent="0.25">
      <c r="A5396" s="230">
        <v>29479.293942605302</v>
      </c>
      <c r="B5396" s="230">
        <v>1.65145083799296</v>
      </c>
      <c r="C5396" s="230">
        <v>2.1304228776937402</v>
      </c>
      <c r="D5396" s="230">
        <v>1.70663682003409</v>
      </c>
      <c r="E5396" s="230">
        <v>0.98437174550583995</v>
      </c>
    </row>
    <row r="5397" spans="1:5" x14ac:dyDescent="0.25">
      <c r="A5397" s="230">
        <v>29479.386492464699</v>
      </c>
      <c r="B5397" s="230">
        <v>1.6513791968500799</v>
      </c>
      <c r="C5397" s="230">
        <v>2.13042923176971</v>
      </c>
      <c r="D5397" s="230">
        <v>1.70663715839713</v>
      </c>
      <c r="E5397" s="230">
        <v>0.98437399507182</v>
      </c>
    </row>
    <row r="5398" spans="1:5" x14ac:dyDescent="0.25">
      <c r="A5398" s="230">
        <v>29479.5931174898</v>
      </c>
      <c r="B5398" s="230">
        <v>0.81975228991861804</v>
      </c>
      <c r="C5398" s="230">
        <v>2.1304434207724201</v>
      </c>
      <c r="D5398" s="230">
        <v>1.7066379138199299</v>
      </c>
      <c r="E5398" s="230">
        <v>0.98437901740929601</v>
      </c>
    </row>
    <row r="5399" spans="1:5" x14ac:dyDescent="0.25">
      <c r="A5399" s="230">
        <v>29489.3599666011</v>
      </c>
      <c r="B5399" s="230">
        <v>1.1504656454641</v>
      </c>
      <c r="C5399" s="230">
        <v>2.1311141735807499</v>
      </c>
      <c r="D5399" s="230">
        <v>1.70667300931696</v>
      </c>
      <c r="E5399" s="230">
        <v>0.98461994914931195</v>
      </c>
    </row>
    <row r="5400" spans="1:5" x14ac:dyDescent="0.25">
      <c r="A5400" s="230">
        <v>29492.180470264699</v>
      </c>
      <c r="B5400" s="230">
        <v>1.9175412458576799</v>
      </c>
      <c r="C5400" s="230">
        <v>2.13130792589874</v>
      </c>
      <c r="D5400" s="230">
        <v>1.70668295188823</v>
      </c>
      <c r="E5400" s="230">
        <v>0.98469070686907501</v>
      </c>
    </row>
    <row r="5401" spans="1:5" x14ac:dyDescent="0.25">
      <c r="A5401" s="230">
        <v>29492.5699112162</v>
      </c>
      <c r="B5401" s="230">
        <v>3.7461894551820101</v>
      </c>
      <c r="C5401" s="230">
        <v>2.1313346782437499</v>
      </c>
      <c r="D5401" s="230">
        <v>1.7066843017886599</v>
      </c>
      <c r="E5401" s="230">
        <v>0.98470053926319201</v>
      </c>
    </row>
    <row r="5402" spans="1:5" x14ac:dyDescent="0.25">
      <c r="A5402" s="230">
        <v>29494.6776955838</v>
      </c>
      <c r="B5402" s="230">
        <v>0.74574226763535201</v>
      </c>
      <c r="C5402" s="230">
        <v>2.1314794889806299</v>
      </c>
      <c r="D5402" s="230">
        <v>1.7066916079001899</v>
      </c>
      <c r="E5402" s="230">
        <v>0.98475379115111905</v>
      </c>
    </row>
    <row r="5403" spans="1:5" x14ac:dyDescent="0.25">
      <c r="A5403" s="230">
        <v>29495.748913901101</v>
      </c>
      <c r="B5403" s="230">
        <v>2.1575527989534402</v>
      </c>
      <c r="C5403" s="230">
        <v>2.1315530869190602</v>
      </c>
      <c r="D5403" s="230">
        <v>1.7066953210127001</v>
      </c>
      <c r="E5403" s="230">
        <v>0.98478099435103195</v>
      </c>
    </row>
    <row r="5404" spans="1:5" x14ac:dyDescent="0.25">
      <c r="A5404" s="230">
        <v>29496.184788479201</v>
      </c>
      <c r="B5404" s="230">
        <v>5.9590186887737104</v>
      </c>
      <c r="C5404" s="230">
        <v>2.1315830358707002</v>
      </c>
      <c r="D5404" s="230">
        <v>1.7066968318637801</v>
      </c>
      <c r="E5404" s="230">
        <v>0.98479206322755697</v>
      </c>
    </row>
    <row r="5405" spans="1:5" x14ac:dyDescent="0.25">
      <c r="A5405" s="230">
        <v>29497.3508180678</v>
      </c>
      <c r="B5405" s="230">
        <v>2.11139318225033</v>
      </c>
      <c r="C5405" s="230">
        <v>2.1316631545878901</v>
      </c>
      <c r="D5405" s="230">
        <v>1.7067008736160401</v>
      </c>
      <c r="E5405" s="230">
        <v>0.98482189261116704</v>
      </c>
    </row>
    <row r="5406" spans="1:5" x14ac:dyDescent="0.25">
      <c r="A5406" s="230">
        <v>29500.789236291901</v>
      </c>
      <c r="B5406" s="230">
        <v>1.10035153195955</v>
      </c>
      <c r="C5406" s="230">
        <v>2.1318994375784199</v>
      </c>
      <c r="D5406" s="230">
        <v>1.7067125970799599</v>
      </c>
      <c r="E5406" s="230">
        <v>0.98490991920214799</v>
      </c>
    </row>
    <row r="5407" spans="1:5" x14ac:dyDescent="0.25">
      <c r="A5407" s="230">
        <v>29501.216105755899</v>
      </c>
      <c r="B5407" s="230">
        <v>1.80564101885501</v>
      </c>
      <c r="C5407" s="230">
        <v>2.1319287714136101</v>
      </c>
      <c r="D5407" s="230">
        <v>1.7067140525133699</v>
      </c>
      <c r="E5407" s="230">
        <v>0.98492091819531602</v>
      </c>
    </row>
    <row r="5408" spans="1:5" x14ac:dyDescent="0.25">
      <c r="A5408" s="230">
        <v>29503.367943686699</v>
      </c>
      <c r="B5408" s="230">
        <v>1.9599120040503499</v>
      </c>
      <c r="C5408" s="230">
        <v>2.1320766550011698</v>
      </c>
      <c r="D5408" s="230">
        <v>1.7067213002539801</v>
      </c>
      <c r="E5408" s="230">
        <v>0.98497653858407497</v>
      </c>
    </row>
    <row r="5409" spans="1:5" x14ac:dyDescent="0.25">
      <c r="A5409" s="230">
        <v>29505.093635508001</v>
      </c>
      <c r="B5409" s="230">
        <v>2.61741269838098</v>
      </c>
      <c r="C5409" s="230">
        <v>2.1321952641517399</v>
      </c>
      <c r="D5409" s="230">
        <v>1.70672707205318</v>
      </c>
      <c r="E5409" s="230">
        <v>0.98502136112612404</v>
      </c>
    </row>
    <row r="5410" spans="1:5" x14ac:dyDescent="0.25">
      <c r="A5410" s="230">
        <v>29505.3273526923</v>
      </c>
      <c r="B5410" s="230">
        <v>1.5080201535093301</v>
      </c>
      <c r="C5410" s="230">
        <v>2.13221132856409</v>
      </c>
      <c r="D5410" s="230">
        <v>1.7067278509113699</v>
      </c>
      <c r="E5410" s="230">
        <v>0.98502744158382405</v>
      </c>
    </row>
    <row r="5411" spans="1:5" x14ac:dyDescent="0.25">
      <c r="A5411" s="230">
        <v>29507.705562044499</v>
      </c>
      <c r="B5411" s="230">
        <v>2.1134113676891899</v>
      </c>
      <c r="C5411" s="230">
        <v>2.1323748198430699</v>
      </c>
      <c r="D5411" s="230">
        <v>1.70673574620992</v>
      </c>
      <c r="E5411" s="230">
        <v>0.985089568747753</v>
      </c>
    </row>
    <row r="5412" spans="1:5" x14ac:dyDescent="0.25">
      <c r="A5412" s="230">
        <v>29510.2623489668</v>
      </c>
      <c r="B5412" s="230">
        <v>3.1951272818150098</v>
      </c>
      <c r="C5412" s="230">
        <v>2.1325505909456801</v>
      </c>
      <c r="D5412" s="230">
        <v>1.7067441556168801</v>
      </c>
      <c r="E5412" s="230">
        <v>0.98515677373265598</v>
      </c>
    </row>
    <row r="5413" spans="1:5" x14ac:dyDescent="0.25">
      <c r="A5413" s="230">
        <v>29520.108324407302</v>
      </c>
      <c r="B5413" s="230">
        <v>0.89379454968472305</v>
      </c>
      <c r="C5413" s="230">
        <v>2.1332276028369201</v>
      </c>
      <c r="D5413" s="230">
        <v>1.70677574732641</v>
      </c>
      <c r="E5413" s="230">
        <v>0.98541955471442799</v>
      </c>
    </row>
    <row r="5414" spans="1:5" x14ac:dyDescent="0.25">
      <c r="A5414" s="230">
        <v>29522.0042576999</v>
      </c>
      <c r="B5414" s="230">
        <v>2.5921302638363102</v>
      </c>
      <c r="C5414" s="230">
        <v>2.13335798629589</v>
      </c>
      <c r="D5414" s="230">
        <v>1.7067817246984101</v>
      </c>
      <c r="E5414" s="230">
        <v>0.98547087862278404</v>
      </c>
    </row>
    <row r="5415" spans="1:5" x14ac:dyDescent="0.25">
      <c r="A5415" s="230">
        <v>29526.786880247899</v>
      </c>
      <c r="B5415" s="230">
        <v>1.07421873418108</v>
      </c>
      <c r="C5415" s="230">
        <v>2.13368696480291</v>
      </c>
      <c r="D5415" s="230">
        <v>1.70679621178579</v>
      </c>
      <c r="E5415" s="230">
        <v>0.98560141491752895</v>
      </c>
    </row>
    <row r="5416" spans="1:5" x14ac:dyDescent="0.25">
      <c r="A5416" s="230">
        <v>29532.725353594698</v>
      </c>
      <c r="B5416" s="230">
        <v>2.1195558533630798</v>
      </c>
      <c r="C5416" s="230">
        <v>2.13409553655785</v>
      </c>
      <c r="D5416" s="230">
        <v>1.70681413334717</v>
      </c>
      <c r="E5416" s="230">
        <v>0.98576557136713105</v>
      </c>
    </row>
    <row r="5417" spans="1:5" x14ac:dyDescent="0.25">
      <c r="A5417" s="230">
        <v>29535.477455093402</v>
      </c>
      <c r="B5417" s="230">
        <v>1.09873793997484</v>
      </c>
      <c r="C5417" s="230">
        <v>2.1342849154651198</v>
      </c>
      <c r="D5417" s="230">
        <v>1.70682243884136</v>
      </c>
      <c r="E5417" s="230">
        <v>0.98584229617933306</v>
      </c>
    </row>
    <row r="5418" spans="1:5" x14ac:dyDescent="0.25">
      <c r="A5418" s="230">
        <v>29535.772608635201</v>
      </c>
      <c r="B5418" s="230">
        <v>1.1297556188400599</v>
      </c>
      <c r="C5418" s="230">
        <v>2.1343052286348199</v>
      </c>
      <c r="D5418" s="230">
        <v>1.70682332957742</v>
      </c>
      <c r="E5418" s="230">
        <v>0.98585055521855403</v>
      </c>
    </row>
    <row r="5419" spans="1:5" x14ac:dyDescent="0.25">
      <c r="A5419" s="230">
        <v>29554.6230731334</v>
      </c>
      <c r="B5419" s="230">
        <v>1.5996051433403</v>
      </c>
      <c r="C5419" s="230">
        <v>2.13560295556201</v>
      </c>
      <c r="D5419" s="230">
        <v>1.7068770405271401</v>
      </c>
      <c r="E5419" s="230">
        <v>0.98639004866352398</v>
      </c>
    </row>
    <row r="5420" spans="1:5" x14ac:dyDescent="0.25">
      <c r="A5420" s="230">
        <v>29556.131080708201</v>
      </c>
      <c r="B5420" s="230">
        <v>0.99582393909631906</v>
      </c>
      <c r="C5420" s="230">
        <v>2.1357067949574899</v>
      </c>
      <c r="D5420" s="230">
        <v>1.7068811824022101</v>
      </c>
      <c r="E5420" s="230">
        <v>0.98643418107872904</v>
      </c>
    </row>
    <row r="5421" spans="1:5" x14ac:dyDescent="0.25">
      <c r="A5421" s="230">
        <v>29559.345692195799</v>
      </c>
      <c r="B5421" s="230">
        <v>1.14000833281682</v>
      </c>
      <c r="C5421" s="230">
        <v>2.1359281951756901</v>
      </c>
      <c r="D5421" s="230">
        <v>1.70688973205809</v>
      </c>
      <c r="E5421" s="230">
        <v>0.98652873655571705</v>
      </c>
    </row>
    <row r="5422" spans="1:5" x14ac:dyDescent="0.25">
      <c r="A5422" s="230">
        <v>29561.582126671201</v>
      </c>
      <c r="B5422" s="230">
        <v>2.3436326268546601</v>
      </c>
      <c r="C5422" s="230">
        <v>2.1360822428819799</v>
      </c>
      <c r="D5422" s="230">
        <v>1.70689563225741</v>
      </c>
      <c r="E5422" s="230">
        <v>0.98659493148518596</v>
      </c>
    </row>
    <row r="5423" spans="1:5" x14ac:dyDescent="0.25">
      <c r="A5423" s="230">
        <v>29562.1947548772</v>
      </c>
      <c r="B5423" s="230">
        <v>1.6227721244336699</v>
      </c>
      <c r="C5423" s="230">
        <v>2.13612444436168</v>
      </c>
      <c r="D5423" s="230">
        <v>1.7068972485035201</v>
      </c>
      <c r="E5423" s="230">
        <v>0.98661322508631399</v>
      </c>
    </row>
    <row r="5424" spans="1:5" x14ac:dyDescent="0.25">
      <c r="A5424" s="230">
        <v>29569.7203775858</v>
      </c>
      <c r="B5424" s="230">
        <v>3.3276952467820702</v>
      </c>
      <c r="C5424" s="230">
        <v>2.1366429338175599</v>
      </c>
      <c r="D5424" s="230">
        <v>1.7069167616769301</v>
      </c>
      <c r="E5424" s="230">
        <v>0.986838433077873</v>
      </c>
    </row>
    <row r="5425" spans="1:5" x14ac:dyDescent="0.25">
      <c r="A5425" s="230">
        <v>29578.914931752399</v>
      </c>
      <c r="B5425" s="230">
        <v>0.78394119405884599</v>
      </c>
      <c r="C5425" s="230">
        <v>2.1372766075709899</v>
      </c>
      <c r="D5425" s="230">
        <v>1.7069391703390999</v>
      </c>
      <c r="E5425" s="230">
        <v>0.98711832179256198</v>
      </c>
    </row>
    <row r="5426" spans="1:5" x14ac:dyDescent="0.25">
      <c r="A5426" s="230">
        <v>29582.544358617299</v>
      </c>
      <c r="B5426" s="230">
        <v>1.2440728057772501</v>
      </c>
      <c r="C5426" s="230">
        <v>2.1375268021224598</v>
      </c>
      <c r="D5426" s="230">
        <v>1.7069473917379201</v>
      </c>
      <c r="E5426" s="230">
        <v>0.98723028999807905</v>
      </c>
    </row>
    <row r="5427" spans="1:5" x14ac:dyDescent="0.25">
      <c r="A5427" s="230">
        <v>29583.398478424799</v>
      </c>
      <c r="B5427" s="230">
        <v>3.0699866658233002</v>
      </c>
      <c r="C5427" s="230">
        <v>2.1375856828200699</v>
      </c>
      <c r="D5427" s="230">
        <v>1.7069493264950699</v>
      </c>
      <c r="E5427" s="230">
        <v>0.98725684903373001</v>
      </c>
    </row>
    <row r="5428" spans="1:5" x14ac:dyDescent="0.25">
      <c r="A5428" s="230">
        <v>29593.445062808201</v>
      </c>
      <c r="B5428" s="230">
        <v>1.57686006466637</v>
      </c>
      <c r="C5428" s="230">
        <v>2.1382784384428901</v>
      </c>
      <c r="D5428" s="230">
        <v>1.7069720840764</v>
      </c>
      <c r="E5428" s="230">
        <v>0.98757166888566394</v>
      </c>
    </row>
    <row r="5429" spans="1:5" x14ac:dyDescent="0.25">
      <c r="A5429" s="230">
        <v>29595.014105599799</v>
      </c>
      <c r="B5429" s="230">
        <v>0.76146140422341801</v>
      </c>
      <c r="C5429" s="230">
        <v>2.1383866543950201</v>
      </c>
      <c r="D5429" s="230">
        <v>1.70697563828125</v>
      </c>
      <c r="E5429" s="230">
        <v>0.98762117274528005</v>
      </c>
    </row>
    <row r="5430" spans="1:5" x14ac:dyDescent="0.25">
      <c r="A5430" s="230">
        <v>29595.963552911198</v>
      </c>
      <c r="B5430" s="230">
        <v>0.98692415601300298</v>
      </c>
      <c r="C5430" s="230">
        <v>2.1384521394591598</v>
      </c>
      <c r="D5430" s="230">
        <v>1.7069777889748099</v>
      </c>
      <c r="E5430" s="230">
        <v>0.98765132566388603</v>
      </c>
    </row>
    <row r="5431" spans="1:5" x14ac:dyDescent="0.25">
      <c r="A5431" s="230">
        <v>29596.665833550302</v>
      </c>
      <c r="B5431" s="230">
        <v>1.380065343991</v>
      </c>
      <c r="C5431" s="230">
        <v>2.1385005788071898</v>
      </c>
      <c r="D5431" s="230">
        <v>1.7069793797849999</v>
      </c>
      <c r="E5431" s="230">
        <v>0.98767367688844399</v>
      </c>
    </row>
    <row r="5432" spans="1:5" x14ac:dyDescent="0.25">
      <c r="A5432" s="230">
        <v>29603.002119996301</v>
      </c>
      <c r="B5432" s="230">
        <v>0.30068597912511502</v>
      </c>
      <c r="C5432" s="230">
        <v>2.1389376813551899</v>
      </c>
      <c r="D5432" s="230">
        <v>1.7069937327778699</v>
      </c>
      <c r="E5432" s="230">
        <v>0.98787657824666597</v>
      </c>
    </row>
    <row r="5433" spans="1:5" x14ac:dyDescent="0.25">
      <c r="A5433" s="230">
        <v>29604.0698596289</v>
      </c>
      <c r="B5433" s="230">
        <v>1.1752884260891401</v>
      </c>
      <c r="C5433" s="230">
        <v>2.1390113436310001</v>
      </c>
      <c r="D5433" s="230">
        <v>1.70699615142789</v>
      </c>
      <c r="E5433" s="230">
        <v>0.98791100947957999</v>
      </c>
    </row>
    <row r="5434" spans="1:5" x14ac:dyDescent="0.25">
      <c r="A5434" s="230">
        <v>29607.675527322801</v>
      </c>
      <c r="B5434" s="230">
        <v>1.26400360404386</v>
      </c>
      <c r="C5434" s="230">
        <v>2.1392601336719399</v>
      </c>
      <c r="D5434" s="230">
        <v>1.7070043190073101</v>
      </c>
      <c r="E5434" s="230">
        <v>0.988027849409707</v>
      </c>
    </row>
    <row r="5435" spans="1:5" x14ac:dyDescent="0.25">
      <c r="A5435" s="230">
        <v>29609.4906267308</v>
      </c>
      <c r="B5435" s="230">
        <v>0.874881318707876</v>
      </c>
      <c r="C5435" s="230">
        <v>2.1393853854604599</v>
      </c>
      <c r="D5435" s="230">
        <v>1.70700795656779</v>
      </c>
      <c r="E5435" s="230">
        <v>0.98808689211818801</v>
      </c>
    </row>
    <row r="5436" spans="1:5" x14ac:dyDescent="0.25">
      <c r="A5436" s="230">
        <v>29618.437459425299</v>
      </c>
      <c r="B5436" s="230">
        <v>2.1532350388230799</v>
      </c>
      <c r="C5436" s="230">
        <v>2.1400028763722498</v>
      </c>
      <c r="D5436" s="230">
        <v>1.7070254347305001</v>
      </c>
      <c r="E5436" s="230">
        <v>0.98838257013738695</v>
      </c>
    </row>
    <row r="5437" spans="1:5" x14ac:dyDescent="0.25">
      <c r="A5437" s="230">
        <v>29619.914634159399</v>
      </c>
      <c r="B5437" s="230">
        <v>2.42087374140436</v>
      </c>
      <c r="C5437" s="230">
        <v>2.1401048479089999</v>
      </c>
      <c r="D5437" s="230">
        <v>1.7070283204780301</v>
      </c>
      <c r="E5437" s="230">
        <v>0.98843138831855504</v>
      </c>
    </row>
    <row r="5438" spans="1:5" x14ac:dyDescent="0.25">
      <c r="A5438" s="230">
        <v>29620.383139625901</v>
      </c>
      <c r="B5438" s="230">
        <v>2.2092631280753401</v>
      </c>
      <c r="C5438" s="230">
        <v>2.1401371906531099</v>
      </c>
      <c r="D5438" s="230">
        <v>1.70702923573096</v>
      </c>
      <c r="E5438" s="230">
        <v>0.98844687164914402</v>
      </c>
    </row>
    <row r="5439" spans="1:5" x14ac:dyDescent="0.25">
      <c r="A5439" s="230">
        <v>29620.5930748723</v>
      </c>
      <c r="B5439" s="230">
        <v>1.8757247526156999</v>
      </c>
      <c r="C5439" s="230">
        <v>2.14015168347068</v>
      </c>
      <c r="D5439" s="230">
        <v>1.70702964585178</v>
      </c>
      <c r="E5439" s="230">
        <v>0.98845380966172602</v>
      </c>
    </row>
    <row r="5440" spans="1:5" x14ac:dyDescent="0.25">
      <c r="A5440" s="230">
        <v>29624.613982488001</v>
      </c>
      <c r="B5440" s="230">
        <v>2.2297607504558901</v>
      </c>
      <c r="C5440" s="230">
        <v>2.1404292865872798</v>
      </c>
      <c r="D5440" s="230">
        <v>1.7070375009307699</v>
      </c>
      <c r="E5440" s="230">
        <v>0.98858698906549702</v>
      </c>
    </row>
    <row r="5441" spans="1:5" x14ac:dyDescent="0.25">
      <c r="A5441" s="230">
        <v>29628.232657703698</v>
      </c>
      <c r="B5441" s="230">
        <v>0.93575339484632802</v>
      </c>
      <c r="C5441" s="230">
        <v>2.14067915380503</v>
      </c>
      <c r="D5441" s="230">
        <v>1.7070444511443299</v>
      </c>
      <c r="E5441" s="230">
        <v>0.98870864899611599</v>
      </c>
    </row>
    <row r="5442" spans="1:5" x14ac:dyDescent="0.25">
      <c r="A5442" s="230">
        <v>29631.640173399599</v>
      </c>
      <c r="B5442" s="230">
        <v>0.82084149022771902</v>
      </c>
      <c r="C5442" s="230">
        <v>2.1409144736200898</v>
      </c>
      <c r="D5442" s="230">
        <v>1.7070505481996401</v>
      </c>
      <c r="E5442" s="230">
        <v>0.98882394993213496</v>
      </c>
    </row>
    <row r="5443" spans="1:5" x14ac:dyDescent="0.25">
      <c r="A5443" s="230">
        <v>29632.7154173177</v>
      </c>
      <c r="B5443" s="230">
        <v>3.9643197746342098</v>
      </c>
      <c r="C5443" s="230">
        <v>2.1409887293993499</v>
      </c>
      <c r="D5443" s="230">
        <v>1.7070524658075601</v>
      </c>
      <c r="E5443" s="230">
        <v>0.98886048473404498</v>
      </c>
    </row>
    <row r="5444" spans="1:5" x14ac:dyDescent="0.25">
      <c r="A5444" s="230">
        <v>29633.760456864598</v>
      </c>
      <c r="B5444" s="230">
        <v>1.02153365905269</v>
      </c>
      <c r="C5444" s="230">
        <v>2.1410609157579499</v>
      </c>
      <c r="D5444" s="230">
        <v>1.7070543295485101</v>
      </c>
      <c r="E5444" s="230">
        <v>0.98889604289628597</v>
      </c>
    </row>
    <row r="5445" spans="1:5" x14ac:dyDescent="0.25">
      <c r="A5445" s="230">
        <v>29635.434268554902</v>
      </c>
      <c r="B5445" s="230">
        <v>1.28748462091799</v>
      </c>
      <c r="C5445" s="230">
        <v>2.14117653470392</v>
      </c>
      <c r="D5445" s="230">
        <v>1.7070573146521799</v>
      </c>
      <c r="E5445" s="230">
        <v>0.98895323129628399</v>
      </c>
    </row>
    <row r="5446" spans="1:5" x14ac:dyDescent="0.25">
      <c r="A5446" s="230">
        <v>29641.5822683609</v>
      </c>
      <c r="B5446" s="230">
        <v>2.0292519447862301</v>
      </c>
      <c r="C5446" s="230">
        <v>2.1416012110921199</v>
      </c>
      <c r="D5446" s="230">
        <v>1.70706768686044</v>
      </c>
      <c r="E5446" s="230">
        <v>0.98916432235228602</v>
      </c>
    </row>
    <row r="5447" spans="1:5" x14ac:dyDescent="0.25">
      <c r="A5447" s="230">
        <v>29645.513099847001</v>
      </c>
      <c r="B5447" s="230">
        <v>2.13280072909334</v>
      </c>
      <c r="C5447" s="230">
        <v>2.1418727958649701</v>
      </c>
      <c r="D5447" s="230">
        <v>1.707074262888</v>
      </c>
      <c r="E5447" s="230">
        <v>0.98930105341756702</v>
      </c>
    </row>
    <row r="5448" spans="1:5" x14ac:dyDescent="0.25">
      <c r="A5448" s="230">
        <v>29650.194158110899</v>
      </c>
      <c r="B5448" s="230">
        <v>2.9980539548889</v>
      </c>
      <c r="C5448" s="230">
        <v>2.14219626295891</v>
      </c>
      <c r="D5448" s="230">
        <v>1.7070817315066</v>
      </c>
      <c r="E5448" s="230">
        <v>0.98946404978942604</v>
      </c>
    </row>
    <row r="5449" spans="1:5" x14ac:dyDescent="0.25">
      <c r="A5449" s="230">
        <v>29651.131924342899</v>
      </c>
      <c r="B5449" s="230">
        <v>0.533350980078096</v>
      </c>
      <c r="C5449" s="230">
        <v>2.1422610729296601</v>
      </c>
      <c r="D5449" s="230">
        <v>1.70708319492732</v>
      </c>
      <c r="E5449" s="230">
        <v>0.98949670319488503</v>
      </c>
    </row>
    <row r="5450" spans="1:5" x14ac:dyDescent="0.25">
      <c r="A5450" s="230">
        <v>29653.203629592899</v>
      </c>
      <c r="B5450" s="230">
        <v>0.90590944739523704</v>
      </c>
      <c r="C5450" s="230">
        <v>2.1424042505704</v>
      </c>
      <c r="D5450" s="230">
        <v>1.70708636557963</v>
      </c>
      <c r="E5450" s="230">
        <v>0.989569520383624</v>
      </c>
    </row>
    <row r="5451" spans="1:5" x14ac:dyDescent="0.25">
      <c r="A5451" s="230">
        <v>29660.036106150001</v>
      </c>
      <c r="B5451" s="230">
        <v>2.9131239729520702</v>
      </c>
      <c r="C5451" s="230">
        <v>2.1428765248611699</v>
      </c>
      <c r="D5451" s="230">
        <v>1.70709655965954</v>
      </c>
      <c r="E5451" s="230">
        <v>0.98981148691112297</v>
      </c>
    </row>
    <row r="5452" spans="1:5" x14ac:dyDescent="0.25">
      <c r="A5452" s="230">
        <v>29669.262682019202</v>
      </c>
      <c r="B5452" s="230">
        <v>1.3044164799288001</v>
      </c>
      <c r="C5452" s="230">
        <v>2.14351446464461</v>
      </c>
      <c r="D5452" s="230">
        <v>1.7071094658935599</v>
      </c>
      <c r="E5452" s="230">
        <v>0.99014311040599601</v>
      </c>
    </row>
    <row r="5453" spans="1:5" x14ac:dyDescent="0.25">
      <c r="A5453" s="230">
        <v>29670.430184479999</v>
      </c>
      <c r="B5453" s="230">
        <v>2.2317860223954402</v>
      </c>
      <c r="C5453" s="230">
        <v>2.1435951983619499</v>
      </c>
      <c r="D5453" s="230">
        <v>1.7071108365674399</v>
      </c>
      <c r="E5453" s="230">
        <v>0.99018510935953197</v>
      </c>
    </row>
    <row r="5454" spans="1:5" x14ac:dyDescent="0.25">
      <c r="A5454" s="230">
        <v>29672.761584154799</v>
      </c>
      <c r="B5454" s="230">
        <v>2.1730871872086102</v>
      </c>
      <c r="C5454" s="230">
        <v>2.1437564322384199</v>
      </c>
      <c r="D5454" s="230">
        <v>1.70711357368256</v>
      </c>
      <c r="E5454" s="230">
        <v>0.99026939115172397</v>
      </c>
    </row>
    <row r="5455" spans="1:5" x14ac:dyDescent="0.25">
      <c r="A5455" s="230">
        <v>29679.325650900399</v>
      </c>
      <c r="B5455" s="230">
        <v>2.0567652932020701</v>
      </c>
      <c r="C5455" s="230">
        <v>2.1442104551300698</v>
      </c>
      <c r="D5455" s="230">
        <v>1.70712128004305</v>
      </c>
      <c r="E5455" s="230">
        <v>0.99050906790378301</v>
      </c>
    </row>
    <row r="5456" spans="1:5" x14ac:dyDescent="0.25">
      <c r="A5456" s="230">
        <v>29680.978016696099</v>
      </c>
      <c r="B5456" s="230">
        <v>3.1991367454613502</v>
      </c>
      <c r="C5456" s="230">
        <v>2.1443247616355001</v>
      </c>
      <c r="D5456" s="230">
        <v>1.7071232199572699</v>
      </c>
      <c r="E5456" s="230">
        <v>0.99056978881715996</v>
      </c>
    </row>
    <row r="5457" spans="1:5" x14ac:dyDescent="0.25">
      <c r="A5457" s="230">
        <v>29695.661476626199</v>
      </c>
      <c r="B5457" s="230">
        <v>0.75561658474108095</v>
      </c>
      <c r="C5457" s="230">
        <v>2.1453408118580599</v>
      </c>
      <c r="D5457" s="230">
        <v>1.7071404586661101</v>
      </c>
      <c r="E5457" s="230">
        <v>0.99111642954170998</v>
      </c>
    </row>
    <row r="5458" spans="1:5" x14ac:dyDescent="0.25">
      <c r="A5458" s="230">
        <v>29698.889076459898</v>
      </c>
      <c r="B5458" s="230">
        <v>2.1996889123605801</v>
      </c>
      <c r="C5458" s="230">
        <v>2.1455642073853798</v>
      </c>
      <c r="D5458" s="230">
        <v>1.7071440022803399</v>
      </c>
      <c r="E5458" s="230">
        <v>0.99123832328072803</v>
      </c>
    </row>
    <row r="5459" spans="1:5" x14ac:dyDescent="0.25">
      <c r="A5459" s="230">
        <v>29700.029500595701</v>
      </c>
      <c r="B5459" s="230">
        <v>0.77095858381994697</v>
      </c>
      <c r="C5459" s="230">
        <v>2.1456431512908498</v>
      </c>
      <c r="D5459" s="230">
        <v>1.7071451003624001</v>
      </c>
      <c r="E5459" s="230">
        <v>0.991281398490099</v>
      </c>
    </row>
    <row r="5460" spans="1:5" x14ac:dyDescent="0.25">
      <c r="A5460" s="230">
        <v>29700.3132746788</v>
      </c>
      <c r="B5460" s="230">
        <v>0.91726410508064005</v>
      </c>
      <c r="C5460" s="230">
        <v>2.1456627950652098</v>
      </c>
      <c r="D5460" s="230">
        <v>1.7071453736004201</v>
      </c>
      <c r="E5460" s="230">
        <v>0.99129215299074502</v>
      </c>
    </row>
    <row r="5461" spans="1:5" x14ac:dyDescent="0.25">
      <c r="A5461" s="230">
        <v>29701.9974709413</v>
      </c>
      <c r="B5461" s="230">
        <v>0.77357722296773601</v>
      </c>
      <c r="C5461" s="230">
        <v>2.1457793847176201</v>
      </c>
      <c r="D5461" s="230">
        <v>1.70714699526526</v>
      </c>
      <c r="E5461" s="230">
        <v>0.99135607379575497</v>
      </c>
    </row>
    <row r="5462" spans="1:5" x14ac:dyDescent="0.25">
      <c r="A5462" s="230">
        <v>29712.745006989499</v>
      </c>
      <c r="B5462" s="230">
        <v>2.4211826989046101</v>
      </c>
      <c r="C5462" s="230">
        <v>2.1465235392259099</v>
      </c>
      <c r="D5462" s="230">
        <v>1.70715629354193</v>
      </c>
      <c r="E5462" s="230">
        <v>0.99176786462780797</v>
      </c>
    </row>
    <row r="5463" spans="1:5" x14ac:dyDescent="0.25">
      <c r="A5463" s="230">
        <v>29716.8993991561</v>
      </c>
      <c r="B5463" s="230">
        <v>1.7558364716097501</v>
      </c>
      <c r="C5463" s="230">
        <v>2.1468112575964202</v>
      </c>
      <c r="D5463" s="230">
        <v>1.70715970341097</v>
      </c>
      <c r="E5463" s="230">
        <v>0.99192863891329397</v>
      </c>
    </row>
    <row r="5464" spans="1:5" x14ac:dyDescent="0.25">
      <c r="A5464" s="230">
        <v>29718.927953091999</v>
      </c>
      <c r="B5464" s="230">
        <v>0.95459467935019604</v>
      </c>
      <c r="C5464" s="230">
        <v>2.14695176376051</v>
      </c>
      <c r="D5464" s="230">
        <v>1.7071613684206799</v>
      </c>
      <c r="E5464" s="230">
        <v>0.99200743205281405</v>
      </c>
    </row>
    <row r="5465" spans="1:5" x14ac:dyDescent="0.25">
      <c r="A5465" s="230">
        <v>29722.765348531801</v>
      </c>
      <c r="B5465" s="230">
        <v>1.1386582344559599</v>
      </c>
      <c r="C5465" s="230">
        <v>2.14721757855032</v>
      </c>
      <c r="D5465" s="230">
        <v>1.70716443974284</v>
      </c>
      <c r="E5465" s="230">
        <v>0.99215727480460103</v>
      </c>
    </row>
    <row r="5466" spans="1:5" x14ac:dyDescent="0.25">
      <c r="A5466" s="230">
        <v>29728.829038837699</v>
      </c>
      <c r="B5466" s="230">
        <v>0.184008825290882</v>
      </c>
      <c r="C5466" s="230">
        <v>2.14763767544357</v>
      </c>
      <c r="D5466" s="230">
        <v>1.7071685339232301</v>
      </c>
      <c r="E5466" s="230">
        <v>0.99239593807191395</v>
      </c>
    </row>
    <row r="5467" spans="1:5" x14ac:dyDescent="0.25">
      <c r="A5467" s="230">
        <v>29734.083902280101</v>
      </c>
      <c r="B5467" s="230">
        <v>2.2151436978396601</v>
      </c>
      <c r="C5467" s="230">
        <v>2.1480018017431002</v>
      </c>
      <c r="D5467" s="230">
        <v>1.7071714777429501</v>
      </c>
      <c r="E5467" s="230">
        <v>0.99260407350033497</v>
      </c>
    </row>
    <row r="5468" spans="1:5" x14ac:dyDescent="0.25">
      <c r="A5468" s="230">
        <v>29736.7150575056</v>
      </c>
      <c r="B5468" s="230">
        <v>0.73100009814173195</v>
      </c>
      <c r="C5468" s="230">
        <v>2.1481841543102602</v>
      </c>
      <c r="D5468" s="230">
        <v>1.70717295173874</v>
      </c>
      <c r="E5468" s="230">
        <v>0.99270879013204305</v>
      </c>
    </row>
    <row r="5469" spans="1:5" x14ac:dyDescent="0.25">
      <c r="A5469" s="230">
        <v>29741.248633782401</v>
      </c>
      <c r="B5469" s="230">
        <v>0.70994185056731896</v>
      </c>
      <c r="C5469" s="230">
        <v>2.14849836658076</v>
      </c>
      <c r="D5469" s="230">
        <v>1.70717549148718</v>
      </c>
      <c r="E5469" s="230">
        <v>0.99289032827832302</v>
      </c>
    </row>
    <row r="5470" spans="1:5" x14ac:dyDescent="0.25">
      <c r="A5470" s="230">
        <v>29744.649418703899</v>
      </c>
      <c r="B5470" s="230">
        <v>2.6673744814632401</v>
      </c>
      <c r="C5470" s="230">
        <v>2.1487341032409901</v>
      </c>
      <c r="D5470" s="230">
        <v>1.7071773691198899</v>
      </c>
      <c r="E5470" s="230">
        <v>0.99302764005897404</v>
      </c>
    </row>
    <row r="5471" spans="1:5" x14ac:dyDescent="0.25">
      <c r="A5471" s="230">
        <v>29754.7737691113</v>
      </c>
      <c r="B5471" s="230">
        <v>-0.49323854012777202</v>
      </c>
      <c r="C5471" s="230">
        <v>2.1494360648658701</v>
      </c>
      <c r="D5471" s="230">
        <v>1.7071811518284901</v>
      </c>
      <c r="E5471" s="230">
        <v>0.99343844852654195</v>
      </c>
    </row>
    <row r="5472" spans="1:5" x14ac:dyDescent="0.25">
      <c r="A5472" s="230">
        <v>29761.730991208002</v>
      </c>
      <c r="B5472" s="230">
        <v>0.967753798191895</v>
      </c>
      <c r="C5472" s="230">
        <v>2.1499185458695198</v>
      </c>
      <c r="D5472" s="230">
        <v>1.70718296448317</v>
      </c>
      <c r="E5472" s="230">
        <v>0.99372422300157603</v>
      </c>
    </row>
    <row r="5473" spans="1:5" x14ac:dyDescent="0.25">
      <c r="A5473" s="230">
        <v>29763.570446010399</v>
      </c>
      <c r="B5473" s="230">
        <v>2.47834822105508</v>
      </c>
      <c r="C5473" s="230">
        <v>2.1500461305761598</v>
      </c>
      <c r="D5473" s="230">
        <v>1.70718344374002</v>
      </c>
      <c r="E5473" s="230">
        <v>0.99380041881048398</v>
      </c>
    </row>
    <row r="5474" spans="1:5" x14ac:dyDescent="0.25">
      <c r="A5474" s="230">
        <v>29767.832995701301</v>
      </c>
      <c r="B5474" s="230">
        <v>0.81618956168856305</v>
      </c>
      <c r="C5474" s="230">
        <v>2.15034181246358</v>
      </c>
      <c r="D5474" s="230">
        <v>1.7071845543169999</v>
      </c>
      <c r="E5474" s="230">
        <v>0.99397698657463296</v>
      </c>
    </row>
    <row r="5475" spans="1:5" x14ac:dyDescent="0.25">
      <c r="A5475" s="230">
        <v>29772.901038942</v>
      </c>
      <c r="B5475" s="230">
        <v>0.92873665016337503</v>
      </c>
      <c r="C5475" s="230">
        <v>2.1506934218165101</v>
      </c>
      <c r="D5475" s="230">
        <v>1.7071858747595801</v>
      </c>
      <c r="E5475" s="230">
        <v>0.994188416673639</v>
      </c>
    </row>
    <row r="5476" spans="1:5" x14ac:dyDescent="0.25">
      <c r="A5476" s="230">
        <v>29779.092715620802</v>
      </c>
      <c r="B5476" s="230">
        <v>0.98183438915138099</v>
      </c>
      <c r="C5476" s="230">
        <v>2.15112307114393</v>
      </c>
      <c r="D5476" s="230">
        <v>1.7071865337890699</v>
      </c>
      <c r="E5476" s="230">
        <v>0.994448555856981</v>
      </c>
    </row>
    <row r="5477" spans="1:5" x14ac:dyDescent="0.25">
      <c r="A5477" s="230">
        <v>29788.869629004999</v>
      </c>
      <c r="B5477" s="230">
        <v>3.0160544270080099</v>
      </c>
      <c r="C5477" s="230">
        <v>2.1518016138182401</v>
      </c>
      <c r="D5477" s="230">
        <v>1.7071866845046899</v>
      </c>
      <c r="E5477" s="230">
        <v>0.99486366408126303</v>
      </c>
    </row>
    <row r="5478" spans="1:5" x14ac:dyDescent="0.25">
      <c r="A5478" s="230">
        <v>29794.530408524701</v>
      </c>
      <c r="B5478" s="230">
        <v>1.97936858255032</v>
      </c>
      <c r="C5478" s="230">
        <v>2.1521946248088502</v>
      </c>
      <c r="D5478" s="230">
        <v>1.70718559354809</v>
      </c>
      <c r="E5478" s="230">
        <v>0.99510586767426301</v>
      </c>
    </row>
    <row r="5479" spans="1:5" x14ac:dyDescent="0.25">
      <c r="A5479" s="230">
        <v>29797.7103616411</v>
      </c>
      <c r="B5479" s="230">
        <v>1.4884604787264799</v>
      </c>
      <c r="C5479" s="230">
        <v>2.1524153994424502</v>
      </c>
      <c r="D5479" s="230">
        <v>1.70718498070125</v>
      </c>
      <c r="E5479" s="230">
        <v>0.99524279692077</v>
      </c>
    </row>
    <row r="5480" spans="1:5" x14ac:dyDescent="0.25">
      <c r="A5480" s="230">
        <v>29800.7994208985</v>
      </c>
      <c r="B5480" s="230">
        <v>1.1005610279239999</v>
      </c>
      <c r="C5480" s="230">
        <v>2.1526298677926698</v>
      </c>
      <c r="D5480" s="230">
        <v>1.70718438537166</v>
      </c>
      <c r="E5480" s="230">
        <v>0.99537631000052795</v>
      </c>
    </row>
    <row r="5481" spans="1:5" x14ac:dyDescent="0.25">
      <c r="A5481" s="230">
        <v>29802.190461072001</v>
      </c>
      <c r="B5481" s="230">
        <v>1.79104217724586</v>
      </c>
      <c r="C5481" s="230">
        <v>2.1527264626007101</v>
      </c>
      <c r="D5481" s="230">
        <v>1.7071841172876501</v>
      </c>
      <c r="E5481" s="230">
        <v>0.99543660007497103</v>
      </c>
    </row>
    <row r="5482" spans="1:5" x14ac:dyDescent="0.25">
      <c r="A5482" s="230">
        <v>29802.695258685701</v>
      </c>
      <c r="B5482" s="230">
        <v>0.91434346134959799</v>
      </c>
      <c r="C5482" s="230">
        <v>2.15276151823914</v>
      </c>
      <c r="D5482" s="230">
        <v>1.70718402000206</v>
      </c>
      <c r="E5482" s="230">
        <v>0.99545849280711896</v>
      </c>
    </row>
    <row r="5483" spans="1:5" x14ac:dyDescent="0.25">
      <c r="A5483" s="230">
        <v>29804.124089416498</v>
      </c>
      <c r="B5483" s="230">
        <v>1.3514773671338101</v>
      </c>
      <c r="C5483" s="230">
        <v>2.1528607432990898</v>
      </c>
      <c r="D5483" s="230">
        <v>1.70718374463498</v>
      </c>
      <c r="E5483" s="230">
        <v>0.99552056547838497</v>
      </c>
    </row>
    <row r="5484" spans="1:5" x14ac:dyDescent="0.25">
      <c r="A5484" s="230">
        <v>29810.6903653347</v>
      </c>
      <c r="B5484" s="230">
        <v>1.47027620523812</v>
      </c>
      <c r="C5484" s="230">
        <v>2.1533167911058202</v>
      </c>
      <c r="D5484" s="230">
        <v>1.70718247916933</v>
      </c>
      <c r="E5484" s="230">
        <v>0.99580709230062203</v>
      </c>
    </row>
    <row r="5485" spans="1:5" x14ac:dyDescent="0.25">
      <c r="A5485" s="230">
        <v>29813.9444019681</v>
      </c>
      <c r="B5485" s="230">
        <v>0.80032704986214798</v>
      </c>
      <c r="C5485" s="230">
        <v>2.1535428291268</v>
      </c>
      <c r="D5485" s="230">
        <v>1.70718185204497</v>
      </c>
      <c r="E5485" s="230">
        <v>0.99594990424930996</v>
      </c>
    </row>
    <row r="5486" spans="1:5" x14ac:dyDescent="0.25">
      <c r="A5486" s="230">
        <v>29815.582464246701</v>
      </c>
      <c r="B5486" s="230">
        <v>1.3752321318081899</v>
      </c>
      <c r="C5486" s="230">
        <v>2.1536566152937699</v>
      </c>
      <c r="D5486" s="230">
        <v>1.7071815363543801</v>
      </c>
      <c r="E5486" s="230">
        <v>0.99602199783797896</v>
      </c>
    </row>
    <row r="5487" spans="1:5" x14ac:dyDescent="0.25">
      <c r="A5487" s="230">
        <v>29818.706442666899</v>
      </c>
      <c r="B5487" s="230">
        <v>5.5252654001070303</v>
      </c>
      <c r="C5487" s="230">
        <v>2.15387364366175</v>
      </c>
      <c r="D5487" s="230">
        <v>1.7071805918357501</v>
      </c>
      <c r="E5487" s="230">
        <v>0.99615987784442594</v>
      </c>
    </row>
    <row r="5488" spans="1:5" x14ac:dyDescent="0.25">
      <c r="A5488" s="230">
        <v>29822.120933200698</v>
      </c>
      <c r="B5488" s="230">
        <v>1.8846123934578101</v>
      </c>
      <c r="C5488" s="230">
        <v>2.1541108832855098</v>
      </c>
      <c r="D5488" s="230">
        <v>1.7071792672855399</v>
      </c>
      <c r="E5488" s="230">
        <v>0.99631114901097995</v>
      </c>
    </row>
    <row r="5489" spans="1:5" x14ac:dyDescent="0.25">
      <c r="A5489" s="230">
        <v>29822.543217339098</v>
      </c>
      <c r="B5489" s="230">
        <v>0.84382922411043704</v>
      </c>
      <c r="C5489" s="230">
        <v>2.1541402236890401</v>
      </c>
      <c r="D5489" s="230">
        <v>1.70717910347295</v>
      </c>
      <c r="E5489" s="230">
        <v>0.99632986099142695</v>
      </c>
    </row>
    <row r="5490" spans="1:5" x14ac:dyDescent="0.25">
      <c r="A5490" s="230">
        <v>29823.704476308601</v>
      </c>
      <c r="B5490" s="230">
        <v>2.1005141375662899</v>
      </c>
      <c r="C5490" s="230">
        <v>2.1542209082416202</v>
      </c>
      <c r="D5490" s="230">
        <v>1.70717858292159</v>
      </c>
      <c r="E5490" s="230">
        <v>0.99638146262640104</v>
      </c>
    </row>
    <row r="5491" spans="1:5" x14ac:dyDescent="0.25">
      <c r="A5491" s="230">
        <v>29828.002201325002</v>
      </c>
      <c r="B5491" s="230">
        <v>3.16567634632325</v>
      </c>
      <c r="C5491" s="230">
        <v>2.1545195545118201</v>
      </c>
      <c r="D5491" s="230">
        <v>1.7071762846028899</v>
      </c>
      <c r="E5491" s="230">
        <v>0.99657314891697202</v>
      </c>
    </row>
    <row r="5492" spans="1:5" x14ac:dyDescent="0.25">
      <c r="A5492" s="230">
        <v>29835.533967450301</v>
      </c>
      <c r="B5492" s="230">
        <v>2.75121441954238</v>
      </c>
      <c r="C5492" s="230">
        <v>2.1550430193477399</v>
      </c>
      <c r="D5492" s="230">
        <v>1.7071722567977601</v>
      </c>
      <c r="E5492" s="230">
        <v>0.99691093102013295</v>
      </c>
    </row>
    <row r="5493" spans="1:5" x14ac:dyDescent="0.25">
      <c r="A5493" s="230">
        <v>29840.4748313009</v>
      </c>
      <c r="B5493" s="230">
        <v>0.80166556527994104</v>
      </c>
      <c r="C5493" s="230">
        <v>2.1553864766433</v>
      </c>
      <c r="D5493" s="230">
        <v>1.70716961454407</v>
      </c>
      <c r="E5493" s="230">
        <v>0.997134112803163</v>
      </c>
    </row>
    <row r="5494" spans="1:5" x14ac:dyDescent="0.25">
      <c r="A5494" s="230">
        <v>29841.0135096509</v>
      </c>
      <c r="B5494" s="230">
        <v>0.62040511095871098</v>
      </c>
      <c r="C5494" s="230">
        <v>2.1554239248482499</v>
      </c>
      <c r="D5494" s="230">
        <v>1.70716932647201</v>
      </c>
      <c r="E5494" s="230">
        <v>0.99715851992316196</v>
      </c>
    </row>
    <row r="5495" spans="1:5" x14ac:dyDescent="0.25">
      <c r="A5495" s="230">
        <v>29841.8510568807</v>
      </c>
      <c r="B5495" s="230">
        <v>0.97495311926574202</v>
      </c>
      <c r="C5495" s="230">
        <v>2.1554821500216201</v>
      </c>
      <c r="D5495" s="230">
        <v>1.7071688785721399</v>
      </c>
      <c r="E5495" s="230">
        <v>0.99719649698794699</v>
      </c>
    </row>
    <row r="5496" spans="1:5" x14ac:dyDescent="0.25">
      <c r="A5496" s="230">
        <v>29843.686668183698</v>
      </c>
      <c r="B5496" s="230">
        <v>0.95950715504529205</v>
      </c>
      <c r="C5496" s="230">
        <v>2.15560976497789</v>
      </c>
      <c r="D5496" s="230">
        <v>1.7071678636019401</v>
      </c>
      <c r="E5496" s="230">
        <v>0.99727985030245503</v>
      </c>
    </row>
    <row r="5497" spans="1:5" x14ac:dyDescent="0.25">
      <c r="A5497" s="230">
        <v>29845.1128036966</v>
      </c>
      <c r="B5497" s="230">
        <v>1.46039667454065</v>
      </c>
      <c r="C5497" s="230">
        <v>2.15570892365468</v>
      </c>
      <c r="D5497" s="230">
        <v>1.70716692834852</v>
      </c>
      <c r="E5497" s="230">
        <v>0.99734499139910304</v>
      </c>
    </row>
    <row r="5498" spans="1:5" x14ac:dyDescent="0.25">
      <c r="A5498" s="230">
        <v>29849.959705510999</v>
      </c>
      <c r="B5498" s="230">
        <v>2.0896252720470101</v>
      </c>
      <c r="C5498" s="230">
        <v>2.15604592774489</v>
      </c>
      <c r="D5498" s="230">
        <v>1.7071634943380101</v>
      </c>
      <c r="E5498" s="230">
        <v>0.99756638165037403</v>
      </c>
    </row>
    <row r="5499" spans="1:5" x14ac:dyDescent="0.25">
      <c r="A5499" s="230">
        <v>29855.228362212201</v>
      </c>
      <c r="B5499" s="230">
        <v>2.70822990879378</v>
      </c>
      <c r="C5499" s="230">
        <v>2.15641231520312</v>
      </c>
      <c r="D5499" s="230">
        <v>1.70715940606273</v>
      </c>
      <c r="E5499" s="230">
        <v>0.99780778665018</v>
      </c>
    </row>
    <row r="5500" spans="1:5" x14ac:dyDescent="0.25">
      <c r="A5500" s="230">
        <v>29861.661549955399</v>
      </c>
      <c r="B5500" s="230">
        <v>1.93046505938215</v>
      </c>
      <c r="C5500" s="230">
        <v>2.1568597714225999</v>
      </c>
      <c r="D5500" s="230">
        <v>1.7071544141560799</v>
      </c>
      <c r="E5500" s="230">
        <v>0.99810495396296295</v>
      </c>
    </row>
    <row r="5501" spans="1:5" x14ac:dyDescent="0.25">
      <c r="A5501" s="230">
        <v>29865.1948430306</v>
      </c>
      <c r="B5501" s="230">
        <v>1.08200303580659</v>
      </c>
      <c r="C5501" s="230">
        <v>2.1571055795565801</v>
      </c>
      <c r="D5501" s="230">
        <v>1.7071511650959601</v>
      </c>
      <c r="E5501" s="230">
        <v>0.99826878213496695</v>
      </c>
    </row>
    <row r="5502" spans="1:5" x14ac:dyDescent="0.25">
      <c r="A5502" s="230">
        <v>29873.082326878499</v>
      </c>
      <c r="B5502" s="230">
        <v>1.2834482026290699</v>
      </c>
      <c r="C5502" s="230">
        <v>2.1576543049651802</v>
      </c>
      <c r="D5502" s="230">
        <v>1.70714391211448</v>
      </c>
      <c r="E5502" s="230">
        <v>0.99863704977572598</v>
      </c>
    </row>
    <row r="5503" spans="1:5" x14ac:dyDescent="0.25">
      <c r="A5503" s="230">
        <v>29881.964265653602</v>
      </c>
      <c r="B5503" s="230">
        <v>2.12414102369527</v>
      </c>
      <c r="C5503" s="230">
        <v>2.1582723565748299</v>
      </c>
      <c r="D5503" s="230">
        <v>1.7071349660361099</v>
      </c>
      <c r="E5503" s="230">
        <v>0.99905535955603197</v>
      </c>
    </row>
    <row r="5504" spans="1:5" x14ac:dyDescent="0.25">
      <c r="A5504" s="230">
        <v>29884.286542391299</v>
      </c>
      <c r="B5504" s="230">
        <v>2.8815595582477398</v>
      </c>
      <c r="C5504" s="230">
        <v>2.1584339816627098</v>
      </c>
      <c r="D5504" s="230">
        <v>1.7071322828594999</v>
      </c>
      <c r="E5504" s="230">
        <v>0.99916530097184497</v>
      </c>
    </row>
    <row r="5505" spans="1:5" x14ac:dyDescent="0.25">
      <c r="A5505" s="230">
        <v>29886.7528351453</v>
      </c>
      <c r="B5505" s="230">
        <v>2.8905939851479898</v>
      </c>
      <c r="C5505" s="230">
        <v>2.1586056440388899</v>
      </c>
      <c r="D5505" s="230">
        <v>1.7071294332856699</v>
      </c>
      <c r="E5505" s="230">
        <v>0.99928235129811804</v>
      </c>
    </row>
    <row r="5506" spans="1:5" x14ac:dyDescent="0.25">
      <c r="A5506" s="230">
        <v>29888.239601237001</v>
      </c>
      <c r="B5506" s="230">
        <v>2.5773176683394601</v>
      </c>
      <c r="C5506" s="230">
        <v>2.15870912802299</v>
      </c>
      <c r="D5506" s="230">
        <v>1.7071277154645601</v>
      </c>
      <c r="E5506" s="230">
        <v>0.99935308578952398</v>
      </c>
    </row>
    <row r="5507" spans="1:5" x14ac:dyDescent="0.25">
      <c r="A5507" s="230">
        <v>29891.9420638962</v>
      </c>
      <c r="B5507" s="230">
        <v>0.79614768140330305</v>
      </c>
      <c r="C5507" s="230">
        <v>2.1589668648830602</v>
      </c>
      <c r="D5507" s="230">
        <v>1.7071234376104101</v>
      </c>
      <c r="E5507" s="230">
        <v>0.99952961457229095</v>
      </c>
    </row>
    <row r="5508" spans="1:5" x14ac:dyDescent="0.25">
      <c r="A5508" s="230">
        <v>29897.2022328653</v>
      </c>
      <c r="B5508" s="230">
        <v>0.90685312308997901</v>
      </c>
      <c r="C5508" s="230">
        <v>2.1593330646052098</v>
      </c>
      <c r="D5508" s="230">
        <v>1.70711735997026</v>
      </c>
      <c r="E5508" s="230">
        <v>0.99978154554965903</v>
      </c>
    </row>
    <row r="5509" spans="1:5" x14ac:dyDescent="0.25">
      <c r="A5509" s="230">
        <v>29900.923257612802</v>
      </c>
      <c r="B5509" s="230">
        <v>0.64332822409163304</v>
      </c>
      <c r="C5509" s="230">
        <v>2.1595921439842098</v>
      </c>
      <c r="D5509" s="230">
        <v>1.70711274350081</v>
      </c>
      <c r="E5509" s="230">
        <v>0.99996053957995501</v>
      </c>
    </row>
    <row r="5510" spans="1:5" x14ac:dyDescent="0.25">
      <c r="A5510" s="230">
        <v>29901.094267979999</v>
      </c>
      <c r="B5510" s="230">
        <v>2.1810734516614301</v>
      </c>
      <c r="C5510" s="230">
        <v>2.15960405118072</v>
      </c>
      <c r="D5510" s="230">
        <v>1.70711252647525</v>
      </c>
      <c r="E5510" s="230">
        <v>0.99996878526801103</v>
      </c>
    </row>
    <row r="5511" spans="1:5" x14ac:dyDescent="0.25">
      <c r="A5511" s="230">
        <v>29906.849874229101</v>
      </c>
      <c r="B5511" s="230">
        <v>1.07138096893864</v>
      </c>
      <c r="C5511" s="230">
        <v>2.16000485926148</v>
      </c>
      <c r="D5511" s="230">
        <v>1.7071049708472199</v>
      </c>
      <c r="E5511" s="230">
        <v>1.0002469559981999</v>
      </c>
    </row>
    <row r="5512" spans="1:5" x14ac:dyDescent="0.25">
      <c r="A5512" s="230">
        <v>29914.882462152102</v>
      </c>
      <c r="B5512" s="230">
        <v>0.934504878296605</v>
      </c>
      <c r="C5512" s="230">
        <v>2.1605642997285299</v>
      </c>
      <c r="D5512" s="230">
        <v>1.7070939259368201</v>
      </c>
      <c r="E5512" s="230">
        <v>1.00063773209493</v>
      </c>
    </row>
    <row r="5513" spans="1:5" x14ac:dyDescent="0.25">
      <c r="A5513" s="230">
        <v>29917.035848403098</v>
      </c>
      <c r="B5513" s="230">
        <v>1.5258479473478199</v>
      </c>
      <c r="C5513" s="230">
        <v>2.16071428987035</v>
      </c>
      <c r="D5513" s="230">
        <v>1.7070908404279199</v>
      </c>
      <c r="E5513" s="230">
        <v>1.0007430576904399</v>
      </c>
    </row>
    <row r="5514" spans="1:5" x14ac:dyDescent="0.25">
      <c r="A5514" s="230">
        <v>29917.393820409699</v>
      </c>
      <c r="B5514" s="230">
        <v>2.63752446251753</v>
      </c>
      <c r="C5514" s="230">
        <v>2.16073922374926</v>
      </c>
      <c r="D5514" s="230">
        <v>1.7070903220782501</v>
      </c>
      <c r="E5514" s="230">
        <v>1.00076056667879</v>
      </c>
    </row>
    <row r="5515" spans="1:5" x14ac:dyDescent="0.25">
      <c r="A5515" s="230">
        <v>29918.3217331124</v>
      </c>
      <c r="B5515" s="230">
        <v>1.2371229803046699</v>
      </c>
      <c r="C5515" s="230">
        <v>2.16080386178789</v>
      </c>
      <c r="D5515" s="230">
        <v>1.7070889528875099</v>
      </c>
      <c r="E5515" s="230">
        <v>1.00080595238604</v>
      </c>
    </row>
    <row r="5516" spans="1:5" x14ac:dyDescent="0.25">
      <c r="A5516" s="230">
        <v>29918.485991089499</v>
      </c>
      <c r="B5516" s="230">
        <v>1.7779607217993401</v>
      </c>
      <c r="C5516" s="230">
        <v>2.1608153039347999</v>
      </c>
      <c r="D5516" s="230">
        <v>1.7070887064243501</v>
      </c>
      <c r="E5516" s="230">
        <v>1.00081400019793</v>
      </c>
    </row>
    <row r="5517" spans="1:5" x14ac:dyDescent="0.25">
      <c r="A5517" s="230">
        <v>29921.504915406898</v>
      </c>
      <c r="B5517" s="230">
        <v>2.2188086405479499</v>
      </c>
      <c r="C5517" s="230">
        <v>2.1610256117815299</v>
      </c>
      <c r="D5517" s="230">
        <v>1.7070841766376099</v>
      </c>
      <c r="E5517" s="230">
        <v>1.0009621413330101</v>
      </c>
    </row>
    <row r="5518" spans="1:5" x14ac:dyDescent="0.25">
      <c r="A5518" s="230">
        <v>29923.139433750199</v>
      </c>
      <c r="B5518" s="230">
        <v>1.04837731624532</v>
      </c>
      <c r="C5518" s="230">
        <v>2.16113948424143</v>
      </c>
      <c r="D5518" s="230">
        <v>1.70708172410195</v>
      </c>
      <c r="E5518" s="230">
        <v>1.00104249985695</v>
      </c>
    </row>
    <row r="5519" spans="1:5" x14ac:dyDescent="0.25">
      <c r="A5519" s="230">
        <v>29923.755992245198</v>
      </c>
      <c r="B5519" s="230">
        <v>0.85403938026558102</v>
      </c>
      <c r="C5519" s="230">
        <v>2.1611824406957099</v>
      </c>
      <c r="D5519" s="230">
        <v>1.70708079897823</v>
      </c>
      <c r="E5519" s="230">
        <v>1.0010728487375999</v>
      </c>
    </row>
    <row r="5520" spans="1:5" x14ac:dyDescent="0.25">
      <c r="A5520" s="230">
        <v>29926.929111883801</v>
      </c>
      <c r="B5520" s="230">
        <v>1.03783181797958</v>
      </c>
      <c r="C5520" s="230">
        <v>2.1614035189753902</v>
      </c>
      <c r="D5520" s="230">
        <v>1.70707599426532</v>
      </c>
      <c r="E5520" s="230">
        <v>1.0012293114894799</v>
      </c>
    </row>
    <row r="5521" spans="1:5" x14ac:dyDescent="0.25">
      <c r="A5521" s="230">
        <v>29930.460059820001</v>
      </c>
      <c r="B5521" s="230">
        <v>2.9152750171233599</v>
      </c>
      <c r="C5521" s="230">
        <v>2.1616495478665398</v>
      </c>
      <c r="D5521" s="230">
        <v>1.7070704562377299</v>
      </c>
      <c r="E5521" s="230">
        <v>1.0014039695936401</v>
      </c>
    </row>
    <row r="5522" spans="1:5" x14ac:dyDescent="0.25">
      <c r="A5522" s="230">
        <v>29931.208943950802</v>
      </c>
      <c r="B5522" s="230">
        <v>0.92023186358725095</v>
      </c>
      <c r="C5522" s="230">
        <v>2.1617017314722902</v>
      </c>
      <c r="D5522" s="230">
        <v>1.7070692608987299</v>
      </c>
      <c r="E5522" s="230">
        <v>1.0014410647921601</v>
      </c>
    </row>
    <row r="5523" spans="1:5" x14ac:dyDescent="0.25">
      <c r="A5523" s="230">
        <v>29931.2452167845</v>
      </c>
      <c r="B5523" s="230">
        <v>2.8193860733652301</v>
      </c>
      <c r="C5523" s="230">
        <v>2.1617042590291899</v>
      </c>
      <c r="D5523" s="230">
        <v>1.70706920300148</v>
      </c>
      <c r="E5523" s="230">
        <v>1.0014428677752401</v>
      </c>
    </row>
    <row r="5524" spans="1:5" x14ac:dyDescent="0.25">
      <c r="A5524" s="230">
        <v>29932.9626783889</v>
      </c>
      <c r="B5524" s="230">
        <v>3.0630232441726499</v>
      </c>
      <c r="C5524" s="230">
        <v>2.16182393852919</v>
      </c>
      <c r="D5524" s="230">
        <v>1.7070664255663499</v>
      </c>
      <c r="E5524" s="230">
        <v>1.00152823618723</v>
      </c>
    </row>
    <row r="5525" spans="1:5" x14ac:dyDescent="0.25">
      <c r="A5525" s="230">
        <v>29933.1871871726</v>
      </c>
      <c r="B5525" s="230">
        <v>2.1541211509155098</v>
      </c>
      <c r="C5525" s="230">
        <v>2.16183958355745</v>
      </c>
      <c r="D5525" s="230">
        <v>1.7070660603841501</v>
      </c>
      <c r="E5525" s="230">
        <v>1.0015393956555401</v>
      </c>
    </row>
    <row r="5526" spans="1:5" x14ac:dyDescent="0.25">
      <c r="A5526" s="230">
        <v>29934.064138064401</v>
      </c>
      <c r="B5526" s="230">
        <v>2.1207754410056601</v>
      </c>
      <c r="C5526" s="230">
        <v>2.1619006952222199</v>
      </c>
      <c r="D5526" s="230">
        <v>1.7070646339506299</v>
      </c>
      <c r="E5526" s="230">
        <v>1.0015829855121301</v>
      </c>
    </row>
    <row r="5527" spans="1:5" x14ac:dyDescent="0.25">
      <c r="A5527" s="230">
        <v>29936.333192122202</v>
      </c>
      <c r="B5527" s="230">
        <v>2.3586127866697302</v>
      </c>
      <c r="C5527" s="230">
        <v>2.1620588237747098</v>
      </c>
      <c r="D5527" s="230">
        <v>1.7070609293847601</v>
      </c>
      <c r="E5527" s="230">
        <v>1.0016957714638699</v>
      </c>
    </row>
    <row r="5528" spans="1:5" x14ac:dyDescent="0.25">
      <c r="A5528" s="230">
        <v>29937.131006288</v>
      </c>
      <c r="B5528" s="230">
        <v>0.76467663296744304</v>
      </c>
      <c r="C5528" s="230">
        <v>2.1621144256660698</v>
      </c>
      <c r="D5528" s="230">
        <v>1.7070595999690099</v>
      </c>
      <c r="E5528" s="230">
        <v>1.0017354277381201</v>
      </c>
    </row>
    <row r="5529" spans="1:5" x14ac:dyDescent="0.25">
      <c r="A5529" s="230">
        <v>29938.358580542201</v>
      </c>
      <c r="B5529" s="230">
        <v>0.50721934188471296</v>
      </c>
      <c r="C5529" s="230">
        <v>2.1621999789881801</v>
      </c>
      <c r="D5529" s="230">
        <v>1.7070575544343201</v>
      </c>
      <c r="E5529" s="230">
        <v>1.0017966420571101</v>
      </c>
    </row>
    <row r="5530" spans="1:5" x14ac:dyDescent="0.25">
      <c r="A5530" s="230">
        <v>29945.250521105601</v>
      </c>
      <c r="B5530" s="230">
        <v>2.6668425002354099</v>
      </c>
      <c r="C5530" s="230">
        <v>2.1626803515714199</v>
      </c>
      <c r="D5530" s="230">
        <v>1.70704577561402</v>
      </c>
      <c r="E5530" s="230">
        <v>1.00214156786755</v>
      </c>
    </row>
    <row r="5531" spans="1:5" x14ac:dyDescent="0.25">
      <c r="A5531" s="230">
        <v>29946.344145749499</v>
      </c>
      <c r="B5531" s="230">
        <v>0.85979862433520604</v>
      </c>
      <c r="C5531" s="230">
        <v>2.1627565829563098</v>
      </c>
      <c r="D5531" s="230">
        <v>1.70704382574527</v>
      </c>
      <c r="E5531" s="230">
        <v>1.0021964876468901</v>
      </c>
    </row>
    <row r="5532" spans="1:5" x14ac:dyDescent="0.25">
      <c r="A5532" s="230">
        <v>29946.4790506071</v>
      </c>
      <c r="B5532" s="230">
        <v>2.78049312576367</v>
      </c>
      <c r="C5532" s="230">
        <v>2.1627659865338398</v>
      </c>
      <c r="D5532" s="230">
        <v>1.7070435834081501</v>
      </c>
      <c r="E5532" s="230">
        <v>1.0022032842629001</v>
      </c>
    </row>
    <row r="5533" spans="1:5" x14ac:dyDescent="0.25">
      <c r="A5533" s="230">
        <v>29952.455666368402</v>
      </c>
      <c r="B5533" s="230">
        <v>2.4158841018295099</v>
      </c>
      <c r="C5533" s="230">
        <v>2.1631826349391599</v>
      </c>
      <c r="D5533" s="230">
        <v>1.7070328472796501</v>
      </c>
      <c r="E5533" s="230">
        <v>1.0025044075641001</v>
      </c>
    </row>
    <row r="5534" spans="1:5" x14ac:dyDescent="0.25">
      <c r="A5534" s="230">
        <v>29955.838566487499</v>
      </c>
      <c r="B5534" s="230">
        <v>1.5205596841272999</v>
      </c>
      <c r="C5534" s="230">
        <v>2.1634184935533298</v>
      </c>
      <c r="D5534" s="230">
        <v>1.70702663477868</v>
      </c>
      <c r="E5534" s="230">
        <v>1.0026755598094701</v>
      </c>
    </row>
    <row r="5535" spans="1:5" x14ac:dyDescent="0.25">
      <c r="A5535" s="230">
        <v>29962.783397428699</v>
      </c>
      <c r="B5535" s="230">
        <v>2.1807984262934399</v>
      </c>
      <c r="C5535" s="230">
        <v>2.1639027517410301</v>
      </c>
      <c r="D5535" s="230">
        <v>1.7070133428315499</v>
      </c>
      <c r="E5535" s="230">
        <v>1.00302850041179</v>
      </c>
    </row>
    <row r="5536" spans="1:5" x14ac:dyDescent="0.25">
      <c r="A5536" s="230">
        <v>29965.031072683501</v>
      </c>
      <c r="B5536" s="230">
        <v>2.59500424739216</v>
      </c>
      <c r="C5536" s="230">
        <v>2.16405949738837</v>
      </c>
      <c r="D5536" s="230">
        <v>1.70700904092976</v>
      </c>
      <c r="E5536" s="230">
        <v>1.0031431512078499</v>
      </c>
    </row>
    <row r="5537" spans="1:5" x14ac:dyDescent="0.25">
      <c r="A5537" s="230">
        <v>29965.648823949599</v>
      </c>
      <c r="B5537" s="230">
        <v>3.3532507797103199</v>
      </c>
      <c r="C5537" s="230">
        <v>2.1641025788106298</v>
      </c>
      <c r="D5537" s="230">
        <v>1.70700785859469</v>
      </c>
      <c r="E5537" s="230">
        <v>1.00317469349878</v>
      </c>
    </row>
    <row r="5538" spans="1:5" x14ac:dyDescent="0.25">
      <c r="A5538" s="230">
        <v>29966.563380644398</v>
      </c>
      <c r="B5538" s="230">
        <v>1.1712360740583101</v>
      </c>
      <c r="C5538" s="230">
        <v>2.1641663611170898</v>
      </c>
      <c r="D5538" s="230">
        <v>1.7070061081936601</v>
      </c>
      <c r="E5538" s="230">
        <v>1.00322143741798</v>
      </c>
    </row>
    <row r="5539" spans="1:5" x14ac:dyDescent="0.25">
      <c r="A5539" s="230">
        <v>29973.930561380199</v>
      </c>
      <c r="B5539" s="230">
        <v>2.0901534687809602</v>
      </c>
      <c r="C5539" s="230">
        <v>2.16468019919109</v>
      </c>
      <c r="D5539" s="230">
        <v>1.7069912962973099</v>
      </c>
      <c r="E5539" s="230">
        <v>1.00359935703652</v>
      </c>
    </row>
    <row r="5540" spans="1:5" x14ac:dyDescent="0.25">
      <c r="A5540" s="230">
        <v>29974.595717652101</v>
      </c>
      <c r="B5540" s="230">
        <v>2.16472659613971</v>
      </c>
      <c r="C5540" s="230">
        <v>2.16472659613971</v>
      </c>
      <c r="D5540" s="230">
        <v>1.7069899033587499</v>
      </c>
      <c r="E5540" s="230">
        <v>1.0036335863191801</v>
      </c>
    </row>
    <row r="5541" spans="1:5" x14ac:dyDescent="0.25">
      <c r="A5541" s="230">
        <v>29976.5112118576</v>
      </c>
      <c r="B5541" s="230">
        <v>0.59954265769961401</v>
      </c>
      <c r="C5541" s="230">
        <v>2.1648602178711398</v>
      </c>
      <c r="D5541" s="230">
        <v>1.70698589202207</v>
      </c>
      <c r="E5541" s="230">
        <v>1.0037322237730699</v>
      </c>
    </row>
    <row r="5542" spans="1:5" x14ac:dyDescent="0.25">
      <c r="A5542" s="230">
        <v>29980.8033804152</v>
      </c>
      <c r="B5542" s="230">
        <v>0.71981231065849605</v>
      </c>
      <c r="C5542" s="230">
        <v>2.1651596366510799</v>
      </c>
      <c r="D5542" s="230">
        <v>1.70697690356724</v>
      </c>
      <c r="E5542" s="230">
        <v>1.00395392108688</v>
      </c>
    </row>
    <row r="5543" spans="1:5" x14ac:dyDescent="0.25">
      <c r="A5543" s="230">
        <v>29980.939202545102</v>
      </c>
      <c r="B5543" s="230">
        <v>2.9049322934199302</v>
      </c>
      <c r="C5543" s="230">
        <v>2.16516911151114</v>
      </c>
      <c r="D5543" s="230">
        <v>1.70697661913501</v>
      </c>
      <c r="E5543" s="230">
        <v>1.00396095141366</v>
      </c>
    </row>
    <row r="5544" spans="1:5" x14ac:dyDescent="0.25">
      <c r="A5544" s="230">
        <v>29982.279724303899</v>
      </c>
      <c r="B5544" s="230">
        <v>0.87843079582958805</v>
      </c>
      <c r="C5544" s="230">
        <v>2.1652626341514698</v>
      </c>
      <c r="D5544" s="230">
        <v>1.7069738118782301</v>
      </c>
      <c r="E5544" s="230">
        <v>1.0040303579676699</v>
      </c>
    </row>
    <row r="5545" spans="1:5" x14ac:dyDescent="0.25">
      <c r="A5545" s="230">
        <v>29982.452234213499</v>
      </c>
      <c r="B5545" s="230">
        <v>0.59938214388626199</v>
      </c>
      <c r="C5545" s="230">
        <v>2.16527466957454</v>
      </c>
      <c r="D5545" s="230">
        <v>1.7069734506162</v>
      </c>
      <c r="E5545" s="230">
        <v>1.00403929561631</v>
      </c>
    </row>
    <row r="5546" spans="1:5" x14ac:dyDescent="0.25">
      <c r="A5546" s="230">
        <v>29983.661530374899</v>
      </c>
      <c r="B5546" s="230">
        <v>2.3328613312306299</v>
      </c>
      <c r="C5546" s="230">
        <v>2.1653590380085501</v>
      </c>
      <c r="D5546" s="230">
        <v>1.7069708273233599</v>
      </c>
      <c r="E5546" s="230">
        <v>1.0041021030357999</v>
      </c>
    </row>
    <row r="5547" spans="1:5" x14ac:dyDescent="0.25">
      <c r="A5547" s="230">
        <v>29988.3058658224</v>
      </c>
      <c r="B5547" s="230">
        <v>1.6458032442956201</v>
      </c>
      <c r="C5547" s="230">
        <v>2.1656830828448701</v>
      </c>
      <c r="D5547" s="230">
        <v>1.70696011745138</v>
      </c>
      <c r="E5547" s="230">
        <v>1.0043433166723299</v>
      </c>
    </row>
    <row r="5548" spans="1:5" x14ac:dyDescent="0.25">
      <c r="A5548" s="230">
        <v>29988.4259173664</v>
      </c>
      <c r="B5548" s="230">
        <v>2.0373951147710101</v>
      </c>
      <c r="C5548" s="230">
        <v>2.1656914592757399</v>
      </c>
      <c r="D5548" s="230">
        <v>1.70695984061163</v>
      </c>
      <c r="E5548" s="230">
        <v>1.0043495684088199</v>
      </c>
    </row>
    <row r="5549" spans="1:5" x14ac:dyDescent="0.25">
      <c r="A5549" s="230">
        <v>29988.994248571398</v>
      </c>
      <c r="B5549" s="230">
        <v>0.58929800957916401</v>
      </c>
      <c r="C5549" s="230">
        <v>2.1657311157740899</v>
      </c>
      <c r="D5549" s="230">
        <v>1.70695853003566</v>
      </c>
      <c r="E5549" s="230">
        <v>1.00437916450413</v>
      </c>
    </row>
    <row r="5550" spans="1:5" x14ac:dyDescent="0.25">
      <c r="A5550" s="230">
        <v>29990.046163386702</v>
      </c>
      <c r="B5550" s="230">
        <v>3.4453279046464398</v>
      </c>
      <c r="C5550" s="230">
        <v>2.16580451533014</v>
      </c>
      <c r="D5550" s="230">
        <v>1.7069561043123</v>
      </c>
      <c r="E5550" s="230">
        <v>1.00443400188998</v>
      </c>
    </row>
    <row r="5551" spans="1:5" x14ac:dyDescent="0.25">
      <c r="A5551" s="230">
        <v>29991.8485479722</v>
      </c>
      <c r="B5551" s="230">
        <v>2.22912292550415</v>
      </c>
      <c r="C5551" s="230">
        <v>2.1659302853025202</v>
      </c>
      <c r="D5551" s="230">
        <v>1.7069519480000801</v>
      </c>
      <c r="E5551" s="230">
        <v>1.00452801634065</v>
      </c>
    </row>
    <row r="5552" spans="1:5" x14ac:dyDescent="0.25">
      <c r="A5552" s="230">
        <v>29996.6648879268</v>
      </c>
      <c r="B5552" s="230">
        <v>0.86506469286842202</v>
      </c>
      <c r="C5552" s="230">
        <v>2.1662663971893599</v>
      </c>
      <c r="D5552" s="230">
        <v>1.70694084148443</v>
      </c>
      <c r="E5552" s="230">
        <v>1.0047799642169599</v>
      </c>
    </row>
    <row r="5553" spans="1:5" x14ac:dyDescent="0.25">
      <c r="A5553" s="230">
        <v>30002.600571659499</v>
      </c>
      <c r="B5553" s="230">
        <v>2.56262191912597</v>
      </c>
      <c r="C5553" s="230">
        <v>2.1666806632667299</v>
      </c>
      <c r="D5553" s="230">
        <v>1.7069271537537301</v>
      </c>
      <c r="E5553" s="230">
        <v>1.0050918957341901</v>
      </c>
    </row>
    <row r="5554" spans="1:5" x14ac:dyDescent="0.25">
      <c r="A5554" s="230">
        <v>30009.258719379799</v>
      </c>
      <c r="B5554" s="230">
        <v>2.2017193114218299</v>
      </c>
      <c r="C5554" s="230">
        <v>2.1671454205493301</v>
      </c>
      <c r="D5554" s="230">
        <v>1.70691180001572</v>
      </c>
      <c r="E5554" s="230">
        <v>1.0054438883664401</v>
      </c>
    </row>
    <row r="5555" spans="1:5" x14ac:dyDescent="0.25">
      <c r="A5555" s="230">
        <v>30010.972190259301</v>
      </c>
      <c r="B5555" s="230">
        <v>2.9070464693181202</v>
      </c>
      <c r="C5555" s="230">
        <v>2.1672650364621799</v>
      </c>
      <c r="D5555" s="230">
        <v>1.70690784873917</v>
      </c>
      <c r="E5555" s="230">
        <v>1.0055347583016601</v>
      </c>
    </row>
    <row r="5556" spans="1:5" x14ac:dyDescent="0.25">
      <c r="A5556" s="230">
        <v>30018.5336367481</v>
      </c>
      <c r="B5556" s="230">
        <v>0.87446550123855304</v>
      </c>
      <c r="C5556" s="230">
        <v>2.16779296177081</v>
      </c>
      <c r="D5556" s="230">
        <v>1.70688935236132</v>
      </c>
      <c r="E5556" s="230">
        <v>1.0059360531966599</v>
      </c>
    </row>
    <row r="5557" spans="1:5" x14ac:dyDescent="0.25">
      <c r="A5557" s="230">
        <v>30020.005168981599</v>
      </c>
      <c r="B5557" s="230">
        <v>0.93572747263390699</v>
      </c>
      <c r="C5557" s="230">
        <v>2.1678957149743798</v>
      </c>
      <c r="D5557" s="230">
        <v>1.70688561130525</v>
      </c>
      <c r="E5557" s="230">
        <v>1.0060145506086899</v>
      </c>
    </row>
    <row r="5558" spans="1:5" x14ac:dyDescent="0.25">
      <c r="A5558" s="230">
        <v>30025.586188375699</v>
      </c>
      <c r="B5558" s="230">
        <v>0.51235990264628695</v>
      </c>
      <c r="C5558" s="230">
        <v>2.1682854227965098</v>
      </c>
      <c r="D5558" s="230">
        <v>1.7068714227567301</v>
      </c>
      <c r="E5558" s="230">
        <v>1.00631306327607</v>
      </c>
    </row>
    <row r="5559" spans="1:5" x14ac:dyDescent="0.25">
      <c r="A5559" s="230">
        <v>30025.708326021399</v>
      </c>
      <c r="B5559" s="230">
        <v>1.1952513763775301</v>
      </c>
      <c r="C5559" s="230">
        <v>2.1682939513452499</v>
      </c>
      <c r="D5559" s="230">
        <v>1.7068711122478899</v>
      </c>
      <c r="E5559" s="230">
        <v>1.0063196101632199</v>
      </c>
    </row>
    <row r="5560" spans="1:5" x14ac:dyDescent="0.25">
      <c r="A5560" s="230">
        <v>30035.501185226902</v>
      </c>
      <c r="B5560" s="230">
        <v>1.6422189353240999</v>
      </c>
      <c r="C5560" s="230">
        <v>2.16897786359206</v>
      </c>
      <c r="D5560" s="230">
        <v>1.7068455109888701</v>
      </c>
      <c r="E5560" s="230">
        <v>1.00684652022036</v>
      </c>
    </row>
    <row r="5561" spans="1:5" x14ac:dyDescent="0.25">
      <c r="A5561" s="230">
        <v>30038.838653125302</v>
      </c>
      <c r="B5561" s="230">
        <v>0.93089304509132997</v>
      </c>
      <c r="C5561" s="230">
        <v>2.16921098360057</v>
      </c>
      <c r="D5561" s="230">
        <v>1.7068364863077601</v>
      </c>
      <c r="E5561" s="230">
        <v>1.0070269238265199</v>
      </c>
    </row>
    <row r="5562" spans="1:5" x14ac:dyDescent="0.25">
      <c r="A5562" s="230">
        <v>30043.700348595499</v>
      </c>
      <c r="B5562" s="230">
        <v>1.1378374928338</v>
      </c>
      <c r="C5562" s="230">
        <v>2.16955059618599</v>
      </c>
      <c r="D5562" s="230">
        <v>1.70682313431418</v>
      </c>
      <c r="E5562" s="230">
        <v>1.0072905610960201</v>
      </c>
    </row>
    <row r="5563" spans="1:5" x14ac:dyDescent="0.25">
      <c r="A5563" s="230">
        <v>30047.3470901404</v>
      </c>
      <c r="B5563" s="230">
        <v>1.88805263101073</v>
      </c>
      <c r="C5563" s="230">
        <v>2.1698053640041999</v>
      </c>
      <c r="D5563" s="230">
        <v>1.7068129902556199</v>
      </c>
      <c r="E5563" s="230">
        <v>1.0074889277724099</v>
      </c>
    </row>
    <row r="5564" spans="1:5" x14ac:dyDescent="0.25">
      <c r="A5564" s="230">
        <v>30051.5971403166</v>
      </c>
      <c r="B5564" s="230">
        <v>1.19171128409599</v>
      </c>
      <c r="C5564" s="230">
        <v>2.17010229734267</v>
      </c>
      <c r="D5564" s="230">
        <v>1.7068009785543099</v>
      </c>
      <c r="E5564" s="230">
        <v>1.00772077164642</v>
      </c>
    </row>
    <row r="5565" spans="1:5" x14ac:dyDescent="0.25">
      <c r="A5565" s="230">
        <v>30052.155954580299</v>
      </c>
      <c r="B5565" s="230">
        <v>1.8459011764990501</v>
      </c>
      <c r="C5565" s="230">
        <v>2.1701413416921098</v>
      </c>
      <c r="D5565" s="230">
        <v>1.7067993345563299</v>
      </c>
      <c r="E5565" s="230">
        <v>1.00775130809446</v>
      </c>
    </row>
    <row r="5566" spans="1:5" x14ac:dyDescent="0.25">
      <c r="A5566" s="230">
        <v>30057.9015757503</v>
      </c>
      <c r="B5566" s="230">
        <v>0.60806220137921096</v>
      </c>
      <c r="C5566" s="230">
        <v>2.17054282112935</v>
      </c>
      <c r="D5566" s="230">
        <v>1.7067823393694299</v>
      </c>
      <c r="E5566" s="230">
        <v>1.0080659846386</v>
      </c>
    </row>
    <row r="5567" spans="1:5" x14ac:dyDescent="0.25">
      <c r="A5567" s="230">
        <v>30059.842385603901</v>
      </c>
      <c r="B5567" s="230">
        <v>2.1007567009304</v>
      </c>
      <c r="C5567" s="230">
        <v>2.1706784369427399</v>
      </c>
      <c r="D5567" s="230">
        <v>1.70677659857567</v>
      </c>
      <c r="E5567" s="230">
        <v>1.0081725735568901</v>
      </c>
    </row>
    <row r="5568" spans="1:5" x14ac:dyDescent="0.25">
      <c r="A5568" s="230">
        <v>30060.012040347901</v>
      </c>
      <c r="B5568" s="230">
        <v>1.87144770937997</v>
      </c>
      <c r="C5568" s="230">
        <v>2.1706902926267899</v>
      </c>
      <c r="D5568" s="230">
        <v>1.70677609674758</v>
      </c>
      <c r="E5568" s="230">
        <v>1.0081818932087201</v>
      </c>
    </row>
    <row r="5569" spans="1:5" x14ac:dyDescent="0.25">
      <c r="A5569" s="230">
        <v>30068.7109632307</v>
      </c>
      <c r="B5569" s="230">
        <v>0.97533556070739102</v>
      </c>
      <c r="C5569" s="230">
        <v>2.1712982442772399</v>
      </c>
      <c r="D5569" s="230">
        <v>1.70675036587954</v>
      </c>
      <c r="E5569" s="230">
        <v>1.00866146012737</v>
      </c>
    </row>
    <row r="5570" spans="1:5" x14ac:dyDescent="0.25">
      <c r="A5570" s="230">
        <v>30070.384438939302</v>
      </c>
      <c r="B5570" s="230">
        <v>0.80867465672027605</v>
      </c>
      <c r="C5570" s="230">
        <v>2.1714152070572199</v>
      </c>
      <c r="D5570" s="230">
        <v>1.7067454158433999</v>
      </c>
      <c r="E5570" s="230">
        <v>1.00875405135636</v>
      </c>
    </row>
    <row r="5571" spans="1:5" x14ac:dyDescent="0.25">
      <c r="A5571" s="230">
        <v>30082.618862423798</v>
      </c>
      <c r="B5571" s="230">
        <v>3.9911922203274202</v>
      </c>
      <c r="C5571" s="230">
        <v>2.1722704375637498</v>
      </c>
      <c r="D5571" s="230">
        <v>1.7067077152096799</v>
      </c>
      <c r="E5571" s="230">
        <v>1.0094343315536001</v>
      </c>
    </row>
    <row r="5572" spans="1:5" x14ac:dyDescent="0.25">
      <c r="A5572" s="230">
        <v>30090.8794795553</v>
      </c>
      <c r="B5572" s="230">
        <v>2.6849005640036601</v>
      </c>
      <c r="C5572" s="230">
        <v>2.1728479995679102</v>
      </c>
      <c r="D5572" s="230">
        <v>1.70668128428179</v>
      </c>
      <c r="E5572" s="230">
        <v>1.0098967703199999</v>
      </c>
    </row>
    <row r="5573" spans="1:5" x14ac:dyDescent="0.25">
      <c r="A5573" s="230">
        <v>30091.813733133498</v>
      </c>
      <c r="B5573" s="230">
        <v>0.95353913822948699</v>
      </c>
      <c r="C5573" s="230">
        <v>2.17291332593111</v>
      </c>
      <c r="D5573" s="230">
        <v>1.7066782316356199</v>
      </c>
      <c r="E5573" s="230">
        <v>1.00994917212668</v>
      </c>
    </row>
    <row r="5574" spans="1:5" x14ac:dyDescent="0.25">
      <c r="A5574" s="230">
        <v>30091.9184179064</v>
      </c>
      <c r="B5574" s="230">
        <v>2.17060666278701</v>
      </c>
      <c r="C5574" s="230">
        <v>2.1729206459373098</v>
      </c>
      <c r="D5574" s="230">
        <v>1.70667788958119</v>
      </c>
      <c r="E5574" s="230">
        <v>1.0099550438422</v>
      </c>
    </row>
    <row r="5575" spans="1:5" x14ac:dyDescent="0.25">
      <c r="A5575" s="230">
        <v>30091.965263718099</v>
      </c>
      <c r="B5575" s="230">
        <v>1.35431825895367</v>
      </c>
      <c r="C5575" s="230">
        <v>2.17292392160109</v>
      </c>
      <c r="D5575" s="230">
        <v>1.7066777365138801</v>
      </c>
      <c r="E5575" s="230">
        <v>1.0099576713998899</v>
      </c>
    </row>
    <row r="5576" spans="1:5" x14ac:dyDescent="0.25">
      <c r="A5576" s="230">
        <v>30096.094174725498</v>
      </c>
      <c r="B5576" s="230">
        <v>2.3834056105340098</v>
      </c>
      <c r="C5576" s="230">
        <v>2.1732126443379798</v>
      </c>
      <c r="D5576" s="230">
        <v>1.7066642454182499</v>
      </c>
      <c r="E5576" s="230">
        <v>1.0101899391207201</v>
      </c>
    </row>
    <row r="5577" spans="1:5" x14ac:dyDescent="0.25">
      <c r="A5577" s="230">
        <v>30097.4439299349</v>
      </c>
      <c r="B5577" s="230">
        <v>1.6633134606598901</v>
      </c>
      <c r="C5577" s="230">
        <v>2.1733070339567599</v>
      </c>
      <c r="D5577" s="230">
        <v>1.7066598243886899</v>
      </c>
      <c r="E5577" s="230">
        <v>1.01026591596638</v>
      </c>
    </row>
    <row r="5578" spans="1:5" x14ac:dyDescent="0.25">
      <c r="A5578" s="230">
        <v>30097.5634832498</v>
      </c>
      <c r="B5578" s="230">
        <v>0.88058573201019696</v>
      </c>
      <c r="C5578" s="230">
        <v>2.17331539442963</v>
      </c>
      <c r="D5578" s="230">
        <v>1.70665942301736</v>
      </c>
      <c r="E5578" s="230">
        <v>1.0102726563064901</v>
      </c>
    </row>
    <row r="5579" spans="1:5" x14ac:dyDescent="0.25">
      <c r="A5579" s="230">
        <v>30099.245504262901</v>
      </c>
      <c r="B5579" s="230">
        <v>1.56560825529632</v>
      </c>
      <c r="C5579" s="230">
        <v>2.1734330227316501</v>
      </c>
      <c r="D5579" s="230">
        <v>1.70665377603869</v>
      </c>
      <c r="E5579" s="230">
        <v>1.0103675434616</v>
      </c>
    </row>
    <row r="5580" spans="1:5" x14ac:dyDescent="0.25">
      <c r="A5580" s="230">
        <v>30102.636109916701</v>
      </c>
      <c r="B5580" s="230">
        <v>1.34313104011097</v>
      </c>
      <c r="C5580" s="230">
        <v>2.1736701489304502</v>
      </c>
      <c r="D5580" s="230">
        <v>1.70664239290039</v>
      </c>
      <c r="E5580" s="230">
        <v>1.0105591327193499</v>
      </c>
    </row>
    <row r="5581" spans="1:5" x14ac:dyDescent="0.25">
      <c r="A5581" s="230">
        <v>30105.5862369967</v>
      </c>
      <c r="B5581" s="230">
        <v>1.99299910871811</v>
      </c>
      <c r="C5581" s="230">
        <v>2.1738764802402701</v>
      </c>
      <c r="D5581" s="230">
        <v>1.7066324885623501</v>
      </c>
      <c r="E5581" s="230">
        <v>1.01072623792935</v>
      </c>
    </row>
    <row r="5582" spans="1:5" x14ac:dyDescent="0.25">
      <c r="A5582" s="230">
        <v>30111.155810636501</v>
      </c>
      <c r="B5582" s="230">
        <v>2.9084139715035202</v>
      </c>
      <c r="C5582" s="230">
        <v>2.1742660469567499</v>
      </c>
      <c r="D5582" s="230">
        <v>1.70661333460818</v>
      </c>
      <c r="E5582" s="230">
        <v>1.01104244671259</v>
      </c>
    </row>
    <row r="5583" spans="1:5" x14ac:dyDescent="0.25">
      <c r="A5583" s="230">
        <v>30115.080499200802</v>
      </c>
      <c r="B5583" s="230">
        <v>2.3806942889696998</v>
      </c>
      <c r="C5583" s="230">
        <v>2.1745405848439501</v>
      </c>
      <c r="D5583" s="230">
        <v>1.7065996501824701</v>
      </c>
      <c r="E5583" s="230">
        <v>1.01126592387764</v>
      </c>
    </row>
    <row r="5584" spans="1:5" x14ac:dyDescent="0.25">
      <c r="A5584" s="230">
        <v>30137.858281010202</v>
      </c>
      <c r="B5584" s="230">
        <v>0.26192353360832099</v>
      </c>
      <c r="C5584" s="230">
        <v>2.1761343039225101</v>
      </c>
      <c r="D5584" s="230">
        <v>1.70651810176744</v>
      </c>
      <c r="E5584" s="230">
        <v>1.01257400145969</v>
      </c>
    </row>
    <row r="5585" spans="1:5" x14ac:dyDescent="0.25">
      <c r="A5585" s="230">
        <v>30150.1241198772</v>
      </c>
      <c r="B5585" s="230">
        <v>1.05421268803663</v>
      </c>
      <c r="C5585" s="230">
        <v>2.1769927804882401</v>
      </c>
      <c r="D5585" s="230">
        <v>1.7064715593920201</v>
      </c>
      <c r="E5585" s="230">
        <v>1.01328591325401</v>
      </c>
    </row>
    <row r="5586" spans="1:5" x14ac:dyDescent="0.25">
      <c r="A5586" s="230">
        <v>30150.1310293186</v>
      </c>
      <c r="B5586" s="230">
        <v>0.93141040513497997</v>
      </c>
      <c r="C5586" s="230">
        <v>2.1769932641438099</v>
      </c>
      <c r="D5586" s="230">
        <v>1.70647153307557</v>
      </c>
      <c r="E5586" s="230">
        <v>1.0132863157607199</v>
      </c>
    </row>
    <row r="5587" spans="1:5" x14ac:dyDescent="0.25">
      <c r="A5587" s="230">
        <v>30156.6957397283</v>
      </c>
      <c r="B5587" s="230">
        <v>0.97174211850075098</v>
      </c>
      <c r="C5587" s="230">
        <v>2.1774527900397498</v>
      </c>
      <c r="D5587" s="230">
        <v>1.70644652962912</v>
      </c>
      <c r="E5587" s="230">
        <v>1.01366947922759</v>
      </c>
    </row>
    <row r="5588" spans="1:5" x14ac:dyDescent="0.25">
      <c r="A5588" s="230">
        <v>30158.810016004099</v>
      </c>
      <c r="B5588" s="230">
        <v>2.1766775753303098</v>
      </c>
      <c r="C5588" s="230">
        <v>2.1776007999272098</v>
      </c>
      <c r="D5588" s="230">
        <v>1.7064383332441</v>
      </c>
      <c r="E5588" s="230">
        <v>1.01379334189141</v>
      </c>
    </row>
    <row r="5589" spans="1:5" x14ac:dyDescent="0.25">
      <c r="A5589" s="230">
        <v>30162.864822600499</v>
      </c>
      <c r="B5589" s="230">
        <v>1.7971045673236301</v>
      </c>
      <c r="C5589" s="230">
        <v>2.1778846718686999</v>
      </c>
      <c r="D5589" s="230">
        <v>1.70642234436803</v>
      </c>
      <c r="E5589" s="230">
        <v>1.0140308884940199</v>
      </c>
    </row>
    <row r="5590" spans="1:5" x14ac:dyDescent="0.25">
      <c r="A5590" s="230">
        <v>30172.184864472001</v>
      </c>
      <c r="B5590" s="230">
        <v>2.08436009375548</v>
      </c>
      <c r="C5590" s="230">
        <v>2.1785372251613402</v>
      </c>
      <c r="D5590" s="230">
        <v>1.7063851086577699</v>
      </c>
      <c r="E5590" s="230">
        <v>1.0145793345101799</v>
      </c>
    </row>
    <row r="5591" spans="1:5" x14ac:dyDescent="0.25">
      <c r="A5591" s="230">
        <v>30180.376961191199</v>
      </c>
      <c r="B5591" s="230">
        <v>2.0893555151958698</v>
      </c>
      <c r="C5591" s="230">
        <v>2.1791108905981802</v>
      </c>
      <c r="D5591" s="230">
        <v>1.7063518220750999</v>
      </c>
      <c r="E5591" s="230">
        <v>1.01506385332696</v>
      </c>
    </row>
    <row r="5592" spans="1:5" x14ac:dyDescent="0.25">
      <c r="A5592" s="230">
        <v>30182.413842568501</v>
      </c>
      <c r="B5592" s="230">
        <v>-0.32916691461178899</v>
      </c>
      <c r="C5592" s="230">
        <v>2.1792535301392801</v>
      </c>
      <c r="D5592" s="230">
        <v>1.7063432935908001</v>
      </c>
      <c r="E5592" s="230">
        <v>1.0151845763826499</v>
      </c>
    </row>
    <row r="5593" spans="1:5" x14ac:dyDescent="0.25">
      <c r="A5593" s="230">
        <v>30182.414069121001</v>
      </c>
      <c r="B5593" s="230">
        <v>1.9382588611557099</v>
      </c>
      <c r="C5593" s="230">
        <v>2.17925354600438</v>
      </c>
      <c r="D5593" s="230">
        <v>1.70634329264222</v>
      </c>
      <c r="E5593" s="230">
        <v>1.01518458985009</v>
      </c>
    </row>
    <row r="5594" spans="1:5" x14ac:dyDescent="0.25">
      <c r="A5594" s="230">
        <v>30194.590771428899</v>
      </c>
      <c r="B5594" s="230">
        <v>1.34362952790759</v>
      </c>
      <c r="C5594" s="230">
        <v>2.1801063932689999</v>
      </c>
      <c r="D5594" s="230">
        <v>1.7062923084191399</v>
      </c>
      <c r="E5594" s="230">
        <v>1.0159095582606199</v>
      </c>
    </row>
    <row r="5595" spans="1:5" x14ac:dyDescent="0.25">
      <c r="A5595" s="230">
        <v>30204.1743613381</v>
      </c>
      <c r="B5595" s="230">
        <v>0.76468256329398399</v>
      </c>
      <c r="C5595" s="230">
        <v>2.1807777293372799</v>
      </c>
      <c r="D5595" s="230">
        <v>1.7062508857793599</v>
      </c>
      <c r="E5595" s="230">
        <v>1.0164835028430399</v>
      </c>
    </row>
    <row r="5596" spans="1:5" x14ac:dyDescent="0.25">
      <c r="A5596" s="230">
        <v>30204.2420818889</v>
      </c>
      <c r="B5596" s="230">
        <v>0.38786762538416403</v>
      </c>
      <c r="C5596" s="230">
        <v>2.1807824734528198</v>
      </c>
      <c r="D5596" s="230">
        <v>1.7062505855777801</v>
      </c>
      <c r="E5596" s="230">
        <v>1.01648756893492</v>
      </c>
    </row>
    <row r="5597" spans="1:5" x14ac:dyDescent="0.25">
      <c r="A5597" s="230">
        <v>30204.282690622498</v>
      </c>
      <c r="B5597" s="230">
        <v>2.3753241612386899</v>
      </c>
      <c r="C5597" s="230">
        <v>2.1807853182690802</v>
      </c>
      <c r="D5597" s="230">
        <v>1.70625040556143</v>
      </c>
      <c r="E5597" s="230">
        <v>1.01649000765171</v>
      </c>
    </row>
    <row r="5598" spans="1:5" x14ac:dyDescent="0.25">
      <c r="A5598" s="230">
        <v>30204.9168935587</v>
      </c>
      <c r="B5598" s="230">
        <v>1.3153596200573101</v>
      </c>
      <c r="C5598" s="230">
        <v>2.1808297489033501</v>
      </c>
      <c r="D5598" s="230">
        <v>1.7062475941737201</v>
      </c>
      <c r="E5598" s="230">
        <v>1.0165280940732599</v>
      </c>
    </row>
    <row r="5599" spans="1:5" x14ac:dyDescent="0.25">
      <c r="A5599" s="230">
        <v>30206.163398404198</v>
      </c>
      <c r="B5599" s="230">
        <v>0.68767560608928902</v>
      </c>
      <c r="C5599" s="230">
        <v>2.1809170758419998</v>
      </c>
      <c r="D5599" s="230">
        <v>1.70624206848438</v>
      </c>
      <c r="E5599" s="230">
        <v>1.0166029896362401</v>
      </c>
    </row>
    <row r="5600" spans="1:5" x14ac:dyDescent="0.25">
      <c r="A5600" s="230">
        <v>30212.685719031699</v>
      </c>
      <c r="B5600" s="230">
        <v>0.45384218190933601</v>
      </c>
      <c r="C5600" s="230">
        <v>2.18137403741235</v>
      </c>
      <c r="D5600" s="230">
        <v>1.70621315538574</v>
      </c>
      <c r="E5600" s="230">
        <v>1.01699567948709</v>
      </c>
    </row>
    <row r="5601" spans="1:5" x14ac:dyDescent="0.25">
      <c r="A5601" s="230">
        <v>30215.9200500277</v>
      </c>
      <c r="B5601" s="230">
        <v>0.83007597659501298</v>
      </c>
      <c r="C5601" s="230">
        <v>2.1816006534276502</v>
      </c>
      <c r="D5601" s="230">
        <v>1.7061988177693499</v>
      </c>
      <c r="E5601" s="230">
        <v>1.01719090437696</v>
      </c>
    </row>
    <row r="5602" spans="1:5" x14ac:dyDescent="0.25">
      <c r="A5602" s="230">
        <v>30219.7149804281</v>
      </c>
      <c r="B5602" s="230">
        <v>0.77557941399490904</v>
      </c>
      <c r="C5602" s="230">
        <v>2.1818665609877002</v>
      </c>
      <c r="D5602" s="230">
        <v>1.70618199504577</v>
      </c>
      <c r="E5602" s="230">
        <v>1.0174203829261099</v>
      </c>
    </row>
    <row r="5603" spans="1:5" x14ac:dyDescent="0.25">
      <c r="A5603" s="230">
        <v>30221.648924720499</v>
      </c>
      <c r="B5603" s="230">
        <v>2.1664058590606499</v>
      </c>
      <c r="C5603" s="230">
        <v>2.1820020766955399</v>
      </c>
      <c r="D5603" s="230">
        <v>1.70617342197412</v>
      </c>
      <c r="E5603" s="230">
        <v>1.01753750046592</v>
      </c>
    </row>
    <row r="5604" spans="1:5" x14ac:dyDescent="0.25">
      <c r="A5604" s="230">
        <v>30224.990187641</v>
      </c>
      <c r="B5604" s="230">
        <v>0.87315298305030697</v>
      </c>
      <c r="C5604" s="230">
        <v>2.1822362159457702</v>
      </c>
      <c r="D5604" s="230">
        <v>1.7061586103342301</v>
      </c>
      <c r="E5604" s="230">
        <v>1.01774011445837</v>
      </c>
    </row>
    <row r="5605" spans="1:5" x14ac:dyDescent="0.25">
      <c r="A5605" s="230">
        <v>30228.924292986201</v>
      </c>
      <c r="B5605" s="230">
        <v>0.84032409720136103</v>
      </c>
      <c r="C5605" s="230">
        <v>2.1825119119326102</v>
      </c>
      <c r="D5605" s="230">
        <v>1.7061408457171401</v>
      </c>
      <c r="E5605" s="230">
        <v>1.0179791217449901</v>
      </c>
    </row>
    <row r="5606" spans="1:5" x14ac:dyDescent="0.25">
      <c r="A5606" s="230">
        <v>30233.156618056099</v>
      </c>
      <c r="B5606" s="230">
        <v>0.67812822807586903</v>
      </c>
      <c r="C5606" s="230">
        <v>2.1828085246589901</v>
      </c>
      <c r="D5606" s="230">
        <v>1.70612139757417</v>
      </c>
      <c r="E5606" s="230">
        <v>1.01823676843442</v>
      </c>
    </row>
    <row r="5607" spans="1:5" x14ac:dyDescent="0.25">
      <c r="A5607" s="230">
        <v>30236.5571335241</v>
      </c>
      <c r="B5607" s="230">
        <v>1.0756548531565</v>
      </c>
      <c r="C5607" s="230">
        <v>2.1830468550020101</v>
      </c>
      <c r="D5607" s="230">
        <v>1.70610567713918</v>
      </c>
      <c r="E5607" s="230">
        <v>1.0184441966010001</v>
      </c>
    </row>
    <row r="5608" spans="1:5" x14ac:dyDescent="0.25">
      <c r="A5608" s="230">
        <v>30238.5262455105</v>
      </c>
      <c r="B5608" s="230">
        <v>1.3282136496302099</v>
      </c>
      <c r="C5608" s="230">
        <v>2.1831848655102499</v>
      </c>
      <c r="D5608" s="230">
        <v>1.70609649315361</v>
      </c>
      <c r="E5608" s="230">
        <v>1.01856450217593</v>
      </c>
    </row>
    <row r="5609" spans="1:5" x14ac:dyDescent="0.25">
      <c r="A5609" s="230">
        <v>30239.265595185101</v>
      </c>
      <c r="B5609" s="230">
        <v>2.2522060922840499</v>
      </c>
      <c r="C5609" s="230">
        <v>2.1832366865388702</v>
      </c>
      <c r="D5609" s="230">
        <v>1.7060930448089799</v>
      </c>
      <c r="E5609" s="230">
        <v>1.0186097519771899</v>
      </c>
    </row>
    <row r="5610" spans="1:5" x14ac:dyDescent="0.25">
      <c r="A5610" s="230">
        <v>30245.013468252</v>
      </c>
      <c r="B5610" s="230">
        <v>2.9761342409169602</v>
      </c>
      <c r="C5610" s="230">
        <v>2.1836395725946001</v>
      </c>
      <c r="D5610" s="230">
        <v>1.70606603519797</v>
      </c>
      <c r="E5610" s="230">
        <v>1.0189615342568501</v>
      </c>
    </row>
    <row r="5611" spans="1:5" x14ac:dyDescent="0.25">
      <c r="A5611" s="230">
        <v>30245.747601085099</v>
      </c>
      <c r="B5611" s="230">
        <v>0.46016964944359801</v>
      </c>
      <c r="C5611" s="230">
        <v>2.1836910330617201</v>
      </c>
      <c r="D5611" s="230">
        <v>1.7060625230138999</v>
      </c>
      <c r="E5611" s="230">
        <v>1.0190064647761199</v>
      </c>
    </row>
    <row r="5612" spans="1:5" x14ac:dyDescent="0.25">
      <c r="A5612" s="230">
        <v>30247.5614333126</v>
      </c>
      <c r="B5612" s="230">
        <v>2.7740122953847899</v>
      </c>
      <c r="C5612" s="230">
        <v>2.18381817715539</v>
      </c>
      <c r="D5612" s="230">
        <v>1.70605384541176</v>
      </c>
      <c r="E5612" s="230">
        <v>1.01911788186276</v>
      </c>
    </row>
    <row r="5613" spans="1:5" x14ac:dyDescent="0.25">
      <c r="A5613" s="230">
        <v>30252.4542371846</v>
      </c>
      <c r="B5613" s="230">
        <v>4.0171516572456998</v>
      </c>
      <c r="C5613" s="230">
        <v>2.18416116455677</v>
      </c>
      <c r="D5613" s="230">
        <v>1.7060304376209201</v>
      </c>
      <c r="E5613" s="230">
        <v>1.0194184289280701</v>
      </c>
    </row>
    <row r="5614" spans="1:5" x14ac:dyDescent="0.25">
      <c r="A5614" s="230">
        <v>30259.572493266201</v>
      </c>
      <c r="B5614" s="230">
        <v>1.5452779430749699</v>
      </c>
      <c r="C5614" s="230">
        <v>2.18466019596422</v>
      </c>
      <c r="D5614" s="230">
        <v>1.7059963081526299</v>
      </c>
      <c r="E5614" s="230">
        <v>1.0198570693504301</v>
      </c>
    </row>
    <row r="5615" spans="1:5" x14ac:dyDescent="0.25">
      <c r="A5615" s="230">
        <v>30261.807733489099</v>
      </c>
      <c r="B5615" s="230">
        <v>3.6478841746617299</v>
      </c>
      <c r="C5615" s="230">
        <v>2.1848169087907898</v>
      </c>
      <c r="D5615" s="230">
        <v>1.7059852595979299</v>
      </c>
      <c r="E5615" s="230">
        <v>1.0199950716019901</v>
      </c>
    </row>
    <row r="5616" spans="1:5" x14ac:dyDescent="0.25">
      <c r="A5616" s="230">
        <v>30267.280413356901</v>
      </c>
      <c r="B5616" s="230">
        <v>1.2533472395988501</v>
      </c>
      <c r="C5616" s="230">
        <v>2.1852006176455498</v>
      </c>
      <c r="D5616" s="230">
        <v>1.70595811300092</v>
      </c>
      <c r="E5616" s="230">
        <v>1.0203336546364301</v>
      </c>
    </row>
    <row r="5617" spans="1:5" x14ac:dyDescent="0.25">
      <c r="A5617" s="230">
        <v>30269.797945717299</v>
      </c>
      <c r="B5617" s="230">
        <v>1.6992069707141999</v>
      </c>
      <c r="C5617" s="230">
        <v>2.1853771397453801</v>
      </c>
      <c r="D5617" s="230">
        <v>1.7059456250721401</v>
      </c>
      <c r="E5617" s="230">
        <v>1.02048970254942</v>
      </c>
    </row>
    <row r="5618" spans="1:5" x14ac:dyDescent="0.25">
      <c r="A5618" s="230">
        <v>30270.369366139199</v>
      </c>
      <c r="B5618" s="230">
        <v>2.23743500046234</v>
      </c>
      <c r="C5618" s="230">
        <v>2.1854172062815902</v>
      </c>
      <c r="D5618" s="230">
        <v>1.7059427906070701</v>
      </c>
      <c r="E5618" s="230">
        <v>1.0205251618836899</v>
      </c>
    </row>
    <row r="5619" spans="1:5" x14ac:dyDescent="0.25">
      <c r="A5619" s="230">
        <v>30271.5874639051</v>
      </c>
      <c r="B5619" s="230">
        <v>3.0434385782855098</v>
      </c>
      <c r="C5619" s="230">
        <v>2.18550261822329</v>
      </c>
      <c r="D5619" s="230">
        <v>1.7059367483736501</v>
      </c>
      <c r="E5619" s="230">
        <v>1.0206007505994701</v>
      </c>
    </row>
    <row r="5620" spans="1:5" x14ac:dyDescent="0.25">
      <c r="A5620" s="230">
        <v>30285.162520984999</v>
      </c>
      <c r="B5620" s="230">
        <v>3.5539481302365701</v>
      </c>
      <c r="C5620" s="230">
        <v>2.1864545791397201</v>
      </c>
      <c r="D5620" s="230">
        <v>1.7058689362855699</v>
      </c>
      <c r="E5620" s="230">
        <v>1.02144596476889</v>
      </c>
    </row>
    <row r="5621" spans="1:5" x14ac:dyDescent="0.25">
      <c r="A5621" s="230">
        <v>30288.801823635698</v>
      </c>
      <c r="B5621" s="230">
        <v>0.86059757035055195</v>
      </c>
      <c r="C5621" s="230">
        <v>2.1867098186615999</v>
      </c>
      <c r="D5621" s="230">
        <v>1.70585013409513</v>
      </c>
      <c r="E5621" s="230">
        <v>1.02167343711026</v>
      </c>
    </row>
    <row r="5622" spans="1:5" x14ac:dyDescent="0.25">
      <c r="A5622" s="230">
        <v>30295.743124774999</v>
      </c>
      <c r="B5622" s="230">
        <v>2.0052048678579601</v>
      </c>
      <c r="C5622" s="230">
        <v>2.1871966515946899</v>
      </c>
      <c r="D5622" s="230">
        <v>1.70581427237147</v>
      </c>
      <c r="E5622" s="230">
        <v>1.0221083357035099</v>
      </c>
    </row>
    <row r="5623" spans="1:5" x14ac:dyDescent="0.25">
      <c r="A5623" s="230">
        <v>30299.014933031402</v>
      </c>
      <c r="B5623" s="230">
        <v>0.45883750787607502</v>
      </c>
      <c r="C5623" s="230">
        <v>2.1874261411749001</v>
      </c>
      <c r="D5623" s="230">
        <v>1.7057973688138801</v>
      </c>
      <c r="E5623" s="230">
        <v>1.02231375002546</v>
      </c>
    </row>
    <row r="5624" spans="1:5" x14ac:dyDescent="0.25">
      <c r="A5624" s="230">
        <v>30300.685739205099</v>
      </c>
      <c r="B5624" s="230">
        <v>2.7483350134884801</v>
      </c>
      <c r="C5624" s="230">
        <v>2.18754333566313</v>
      </c>
      <c r="D5624" s="230">
        <v>1.7057887367162301</v>
      </c>
      <c r="E5624" s="230">
        <v>1.0224187769030899</v>
      </c>
    </row>
    <row r="5625" spans="1:5" x14ac:dyDescent="0.25">
      <c r="A5625" s="230">
        <v>30303.702449312801</v>
      </c>
      <c r="B5625" s="230">
        <v>1.3223279704145601</v>
      </c>
      <c r="C5625" s="230">
        <v>2.18775494354156</v>
      </c>
      <c r="D5625" s="230">
        <v>1.70577294169562</v>
      </c>
      <c r="E5625" s="230">
        <v>1.0226085865166299</v>
      </c>
    </row>
    <row r="5626" spans="1:5" x14ac:dyDescent="0.25">
      <c r="A5626" s="230">
        <v>30311.588996928102</v>
      </c>
      <c r="B5626" s="230">
        <v>2.2122583710028301</v>
      </c>
      <c r="C5626" s="230">
        <v>2.1883081784524698</v>
      </c>
      <c r="D5626" s="230">
        <v>1.7057311851855199</v>
      </c>
      <c r="E5626" s="230">
        <v>1.02310598587562</v>
      </c>
    </row>
    <row r="5627" spans="1:5" x14ac:dyDescent="0.25">
      <c r="A5627" s="230">
        <v>30317.078659452302</v>
      </c>
      <c r="B5627" s="230">
        <v>1.2753229644505599</v>
      </c>
      <c r="C5627" s="230">
        <v>2.18869331235679</v>
      </c>
      <c r="D5627" s="230">
        <v>1.70570172505604</v>
      </c>
      <c r="E5627" s="230">
        <v>1.0234531637922899</v>
      </c>
    </row>
    <row r="5628" spans="1:5" x14ac:dyDescent="0.25">
      <c r="A5628" s="230">
        <v>30330.122166061501</v>
      </c>
      <c r="B5628" s="230">
        <v>1.0191189369329201</v>
      </c>
      <c r="C5628" s="230">
        <v>2.1896084531049298</v>
      </c>
      <c r="D5628" s="230">
        <v>1.70563073328566</v>
      </c>
      <c r="E5628" s="230">
        <v>1.0242812647375299</v>
      </c>
    </row>
    <row r="5629" spans="1:5" x14ac:dyDescent="0.25">
      <c r="A5629" s="230">
        <v>30334.3845122778</v>
      </c>
      <c r="B5629" s="230">
        <v>1.1712830438195001</v>
      </c>
      <c r="C5629" s="230">
        <v>2.1899075317242702</v>
      </c>
      <c r="D5629" s="230">
        <v>1.7056073294781999</v>
      </c>
      <c r="E5629" s="230">
        <v>1.0245528238195301</v>
      </c>
    </row>
    <row r="5630" spans="1:5" x14ac:dyDescent="0.25">
      <c r="A5630" s="230">
        <v>30346.785626299701</v>
      </c>
      <c r="B5630" s="230">
        <v>2.2519123005303001</v>
      </c>
      <c r="C5630" s="230">
        <v>2.1907777619529401</v>
      </c>
      <c r="D5630" s="230">
        <v>1.70553799402804</v>
      </c>
      <c r="E5630" s="230">
        <v>1.0253455517819601</v>
      </c>
    </row>
    <row r="5631" spans="1:5" x14ac:dyDescent="0.25">
      <c r="A5631" s="230">
        <v>30348.349841702198</v>
      </c>
      <c r="B5631" s="230">
        <v>0.45746368694936601</v>
      </c>
      <c r="C5631" s="230">
        <v>2.1908875374879901</v>
      </c>
      <c r="D5631" s="230">
        <v>1.70552914635245</v>
      </c>
      <c r="E5631" s="230">
        <v>1.0254457850460399</v>
      </c>
    </row>
    <row r="5632" spans="1:5" x14ac:dyDescent="0.25">
      <c r="A5632" s="230">
        <v>30349.6097609264</v>
      </c>
      <c r="B5632" s="230">
        <v>1.62466109926827</v>
      </c>
      <c r="C5632" s="230">
        <v>2.1909759577316001</v>
      </c>
      <c r="D5632" s="230">
        <v>1.70552201986811</v>
      </c>
      <c r="E5632" s="230">
        <v>1.0255266131198899</v>
      </c>
    </row>
    <row r="5633" spans="1:5" x14ac:dyDescent="0.25">
      <c r="A5633" s="230">
        <v>30357.1637638252</v>
      </c>
      <c r="B5633" s="230">
        <v>2.2348844208107002</v>
      </c>
      <c r="C5633" s="230">
        <v>2.1915061134828902</v>
      </c>
      <c r="D5633" s="230">
        <v>1.7054788564433401</v>
      </c>
      <c r="E5633" s="230">
        <v>1.0260118660715201</v>
      </c>
    </row>
    <row r="5634" spans="1:5" x14ac:dyDescent="0.25">
      <c r="A5634" s="230">
        <v>30362.790426287698</v>
      </c>
      <c r="B5634" s="230">
        <v>1.24178261625421</v>
      </c>
      <c r="C5634" s="230">
        <v>2.1919010315791398</v>
      </c>
      <c r="D5634" s="230">
        <v>1.7054465249138699</v>
      </c>
      <c r="E5634" s="230">
        <v>1.0263742163538601</v>
      </c>
    </row>
    <row r="5635" spans="1:5" x14ac:dyDescent="0.25">
      <c r="A5635" s="230">
        <v>30364.177914828499</v>
      </c>
      <c r="B5635" s="230">
        <v>1.05648274777645</v>
      </c>
      <c r="C5635" s="230">
        <v>2.19199841613321</v>
      </c>
      <c r="D5635" s="230">
        <v>1.70543855222546</v>
      </c>
      <c r="E5635" s="230">
        <v>1.0264637493173601</v>
      </c>
    </row>
    <row r="5636" spans="1:5" x14ac:dyDescent="0.25">
      <c r="A5636" s="230">
        <v>30365.2560816478</v>
      </c>
      <c r="B5636" s="230">
        <v>1.82988015123424</v>
      </c>
      <c r="C5636" s="230">
        <v>2.19207409230212</v>
      </c>
      <c r="D5636" s="230">
        <v>1.70543230181105</v>
      </c>
      <c r="E5636" s="230">
        <v>1.02653332212293</v>
      </c>
    </row>
    <row r="5637" spans="1:5" x14ac:dyDescent="0.25">
      <c r="A5637" s="230">
        <v>30371.025458551201</v>
      </c>
      <c r="B5637" s="230">
        <v>1.75568586350814</v>
      </c>
      <c r="C5637" s="230">
        <v>2.19247905542862</v>
      </c>
      <c r="D5637" s="230">
        <v>1.7053986268231001</v>
      </c>
      <c r="E5637" s="230">
        <v>1.0269059946696499</v>
      </c>
    </row>
    <row r="5638" spans="1:5" x14ac:dyDescent="0.25">
      <c r="A5638" s="230">
        <v>30374.706397662201</v>
      </c>
      <c r="B5638" s="230">
        <v>2.3559943601316999</v>
      </c>
      <c r="C5638" s="230">
        <v>2.19273743812998</v>
      </c>
      <c r="D5638" s="230">
        <v>1.7053770116721501</v>
      </c>
      <c r="E5638" s="230">
        <v>1.0271442671812001</v>
      </c>
    </row>
    <row r="5639" spans="1:5" x14ac:dyDescent="0.25">
      <c r="A5639" s="230">
        <v>30379.321063750602</v>
      </c>
      <c r="B5639" s="230">
        <v>1.9379006098851901</v>
      </c>
      <c r="C5639" s="230">
        <v>2.1930613753108501</v>
      </c>
      <c r="D5639" s="230">
        <v>1.7053495749818599</v>
      </c>
      <c r="E5639" s="230">
        <v>1.0274431791146501</v>
      </c>
    </row>
    <row r="5640" spans="1:5" x14ac:dyDescent="0.25">
      <c r="A5640" s="230">
        <v>30385.5171830174</v>
      </c>
      <c r="B5640" s="230">
        <v>0.81303045007177199</v>
      </c>
      <c r="C5640" s="230">
        <v>2.1934963466817901</v>
      </c>
      <c r="D5640" s="230">
        <v>1.7053126083475401</v>
      </c>
      <c r="E5640" s="230">
        <v>1.0278455053936999</v>
      </c>
    </row>
    <row r="5641" spans="1:5" x14ac:dyDescent="0.25">
      <c r="A5641" s="230">
        <v>30387.260296099299</v>
      </c>
      <c r="B5641" s="230">
        <v>2.1910648817615299</v>
      </c>
      <c r="C5641" s="230">
        <v>2.1936187179492501</v>
      </c>
      <c r="D5641" s="230">
        <v>1.70530220876983</v>
      </c>
      <c r="E5641" s="230">
        <v>1.02795885006822</v>
      </c>
    </row>
    <row r="5642" spans="1:5" x14ac:dyDescent="0.25">
      <c r="A5642" s="230">
        <v>30388.580548952501</v>
      </c>
      <c r="B5642" s="230">
        <v>1.43975775660827</v>
      </c>
      <c r="C5642" s="230">
        <v>2.1937114048118702</v>
      </c>
      <c r="D5642" s="230">
        <v>1.7052943320162799</v>
      </c>
      <c r="E5642" s="230">
        <v>1.02804474243512</v>
      </c>
    </row>
    <row r="5643" spans="1:5" x14ac:dyDescent="0.25">
      <c r="A5643" s="230">
        <v>30391.315524785801</v>
      </c>
      <c r="B5643" s="230">
        <v>2.2116455770363701</v>
      </c>
      <c r="C5643" s="230">
        <v>2.1939034135939699</v>
      </c>
      <c r="D5643" s="230">
        <v>1.7052780148914499</v>
      </c>
      <c r="E5643" s="230">
        <v>1.0282228294846001</v>
      </c>
    </row>
    <row r="5644" spans="1:5" x14ac:dyDescent="0.25">
      <c r="A5644" s="230">
        <v>30396.608951444501</v>
      </c>
      <c r="B5644" s="230">
        <v>3.5700349377816298</v>
      </c>
      <c r="C5644" s="230">
        <v>2.1942750505420001</v>
      </c>
      <c r="D5644" s="230">
        <v>1.70524558165954</v>
      </c>
      <c r="E5644" s="230">
        <v>1.0285679143842099</v>
      </c>
    </row>
    <row r="5645" spans="1:5" x14ac:dyDescent="0.25">
      <c r="A5645" s="230">
        <v>30397.927128739</v>
      </c>
      <c r="B5645" s="230">
        <v>1.5745924062302801</v>
      </c>
      <c r="C5645" s="230">
        <v>2.1943675986967199</v>
      </c>
      <c r="D5645" s="230">
        <v>1.70523750424291</v>
      </c>
      <c r="E5645" s="230">
        <v>1.0286539797802701</v>
      </c>
    </row>
    <row r="5646" spans="1:5" x14ac:dyDescent="0.25">
      <c r="A5646" s="230">
        <v>30402.7507104016</v>
      </c>
      <c r="B5646" s="230">
        <v>0.79928631284320595</v>
      </c>
      <c r="C5646" s="230">
        <v>2.1947062672336002</v>
      </c>
      <c r="D5646" s="230">
        <v>1.7052079467024199</v>
      </c>
      <c r="E5646" s="230">
        <v>1.0289691158776699</v>
      </c>
    </row>
    <row r="5647" spans="1:5" x14ac:dyDescent="0.25">
      <c r="A5647" s="230">
        <v>30403.5719292674</v>
      </c>
      <c r="B5647" s="230">
        <v>0.98505733613178903</v>
      </c>
      <c r="C5647" s="230">
        <v>2.1947639259256402</v>
      </c>
      <c r="D5647" s="230">
        <v>1.7052029145061101</v>
      </c>
      <c r="E5647" s="230">
        <v>1.0290228247535</v>
      </c>
    </row>
    <row r="5648" spans="1:5" x14ac:dyDescent="0.25">
      <c r="A5648" s="230">
        <v>30403.694639312602</v>
      </c>
      <c r="B5648" s="230">
        <v>0.91674465545894501</v>
      </c>
      <c r="C5648" s="230">
        <v>2.19477254184494</v>
      </c>
      <c r="D5648" s="230">
        <v>1.7052021625737499</v>
      </c>
      <c r="E5648" s="230">
        <v>1.0290308514450599</v>
      </c>
    </row>
    <row r="5649" spans="1:5" x14ac:dyDescent="0.25">
      <c r="A5649" s="230">
        <v>30408.191236736599</v>
      </c>
      <c r="B5649" s="230">
        <v>2.6383684663484201</v>
      </c>
      <c r="C5649" s="230">
        <v>2.1950882673055299</v>
      </c>
      <c r="D5649" s="230">
        <v>1.70517460869995</v>
      </c>
      <c r="E5649" s="230">
        <v>1.0293252110192701</v>
      </c>
    </row>
    <row r="5650" spans="1:5" x14ac:dyDescent="0.25">
      <c r="A5650" s="230">
        <v>30412.134994359902</v>
      </c>
      <c r="B5650" s="230">
        <v>0.75609009132091598</v>
      </c>
      <c r="C5650" s="230">
        <v>2.1953651813786998</v>
      </c>
      <c r="D5650" s="230">
        <v>1.7051504424716699</v>
      </c>
      <c r="E5650" s="230">
        <v>1.0295837445520799</v>
      </c>
    </row>
    <row r="5651" spans="1:5" x14ac:dyDescent="0.25">
      <c r="A5651" s="230">
        <v>30412.846456848001</v>
      </c>
      <c r="B5651" s="230">
        <v>1.2798631390289299</v>
      </c>
      <c r="C5651" s="230">
        <v>2.1954151385938001</v>
      </c>
      <c r="D5651" s="230">
        <v>1.7051460828313101</v>
      </c>
      <c r="E5651" s="230">
        <v>1.0296304205759099</v>
      </c>
    </row>
    <row r="5652" spans="1:5" x14ac:dyDescent="0.25">
      <c r="A5652" s="230">
        <v>30417.3391609588</v>
      </c>
      <c r="B5652" s="230">
        <v>1.7338082529513501</v>
      </c>
      <c r="C5652" s="230">
        <v>2.19573060900249</v>
      </c>
      <c r="D5652" s="230">
        <v>1.7051180590506601</v>
      </c>
      <c r="E5652" s="230">
        <v>1.0299254548327601</v>
      </c>
    </row>
    <row r="5653" spans="1:5" x14ac:dyDescent="0.25">
      <c r="A5653" s="230">
        <v>30432.143114980401</v>
      </c>
      <c r="B5653" s="230">
        <v>0.89427455361847896</v>
      </c>
      <c r="C5653" s="230">
        <v>2.19677019416629</v>
      </c>
      <c r="D5653" s="230">
        <v>1.7050243575752999</v>
      </c>
      <c r="E5653" s="230">
        <v>1.03090051537019</v>
      </c>
    </row>
    <row r="5654" spans="1:5" x14ac:dyDescent="0.25">
      <c r="A5654" s="230">
        <v>30432.2701536229</v>
      </c>
      <c r="B5654" s="230">
        <v>2.9438305576175301</v>
      </c>
      <c r="C5654" s="230">
        <v>2.1967791156788499</v>
      </c>
      <c r="D5654" s="230">
        <v>1.7050235440865</v>
      </c>
      <c r="E5654" s="230">
        <v>1.03090890524115</v>
      </c>
    </row>
    <row r="5655" spans="1:5" x14ac:dyDescent="0.25">
      <c r="A5655" s="230">
        <v>30438.564462610098</v>
      </c>
      <c r="B5655" s="230">
        <v>1.2501240307389001</v>
      </c>
      <c r="C5655" s="230">
        <v>2.1972211560955799</v>
      </c>
      <c r="D5655" s="230">
        <v>1.7049832386352499</v>
      </c>
      <c r="E5655" s="230">
        <v>1.0313249879520301</v>
      </c>
    </row>
    <row r="5656" spans="1:5" x14ac:dyDescent="0.25">
      <c r="A5656" s="230">
        <v>30444.063392510699</v>
      </c>
      <c r="B5656" s="230">
        <v>0.87536737990632196</v>
      </c>
      <c r="C5656" s="230">
        <v>2.1976073530162799</v>
      </c>
      <c r="D5656" s="230">
        <v>1.70494781088394</v>
      </c>
      <c r="E5656" s="230">
        <v>1.0316889793273201</v>
      </c>
    </row>
    <row r="5657" spans="1:5" x14ac:dyDescent="0.25">
      <c r="A5657" s="230">
        <v>30445.778334152401</v>
      </c>
      <c r="B5657" s="230">
        <v>1.6897046894661001</v>
      </c>
      <c r="C5657" s="230">
        <v>2.19772779826764</v>
      </c>
      <c r="D5657" s="230">
        <v>1.70493657669639</v>
      </c>
      <c r="E5657" s="230">
        <v>1.03180267473964</v>
      </c>
    </row>
    <row r="5658" spans="1:5" x14ac:dyDescent="0.25">
      <c r="A5658" s="230">
        <v>30446.127709742101</v>
      </c>
      <c r="B5658" s="230">
        <v>1.8886199810455899</v>
      </c>
      <c r="C5658" s="230">
        <v>2.19775233608159</v>
      </c>
      <c r="D5658" s="230">
        <v>1.7049342880174001</v>
      </c>
      <c r="E5658" s="230">
        <v>1.0318258417136601</v>
      </c>
    </row>
    <row r="5659" spans="1:5" x14ac:dyDescent="0.25">
      <c r="A5659" s="230">
        <v>30451.2617681185</v>
      </c>
      <c r="B5659" s="230">
        <v>0.45534617273121902</v>
      </c>
      <c r="C5659" s="230">
        <v>2.1981129242925701</v>
      </c>
      <c r="D5659" s="230">
        <v>1.7049006559839399</v>
      </c>
      <c r="E5659" s="230">
        <v>1.03216650591454</v>
      </c>
    </row>
    <row r="5660" spans="1:5" x14ac:dyDescent="0.25">
      <c r="A5660" s="230">
        <v>30457.608820071298</v>
      </c>
      <c r="B5660" s="230">
        <v>2.3048049391822998</v>
      </c>
      <c r="C5660" s="230">
        <v>2.1985587218687601</v>
      </c>
      <c r="D5660" s="230">
        <v>1.70485907790905</v>
      </c>
      <c r="E5660" s="230">
        <v>1.03258850023048</v>
      </c>
    </row>
    <row r="5661" spans="1:5" x14ac:dyDescent="0.25">
      <c r="A5661" s="230">
        <v>30466.2103492194</v>
      </c>
      <c r="B5661" s="230">
        <v>3.0005778544905</v>
      </c>
      <c r="C5661" s="230">
        <v>2.1991628933035199</v>
      </c>
      <c r="D5661" s="230">
        <v>1.7048020966713</v>
      </c>
      <c r="E5661" s="230">
        <v>1.03316143140578</v>
      </c>
    </row>
    <row r="5662" spans="1:5" x14ac:dyDescent="0.25">
      <c r="A5662" s="230">
        <v>30468.027587373901</v>
      </c>
      <c r="B5662" s="230">
        <v>1.14234375075366</v>
      </c>
      <c r="C5662" s="230">
        <v>2.1992905398429099</v>
      </c>
      <c r="D5662" s="230">
        <v>1.70478997082705</v>
      </c>
      <c r="E5662" s="230">
        <v>1.0332826662603201</v>
      </c>
    </row>
    <row r="5663" spans="1:5" x14ac:dyDescent="0.25">
      <c r="A5663" s="230">
        <v>30468.508181241701</v>
      </c>
      <c r="B5663" s="230">
        <v>1.2072914496648901</v>
      </c>
      <c r="C5663" s="230">
        <v>2.1993242982319501</v>
      </c>
      <c r="D5663" s="230">
        <v>1.7047867639791401</v>
      </c>
      <c r="E5663" s="230">
        <v>1.03331474000506</v>
      </c>
    </row>
    <row r="5664" spans="1:5" x14ac:dyDescent="0.25">
      <c r="A5664" s="230">
        <v>30473.013176824301</v>
      </c>
      <c r="B5664" s="230">
        <v>0.91111635434881799</v>
      </c>
      <c r="C5664" s="230">
        <v>2.1996407450047899</v>
      </c>
      <c r="D5664" s="230">
        <v>1.7047566812333099</v>
      </c>
      <c r="E5664" s="230">
        <v>1.0336156135769901</v>
      </c>
    </row>
    <row r="5665" spans="1:5" x14ac:dyDescent="0.25">
      <c r="A5665" s="230">
        <v>30476.1492395395</v>
      </c>
      <c r="B5665" s="230">
        <v>1.6771025905918799</v>
      </c>
      <c r="C5665" s="230">
        <v>2.1998610369146201</v>
      </c>
      <c r="D5665" s="230">
        <v>1.70473548947336</v>
      </c>
      <c r="E5665" s="230">
        <v>1.03382528561178</v>
      </c>
    </row>
    <row r="5666" spans="1:5" x14ac:dyDescent="0.25">
      <c r="A5666" s="230">
        <v>30481.474115034802</v>
      </c>
      <c r="B5666" s="230">
        <v>2.9811443997207698</v>
      </c>
      <c r="C5666" s="230">
        <v>2.2002350899370402</v>
      </c>
      <c r="D5666" s="230">
        <v>1.70469934088297</v>
      </c>
      <c r="E5666" s="230">
        <v>1.0341817236251001</v>
      </c>
    </row>
    <row r="5667" spans="1:5" x14ac:dyDescent="0.25">
      <c r="A5667" s="230">
        <v>30497.369959545002</v>
      </c>
      <c r="B5667" s="230">
        <v>2.2389560288553998</v>
      </c>
      <c r="C5667" s="230">
        <v>2.2013517733355901</v>
      </c>
      <c r="D5667" s="230">
        <v>1.70458978368605</v>
      </c>
      <c r="E5667" s="230">
        <v>1.03524905988078</v>
      </c>
    </row>
    <row r="5668" spans="1:5" x14ac:dyDescent="0.25">
      <c r="A5668" s="230">
        <v>30500.2296260029</v>
      </c>
      <c r="B5668" s="230">
        <v>2.9327957934814002</v>
      </c>
      <c r="C5668" s="230">
        <v>2.20155267359989</v>
      </c>
      <c r="D5668" s="230">
        <v>1.7045699164346</v>
      </c>
      <c r="E5668" s="230">
        <v>1.0354413750810001</v>
      </c>
    </row>
    <row r="5669" spans="1:5" x14ac:dyDescent="0.25">
      <c r="A5669" s="230">
        <v>30501.782927403299</v>
      </c>
      <c r="B5669" s="230">
        <v>1.9438784379157901</v>
      </c>
      <c r="C5669" s="230">
        <v>2.2016617999608199</v>
      </c>
      <c r="D5669" s="230">
        <v>1.7045591250259</v>
      </c>
      <c r="E5669" s="230">
        <v>1.03554583602923</v>
      </c>
    </row>
    <row r="5670" spans="1:5" x14ac:dyDescent="0.25">
      <c r="A5670" s="230">
        <v>30508.760951298598</v>
      </c>
      <c r="B5670" s="230">
        <v>1.2803913387300101</v>
      </c>
      <c r="C5670" s="230">
        <v>2.2021520397374998</v>
      </c>
      <c r="D5670" s="230">
        <v>1.70451064589122</v>
      </c>
      <c r="E5670" s="230">
        <v>1.03601621495181</v>
      </c>
    </row>
    <row r="5671" spans="1:5" x14ac:dyDescent="0.25">
      <c r="A5671" s="230">
        <v>30508.779914540199</v>
      </c>
      <c r="B5671" s="230">
        <v>1.05469749453955</v>
      </c>
      <c r="C5671" s="230">
        <v>2.2021533720158599</v>
      </c>
      <c r="D5671" s="230">
        <v>1.70451051414596</v>
      </c>
      <c r="E5671" s="230">
        <v>1.0360174943742899</v>
      </c>
    </row>
    <row r="5672" spans="1:5" x14ac:dyDescent="0.25">
      <c r="A5672" s="230">
        <v>30509.5769660396</v>
      </c>
      <c r="B5672" s="230">
        <v>2.2601400493530899</v>
      </c>
      <c r="C5672" s="230">
        <v>2.2022093697235001</v>
      </c>
      <c r="D5672" s="230">
        <v>1.7045049767090701</v>
      </c>
      <c r="E5672" s="230">
        <v>1.0360712789575199</v>
      </c>
    </row>
    <row r="5673" spans="1:5" x14ac:dyDescent="0.25">
      <c r="A5673" s="230">
        <v>30510.040946333302</v>
      </c>
      <c r="B5673" s="230">
        <v>0.77908655300693597</v>
      </c>
      <c r="C5673" s="230">
        <v>2.20224196725421</v>
      </c>
      <c r="D5673" s="230">
        <v>1.70450175325161</v>
      </c>
      <c r="E5673" s="230">
        <v>1.0361025880846499</v>
      </c>
    </row>
    <row r="5674" spans="1:5" x14ac:dyDescent="0.25">
      <c r="A5674" s="230">
        <v>30512.264414398302</v>
      </c>
      <c r="B5674" s="230">
        <v>2.3305056762693601</v>
      </c>
      <c r="C5674" s="230">
        <v>2.2023981806875401</v>
      </c>
      <c r="D5674" s="230">
        <v>1.7044863059259201</v>
      </c>
      <c r="E5674" s="230">
        <v>1.0362526947900199</v>
      </c>
    </row>
    <row r="5675" spans="1:5" x14ac:dyDescent="0.25">
      <c r="A5675" s="230">
        <v>30515.129235162902</v>
      </c>
      <c r="B5675" s="230">
        <v>1.06852712203314</v>
      </c>
      <c r="C5675" s="230">
        <v>2.2025994564280298</v>
      </c>
      <c r="D5675" s="230">
        <v>1.7044661330049999</v>
      </c>
      <c r="E5675" s="230">
        <v>1.03644625790944</v>
      </c>
    </row>
    <row r="5676" spans="1:5" x14ac:dyDescent="0.25">
      <c r="A5676" s="230">
        <v>30517.873059839701</v>
      </c>
      <c r="B5676" s="230">
        <v>1.4178299897283899</v>
      </c>
      <c r="C5676" s="230">
        <v>2.2027922320023201</v>
      </c>
      <c r="D5676" s="230">
        <v>1.70444663643209</v>
      </c>
      <c r="E5676" s="230">
        <v>1.0366316947776899</v>
      </c>
    </row>
    <row r="5677" spans="1:5" x14ac:dyDescent="0.25">
      <c r="A5677" s="230">
        <v>30533.634364486701</v>
      </c>
      <c r="B5677" s="230">
        <v>0.50891527004019999</v>
      </c>
      <c r="C5677" s="230">
        <v>2.2038996272725999</v>
      </c>
      <c r="D5677" s="230">
        <v>1.70433399134968</v>
      </c>
      <c r="E5677" s="230">
        <v>1.03769952531924</v>
      </c>
    </row>
    <row r="5678" spans="1:5" x14ac:dyDescent="0.25">
      <c r="A5678" s="230">
        <v>30545.092868879699</v>
      </c>
      <c r="B5678" s="230">
        <v>2.2207470633016602</v>
      </c>
      <c r="C5678" s="230">
        <v>2.2047047418485799</v>
      </c>
      <c r="D5678" s="230">
        <v>1.70425033365518</v>
      </c>
      <c r="E5678" s="230">
        <v>1.03847864366468</v>
      </c>
    </row>
    <row r="5679" spans="1:5" x14ac:dyDescent="0.25">
      <c r="A5679" s="230">
        <v>30550.611983049101</v>
      </c>
      <c r="B5679" s="230">
        <v>2.6124678201392602</v>
      </c>
      <c r="C5679" s="230">
        <v>2.2050925434292101</v>
      </c>
      <c r="D5679" s="230">
        <v>1.7042098463825699</v>
      </c>
      <c r="E5679" s="230">
        <v>1.0388542474784901</v>
      </c>
    </row>
    <row r="5680" spans="1:5" x14ac:dyDescent="0.25">
      <c r="A5680" s="230">
        <v>30551.661242350201</v>
      </c>
      <c r="B5680" s="230">
        <v>0.90418076413902904</v>
      </c>
      <c r="C5680" s="230">
        <v>2.2051662705131299</v>
      </c>
      <c r="D5680" s="230">
        <v>1.7042021491967401</v>
      </c>
      <c r="E5680" s="230">
        <v>1.03892565491509</v>
      </c>
    </row>
    <row r="5681" spans="1:5" x14ac:dyDescent="0.25">
      <c r="A5681" s="230">
        <v>30556.005046268299</v>
      </c>
      <c r="B5681" s="230">
        <v>0.42214596685452599</v>
      </c>
      <c r="C5681" s="230">
        <v>2.20547149369881</v>
      </c>
      <c r="D5681" s="230">
        <v>1.7041702837980599</v>
      </c>
      <c r="E5681" s="230">
        <v>1.0392218432307601</v>
      </c>
    </row>
    <row r="5682" spans="1:5" x14ac:dyDescent="0.25">
      <c r="A5682" s="230">
        <v>30556.148305012601</v>
      </c>
      <c r="B5682" s="230">
        <v>1.71183715106682</v>
      </c>
      <c r="C5682" s="230">
        <v>2.20548156004517</v>
      </c>
      <c r="D5682" s="230">
        <v>1.7041692328765501</v>
      </c>
      <c r="E5682" s="230">
        <v>1.0392316162856501</v>
      </c>
    </row>
    <row r="5683" spans="1:5" x14ac:dyDescent="0.25">
      <c r="A5683" s="230">
        <v>30556.743009035701</v>
      </c>
      <c r="B5683" s="230">
        <v>1.9036096943452001</v>
      </c>
      <c r="C5683" s="230">
        <v>2.2055233480470702</v>
      </c>
      <c r="D5683" s="230">
        <v>1.70416487023008</v>
      </c>
      <c r="E5683" s="230">
        <v>1.03927219684651</v>
      </c>
    </row>
    <row r="5684" spans="1:5" x14ac:dyDescent="0.25">
      <c r="A5684" s="230">
        <v>30558.3133908659</v>
      </c>
      <c r="B5684" s="230">
        <v>1.3442078917974301</v>
      </c>
      <c r="C5684" s="230">
        <v>2.2056336938936498</v>
      </c>
      <c r="D5684" s="230">
        <v>1.7041533501789901</v>
      </c>
      <c r="E5684" s="230">
        <v>1.0393793543113401</v>
      </c>
    </row>
    <row r="5685" spans="1:5" x14ac:dyDescent="0.25">
      <c r="A5685" s="230">
        <v>30560.510403842702</v>
      </c>
      <c r="B5685" s="230">
        <v>1.1896879372228699</v>
      </c>
      <c r="C5685" s="230">
        <v>2.2057880713541098</v>
      </c>
      <c r="D5685" s="230">
        <v>1.70413711560897</v>
      </c>
      <c r="E5685" s="230">
        <v>1.0395293410092901</v>
      </c>
    </row>
    <row r="5686" spans="1:5" x14ac:dyDescent="0.25">
      <c r="A5686" s="230">
        <v>30563.2263036697</v>
      </c>
      <c r="B5686" s="230">
        <v>0.85597455798782596</v>
      </c>
      <c r="C5686" s="230">
        <v>2.2059789110215799</v>
      </c>
      <c r="D5686" s="230">
        <v>1.7041167850510099</v>
      </c>
      <c r="E5686" s="230">
        <v>1.0397148481171401</v>
      </c>
    </row>
    <row r="5687" spans="1:5" x14ac:dyDescent="0.25">
      <c r="A5687" s="230">
        <v>30572.9345870039</v>
      </c>
      <c r="B5687" s="230">
        <v>0.424528026443105</v>
      </c>
      <c r="C5687" s="230">
        <v>2.2066610977480501</v>
      </c>
      <c r="D5687" s="230">
        <v>1.7040441112303399</v>
      </c>
      <c r="E5687" s="230">
        <v>1.0403788245835699</v>
      </c>
    </row>
    <row r="5688" spans="1:5" x14ac:dyDescent="0.25">
      <c r="A5688" s="230">
        <v>30577.540524745302</v>
      </c>
      <c r="B5688" s="230">
        <v>0.97554221420517195</v>
      </c>
      <c r="C5688" s="230">
        <v>2.2069847540462102</v>
      </c>
      <c r="D5688" s="230">
        <v>1.70400946440823</v>
      </c>
      <c r="E5688" s="230">
        <v>1.0406943015840999</v>
      </c>
    </row>
    <row r="5689" spans="1:5" x14ac:dyDescent="0.25">
      <c r="A5689" s="230">
        <v>30583.270720229801</v>
      </c>
      <c r="B5689" s="230">
        <v>1.2515983986392001</v>
      </c>
      <c r="C5689" s="230">
        <v>2.2073874144238999</v>
      </c>
      <c r="D5689" s="230">
        <v>1.7039655576722701</v>
      </c>
      <c r="E5689" s="230">
        <v>1.04108718212197</v>
      </c>
    </row>
    <row r="5690" spans="1:5" x14ac:dyDescent="0.25">
      <c r="A5690" s="230">
        <v>30585.5315582562</v>
      </c>
      <c r="B5690" s="230">
        <v>4.1505595722787696</v>
      </c>
      <c r="C5690" s="230">
        <v>2.2075462843478801</v>
      </c>
      <c r="D5690" s="230">
        <v>1.7039482343508301</v>
      </c>
      <c r="E5690" s="230">
        <v>1.04124232499895</v>
      </c>
    </row>
    <row r="5691" spans="1:5" x14ac:dyDescent="0.25">
      <c r="A5691" s="230">
        <v>30586.944003944602</v>
      </c>
      <c r="B5691" s="230">
        <v>0.85876443231978095</v>
      </c>
      <c r="C5691" s="230">
        <v>2.20764553779969</v>
      </c>
      <c r="D5691" s="230">
        <v>1.70393741170436</v>
      </c>
      <c r="E5691" s="230">
        <v>1.0413392681934901</v>
      </c>
    </row>
    <row r="5692" spans="1:5" x14ac:dyDescent="0.25">
      <c r="A5692" s="230">
        <v>30588.319437203601</v>
      </c>
      <c r="B5692" s="230">
        <v>2.7620293586803499</v>
      </c>
      <c r="C5692" s="230">
        <v>2.2077421903646801</v>
      </c>
      <c r="D5692" s="230">
        <v>1.7039268726599099</v>
      </c>
      <c r="E5692" s="230">
        <v>1.0414337306822199</v>
      </c>
    </row>
    <row r="5693" spans="1:5" x14ac:dyDescent="0.25">
      <c r="A5693" s="230">
        <v>30594.6736738281</v>
      </c>
      <c r="B5693" s="230">
        <v>2.3568464550434398</v>
      </c>
      <c r="C5693" s="230">
        <v>2.2081887090594701</v>
      </c>
      <c r="D5693" s="230">
        <v>1.7038781843052899</v>
      </c>
      <c r="E5693" s="230">
        <v>1.0418703697078</v>
      </c>
    </row>
    <row r="5694" spans="1:5" x14ac:dyDescent="0.25">
      <c r="A5694" s="230">
        <v>30598.733868775002</v>
      </c>
      <c r="B5694" s="230">
        <v>2.1649571980437901</v>
      </c>
      <c r="C5694" s="230">
        <v>2.20847402467172</v>
      </c>
      <c r="D5694" s="230">
        <v>1.70384707368996</v>
      </c>
      <c r="E5694" s="230">
        <v>1.0421495705058299</v>
      </c>
    </row>
    <row r="5695" spans="1:5" x14ac:dyDescent="0.25">
      <c r="A5695" s="230">
        <v>30599.635511650598</v>
      </c>
      <c r="B5695" s="230">
        <v>2.8480269210642999</v>
      </c>
      <c r="C5695" s="230">
        <v>2.2085373845305099</v>
      </c>
      <c r="D5695" s="230">
        <v>1.70384016499098</v>
      </c>
      <c r="E5695" s="230">
        <v>1.04221161716864</v>
      </c>
    </row>
    <row r="5696" spans="1:5" x14ac:dyDescent="0.25">
      <c r="A5696" s="230">
        <v>30604.697262809401</v>
      </c>
      <c r="B5696" s="230">
        <v>1.2724533101278599</v>
      </c>
      <c r="C5696" s="230">
        <v>2.2088930825962398</v>
      </c>
      <c r="D5696" s="230">
        <v>1.70380096089857</v>
      </c>
      <c r="E5696" s="230">
        <v>1.04256009433274</v>
      </c>
    </row>
    <row r="5697" spans="1:5" x14ac:dyDescent="0.25">
      <c r="A5697" s="230">
        <v>30605.873277234299</v>
      </c>
      <c r="B5697" s="230">
        <v>0.60417675609432098</v>
      </c>
      <c r="C5697" s="230">
        <v>2.2089757233524998</v>
      </c>
      <c r="D5697" s="230">
        <v>1.7037917194235599</v>
      </c>
      <c r="E5697" s="230">
        <v>1.0426411052955</v>
      </c>
    </row>
    <row r="5698" spans="1:5" x14ac:dyDescent="0.25">
      <c r="A5698" s="230">
        <v>30606.169239633</v>
      </c>
      <c r="B5698" s="230">
        <v>2.1927576883815201</v>
      </c>
      <c r="C5698" s="230">
        <v>2.2089965211896199</v>
      </c>
      <c r="D5698" s="230">
        <v>1.7037893936620201</v>
      </c>
      <c r="E5698" s="230">
        <v>1.0426614986990701</v>
      </c>
    </row>
    <row r="5699" spans="1:5" x14ac:dyDescent="0.25">
      <c r="A5699" s="230">
        <v>30609.335896326</v>
      </c>
      <c r="B5699" s="230">
        <v>4.3457164685269696</v>
      </c>
      <c r="C5699" s="230">
        <v>2.2092190484933298</v>
      </c>
      <c r="D5699" s="230">
        <v>1.70376450912143</v>
      </c>
      <c r="E5699" s="230">
        <v>1.0428797314037701</v>
      </c>
    </row>
    <row r="5700" spans="1:5" x14ac:dyDescent="0.25">
      <c r="A5700" s="230">
        <v>30611.981759281502</v>
      </c>
      <c r="B5700" s="230">
        <v>0.60848757602947101</v>
      </c>
      <c r="C5700" s="230">
        <v>2.20940497891065</v>
      </c>
      <c r="D5700" s="230">
        <v>1.7037437171346399</v>
      </c>
      <c r="E5700" s="230">
        <v>1.0430621668006399</v>
      </c>
    </row>
    <row r="5701" spans="1:5" x14ac:dyDescent="0.25">
      <c r="A5701" s="230">
        <v>30617.432993819799</v>
      </c>
      <c r="B5701" s="230">
        <v>0.91774108755162698</v>
      </c>
      <c r="C5701" s="230">
        <v>2.2097880492331998</v>
      </c>
      <c r="D5701" s="230">
        <v>1.7037008796943101</v>
      </c>
      <c r="E5701" s="230">
        <v>1.0434383031686001</v>
      </c>
    </row>
    <row r="5702" spans="1:5" x14ac:dyDescent="0.25">
      <c r="A5702" s="230">
        <v>30618.072522697799</v>
      </c>
      <c r="B5702" s="230">
        <v>2.1603930048513802</v>
      </c>
      <c r="C5702" s="230">
        <v>2.20983299036256</v>
      </c>
      <c r="D5702" s="230">
        <v>1.7036958540840601</v>
      </c>
      <c r="E5702" s="230">
        <v>1.0434824833579399</v>
      </c>
    </row>
    <row r="5703" spans="1:5" x14ac:dyDescent="0.25">
      <c r="A5703" s="230">
        <v>30620.2163342893</v>
      </c>
      <c r="B5703" s="230">
        <v>2.1987907855952802</v>
      </c>
      <c r="C5703" s="230">
        <v>2.2099836409346998</v>
      </c>
      <c r="D5703" s="230">
        <v>1.70367900736787</v>
      </c>
      <c r="E5703" s="230">
        <v>1.0436305830064101</v>
      </c>
    </row>
    <row r="5704" spans="1:5" x14ac:dyDescent="0.25">
      <c r="A5704" s="230">
        <v>30622.177139592499</v>
      </c>
      <c r="B5704" s="230">
        <v>2.2402020842494901</v>
      </c>
      <c r="C5704" s="230">
        <v>2.21012143127105</v>
      </c>
      <c r="D5704" s="230">
        <v>1.7036635987701301</v>
      </c>
      <c r="E5704" s="230">
        <v>1.0437660401414</v>
      </c>
    </row>
    <row r="5705" spans="1:5" x14ac:dyDescent="0.25">
      <c r="A5705" s="230">
        <v>30626.011570520899</v>
      </c>
      <c r="B5705" s="230">
        <v>0.51376626711447904</v>
      </c>
      <c r="C5705" s="230">
        <v>2.2103908856612802</v>
      </c>
      <c r="D5705" s="230">
        <v>1.70363346665878</v>
      </c>
      <c r="E5705" s="230">
        <v>1.04403093183003</v>
      </c>
    </row>
    <row r="5706" spans="1:5" x14ac:dyDescent="0.25">
      <c r="A5706" s="230">
        <v>30627.6143436151</v>
      </c>
      <c r="B5706" s="230">
        <v>1.0659319023970499</v>
      </c>
      <c r="C5706" s="230">
        <v>2.2105035162476501</v>
      </c>
      <c r="D5706" s="230">
        <v>1.7036208715858101</v>
      </c>
      <c r="E5706" s="230">
        <v>1.0441417487728399</v>
      </c>
    </row>
    <row r="5707" spans="1:5" x14ac:dyDescent="0.25">
      <c r="A5707" s="230">
        <v>30631.3370689156</v>
      </c>
      <c r="B5707" s="230">
        <v>1.7425964729943699</v>
      </c>
      <c r="C5707" s="230">
        <v>2.2107651206928902</v>
      </c>
      <c r="D5707" s="230">
        <v>1.7035911999839899</v>
      </c>
      <c r="E5707" s="230">
        <v>1.04439929465976</v>
      </c>
    </row>
    <row r="5708" spans="1:5" x14ac:dyDescent="0.25">
      <c r="A5708" s="230">
        <v>30637.098099564198</v>
      </c>
      <c r="B5708" s="230">
        <v>2.1456651850720401</v>
      </c>
      <c r="C5708" s="230">
        <v>2.2111699609970001</v>
      </c>
      <c r="D5708" s="230">
        <v>1.7035450790821001</v>
      </c>
      <c r="E5708" s="230">
        <v>1.04479808689911</v>
      </c>
    </row>
    <row r="5709" spans="1:5" x14ac:dyDescent="0.25">
      <c r="A5709" s="230">
        <v>30641.652853535699</v>
      </c>
      <c r="B5709" s="230">
        <v>2.9089899327953601</v>
      </c>
      <c r="C5709" s="230">
        <v>2.21149003285616</v>
      </c>
      <c r="D5709" s="230">
        <v>1.7035085333490501</v>
      </c>
      <c r="E5709" s="230">
        <v>1.0451136045026801</v>
      </c>
    </row>
    <row r="5710" spans="1:5" x14ac:dyDescent="0.25">
      <c r="A5710" s="230">
        <v>30642.136539969899</v>
      </c>
      <c r="B5710" s="230">
        <v>0.991176342735134</v>
      </c>
      <c r="C5710" s="230">
        <v>2.2115240224249999</v>
      </c>
      <c r="D5710" s="230">
        <v>1.70350460406933</v>
      </c>
      <c r="E5710" s="230">
        <v>1.0451471199694</v>
      </c>
    </row>
    <row r="5711" spans="1:5" x14ac:dyDescent="0.25">
      <c r="A5711" s="230">
        <v>30643.2926317247</v>
      </c>
      <c r="B5711" s="230">
        <v>0.37130379933074698</v>
      </c>
      <c r="C5711" s="230">
        <v>2.21160526319896</v>
      </c>
      <c r="D5711" s="230">
        <v>1.70349521243136</v>
      </c>
      <c r="E5711" s="230">
        <v>1.0452272539220899</v>
      </c>
    </row>
    <row r="5712" spans="1:5" x14ac:dyDescent="0.25">
      <c r="A5712" s="230">
        <v>30661.7738968466</v>
      </c>
      <c r="B5712" s="230">
        <v>1.24106190721776</v>
      </c>
      <c r="C5712" s="230">
        <v>2.2129039657312899</v>
      </c>
      <c r="D5712" s="230">
        <v>1.7033448879192901</v>
      </c>
      <c r="E5712" s="230">
        <v>1.04651013151557</v>
      </c>
    </row>
    <row r="5713" spans="1:5" x14ac:dyDescent="0.25">
      <c r="A5713" s="230">
        <v>30670.084076614799</v>
      </c>
      <c r="B5713" s="230">
        <v>2.8872208369028902</v>
      </c>
      <c r="C5713" s="230">
        <v>2.21348792325532</v>
      </c>
      <c r="D5713" s="230">
        <v>1.7032764620768499</v>
      </c>
      <c r="E5713" s="230">
        <v>1.04708814060619</v>
      </c>
    </row>
    <row r="5714" spans="1:5" x14ac:dyDescent="0.25">
      <c r="A5714" s="230">
        <v>30672.435612760299</v>
      </c>
      <c r="B5714" s="230">
        <v>1.7248904203812401</v>
      </c>
      <c r="C5714" s="230">
        <v>2.2136531648207698</v>
      </c>
      <c r="D5714" s="230">
        <v>1.7032568984193801</v>
      </c>
      <c r="E5714" s="230">
        <v>1.0472517292292001</v>
      </c>
    </row>
    <row r="5715" spans="1:5" x14ac:dyDescent="0.25">
      <c r="A5715" s="230">
        <v>30675.4184164131</v>
      </c>
      <c r="B5715" s="230">
        <v>2.6960465116904202</v>
      </c>
      <c r="C5715" s="230">
        <v>2.2138627644825499</v>
      </c>
      <c r="D5715" s="230">
        <v>1.7032320249353301</v>
      </c>
      <c r="E5715" s="230">
        <v>1.0474594863137801</v>
      </c>
    </row>
    <row r="5716" spans="1:5" x14ac:dyDescent="0.25">
      <c r="A5716" s="230">
        <v>30676.157182304702</v>
      </c>
      <c r="B5716" s="230">
        <v>2.0856789775927802</v>
      </c>
      <c r="C5716" s="230">
        <v>2.2139146768573301</v>
      </c>
      <c r="D5716" s="230">
        <v>1.7032258643951901</v>
      </c>
      <c r="E5716" s="230">
        <v>1.04751094254948</v>
      </c>
    </row>
    <row r="5717" spans="1:5" x14ac:dyDescent="0.25">
      <c r="A5717" s="230">
        <v>30679.840654464799</v>
      </c>
      <c r="B5717" s="230">
        <v>2.2599327900748798</v>
      </c>
      <c r="C5717" s="230">
        <v>2.2141735098719999</v>
      </c>
      <c r="D5717" s="230">
        <v>1.70319514806362</v>
      </c>
      <c r="E5717" s="230">
        <v>1.04776750232551</v>
      </c>
    </row>
    <row r="5718" spans="1:5" x14ac:dyDescent="0.25">
      <c r="A5718" s="230">
        <v>30680.9221152342</v>
      </c>
      <c r="B5718" s="230">
        <v>2.5429503677156799</v>
      </c>
      <c r="C5718" s="230">
        <v>2.2142495024298299</v>
      </c>
      <c r="D5718" s="230">
        <v>1.7031861298041899</v>
      </c>
      <c r="E5718" s="230">
        <v>1.0478428278120899</v>
      </c>
    </row>
    <row r="5719" spans="1:5" x14ac:dyDescent="0.25">
      <c r="A5719" s="230">
        <v>30687.316693871999</v>
      </c>
      <c r="B5719" s="230">
        <v>1.30291544199748</v>
      </c>
      <c r="C5719" s="230">
        <v>2.2146988360329001</v>
      </c>
      <c r="D5719" s="230">
        <v>1.70313280566078</v>
      </c>
      <c r="E5719" s="230">
        <v>1.0482885725775299</v>
      </c>
    </row>
    <row r="5720" spans="1:5" x14ac:dyDescent="0.25">
      <c r="A5720" s="230">
        <v>30690.327027190699</v>
      </c>
      <c r="B5720" s="230">
        <v>2.51153755545872</v>
      </c>
      <c r="C5720" s="230">
        <v>2.2149103636688898</v>
      </c>
      <c r="D5720" s="230">
        <v>1.70310747615083</v>
      </c>
      <c r="E5720" s="230">
        <v>1.0484985022790201</v>
      </c>
    </row>
    <row r="5721" spans="1:5" x14ac:dyDescent="0.25">
      <c r="A5721" s="230">
        <v>30699.9917040615</v>
      </c>
      <c r="B5721" s="230">
        <v>0.79907010960074099</v>
      </c>
      <c r="C5721" s="230">
        <v>2.2155894624596302</v>
      </c>
      <c r="D5721" s="230">
        <v>1.70302572616579</v>
      </c>
      <c r="E5721" s="230">
        <v>1.04917310176398</v>
      </c>
    </row>
    <row r="5722" spans="1:5" x14ac:dyDescent="0.25">
      <c r="A5722" s="230">
        <v>30701.270413248702</v>
      </c>
      <c r="B5722" s="230">
        <v>0.78418063030138996</v>
      </c>
      <c r="C5722" s="230">
        <v>2.21567931120999</v>
      </c>
      <c r="D5722" s="230">
        <v>1.70301491003005</v>
      </c>
      <c r="E5722" s="230">
        <v>1.0492624119992799</v>
      </c>
    </row>
    <row r="5723" spans="1:5" x14ac:dyDescent="0.25">
      <c r="A5723" s="230">
        <v>30709.655359033699</v>
      </c>
      <c r="B5723" s="230">
        <v>0.86062609914556698</v>
      </c>
      <c r="C5723" s="230">
        <v>2.2162684727669202</v>
      </c>
      <c r="D5723" s="230">
        <v>1.7029434216006301</v>
      </c>
      <c r="E5723" s="230">
        <v>1.04984835841696</v>
      </c>
    </row>
    <row r="5724" spans="1:5" x14ac:dyDescent="0.25">
      <c r="A5724" s="230">
        <v>30710.139309554601</v>
      </c>
      <c r="B5724" s="230">
        <v>2.3476002951360102</v>
      </c>
      <c r="C5724" s="230">
        <v>2.21630247698574</v>
      </c>
      <c r="D5724" s="230">
        <v>1.7029392861341099</v>
      </c>
      <c r="E5724" s="230">
        <v>1.04988219358441</v>
      </c>
    </row>
    <row r="5725" spans="1:5" x14ac:dyDescent="0.25">
      <c r="A5725" s="230">
        <v>30711.505893972098</v>
      </c>
      <c r="B5725" s="230">
        <v>1.28101029628782</v>
      </c>
      <c r="C5725" s="230">
        <v>2.2163984973704398</v>
      </c>
      <c r="D5725" s="230">
        <v>1.7029276083615701</v>
      </c>
      <c r="E5725" s="230">
        <v>1.0499777454049</v>
      </c>
    </row>
    <row r="5726" spans="1:5" x14ac:dyDescent="0.25">
      <c r="A5726" s="230">
        <v>30713.954327494001</v>
      </c>
      <c r="B5726" s="230">
        <v>1.3223225241032299</v>
      </c>
      <c r="C5726" s="230">
        <v>2.2165705308971599</v>
      </c>
      <c r="D5726" s="230">
        <v>1.7029065921322499</v>
      </c>
      <c r="E5726" s="230">
        <v>1.0501489746122099</v>
      </c>
    </row>
    <row r="5727" spans="1:5" x14ac:dyDescent="0.25">
      <c r="A5727" s="230">
        <v>30715.986438600801</v>
      </c>
      <c r="B5727" s="230">
        <v>-0.22324745762428699</v>
      </c>
      <c r="C5727" s="230">
        <v>2.2167133114645701</v>
      </c>
      <c r="D5727" s="230">
        <v>1.70288911590908</v>
      </c>
      <c r="E5727" s="230">
        <v>1.0502911209961501</v>
      </c>
    </row>
    <row r="5728" spans="1:5" x14ac:dyDescent="0.25">
      <c r="A5728" s="230">
        <v>30718.599646738701</v>
      </c>
      <c r="B5728" s="230">
        <v>2.4067012847946301</v>
      </c>
      <c r="C5728" s="230">
        <v>2.2168969198070498</v>
      </c>
      <c r="D5728" s="230">
        <v>1.702866634506</v>
      </c>
      <c r="E5728" s="230">
        <v>1.05047396668731</v>
      </c>
    </row>
    <row r="5729" spans="1:5" x14ac:dyDescent="0.25">
      <c r="A5729" s="230">
        <v>30720.3464347197</v>
      </c>
      <c r="B5729" s="230">
        <v>1.7137449104415801</v>
      </c>
      <c r="C5729" s="230">
        <v>2.2170196510984499</v>
      </c>
      <c r="D5729" s="230">
        <v>1.70285155944496</v>
      </c>
      <c r="E5729" s="230">
        <v>1.05059620020304</v>
      </c>
    </row>
    <row r="5730" spans="1:5" x14ac:dyDescent="0.25">
      <c r="A5730" s="230">
        <v>30726.0285592742</v>
      </c>
      <c r="B5730" s="230">
        <v>0.76507550649420597</v>
      </c>
      <c r="C5730" s="230">
        <v>2.2174188785903901</v>
      </c>
      <c r="D5730" s="230">
        <v>1.7028022350092</v>
      </c>
      <c r="E5730" s="230">
        <v>1.0509939849483101</v>
      </c>
    </row>
    <row r="5731" spans="1:5" x14ac:dyDescent="0.25">
      <c r="A5731" s="230">
        <v>30732.836051316499</v>
      </c>
      <c r="B5731" s="230">
        <v>1.16288931553914</v>
      </c>
      <c r="C5731" s="230">
        <v>2.2178971636729599</v>
      </c>
      <c r="D5731" s="230">
        <v>1.70274311933802</v>
      </c>
      <c r="E5731" s="230">
        <v>1.05147082872785</v>
      </c>
    </row>
    <row r="5732" spans="1:5" x14ac:dyDescent="0.25">
      <c r="A5732" s="230">
        <v>30734.0678459521</v>
      </c>
      <c r="B5732" s="230">
        <v>0.87133150230433998</v>
      </c>
      <c r="C5732" s="230">
        <v>2.2179837058898499</v>
      </c>
      <c r="D5732" s="230">
        <v>1.70273237699922</v>
      </c>
      <c r="E5732" s="230">
        <v>1.0515571432067501</v>
      </c>
    </row>
    <row r="5733" spans="1:5" x14ac:dyDescent="0.25">
      <c r="A5733" s="230">
        <v>30735.655747614601</v>
      </c>
      <c r="B5733" s="230">
        <v>1.60429579028429</v>
      </c>
      <c r="C5733" s="230">
        <v>2.21809526712424</v>
      </c>
      <c r="D5733" s="230">
        <v>1.7027184707484699</v>
      </c>
      <c r="E5733" s="230">
        <v>1.0516684245661301</v>
      </c>
    </row>
    <row r="5734" spans="1:5" x14ac:dyDescent="0.25">
      <c r="A5734" s="230">
        <v>30738.466719415799</v>
      </c>
      <c r="B5734" s="230">
        <v>1.5491319369702401</v>
      </c>
      <c r="C5734" s="230">
        <v>2.2182927576183902</v>
      </c>
      <c r="D5734" s="230">
        <v>1.7026937787215</v>
      </c>
      <c r="E5734" s="230">
        <v>1.0518654570770001</v>
      </c>
    </row>
    <row r="5735" spans="1:5" x14ac:dyDescent="0.25">
      <c r="A5735" s="230">
        <v>30739.158541873501</v>
      </c>
      <c r="B5735" s="230">
        <v>2.87002324349745</v>
      </c>
      <c r="C5735" s="230">
        <v>2.2183413630006998</v>
      </c>
      <c r="D5735" s="230">
        <v>1.70268770164212</v>
      </c>
      <c r="E5735" s="230">
        <v>1.0519139571015801</v>
      </c>
    </row>
    <row r="5736" spans="1:5" x14ac:dyDescent="0.25">
      <c r="A5736" s="230">
        <v>30740.4690588267</v>
      </c>
      <c r="B5736" s="230">
        <v>0.93218874139509</v>
      </c>
      <c r="C5736" s="230">
        <v>2.2184334345118102</v>
      </c>
      <c r="D5736" s="230">
        <v>1.70267618985109</v>
      </c>
      <c r="E5736" s="230">
        <v>1.05200583747489</v>
      </c>
    </row>
    <row r="5737" spans="1:5" x14ac:dyDescent="0.25">
      <c r="A5737" s="230">
        <v>30742.754768073599</v>
      </c>
      <c r="B5737" s="230">
        <v>1.4498127084114201</v>
      </c>
      <c r="C5737" s="230">
        <v>2.2185940178405299</v>
      </c>
      <c r="D5737" s="230">
        <v>1.70265611181461</v>
      </c>
      <c r="E5737" s="230">
        <v>1.0521661210880699</v>
      </c>
    </row>
    <row r="5738" spans="1:5" x14ac:dyDescent="0.25">
      <c r="A5738" s="230">
        <v>30749.505885156199</v>
      </c>
      <c r="B5738" s="230">
        <v>2.3249327951090102</v>
      </c>
      <c r="C5738" s="230">
        <v>2.2190683109899898</v>
      </c>
      <c r="D5738" s="230">
        <v>1.7025966819247</v>
      </c>
      <c r="E5738" s="230">
        <v>1.0526397333616699</v>
      </c>
    </row>
    <row r="5739" spans="1:5" x14ac:dyDescent="0.25">
      <c r="A5739" s="230">
        <v>30755.119906951499</v>
      </c>
      <c r="B5739" s="230">
        <v>0.73558240768056804</v>
      </c>
      <c r="C5739" s="230">
        <v>2.2194627059052001</v>
      </c>
      <c r="D5739" s="230">
        <v>1.70254690849917</v>
      </c>
      <c r="E5739" s="230">
        <v>1.0530336680029</v>
      </c>
    </row>
    <row r="5740" spans="1:5" x14ac:dyDescent="0.25">
      <c r="A5740" s="230">
        <v>30759.7404116775</v>
      </c>
      <c r="B5740" s="230">
        <v>2.2982503963676</v>
      </c>
      <c r="C5740" s="230">
        <v>2.2197873006363</v>
      </c>
      <c r="D5740" s="230">
        <v>1.70250551156455</v>
      </c>
      <c r="E5740" s="230">
        <v>1.053358055483</v>
      </c>
    </row>
    <row r="5741" spans="1:5" x14ac:dyDescent="0.25">
      <c r="A5741" s="230">
        <v>30775.139241934801</v>
      </c>
      <c r="B5741" s="230">
        <v>1.46052739992877</v>
      </c>
      <c r="C5741" s="230">
        <v>2.2208690231366401</v>
      </c>
      <c r="D5741" s="230">
        <v>1.7023675473361299</v>
      </c>
      <c r="E5741" s="230">
        <v>1.05443988801344</v>
      </c>
    </row>
    <row r="5742" spans="1:5" x14ac:dyDescent="0.25">
      <c r="A5742" s="230">
        <v>30777.650847058299</v>
      </c>
      <c r="B5742" s="230">
        <v>1.1681939414689</v>
      </c>
      <c r="C5742" s="230">
        <v>2.2210454472019601</v>
      </c>
      <c r="D5742" s="230">
        <v>1.7023449732409901</v>
      </c>
      <c r="E5742" s="230">
        <v>1.0546164128825299</v>
      </c>
    </row>
    <row r="5743" spans="1:5" x14ac:dyDescent="0.25">
      <c r="A5743" s="230">
        <v>30780.100844051001</v>
      </c>
      <c r="B5743" s="230">
        <v>2.83209982036154</v>
      </c>
      <c r="C5743" s="230">
        <v>2.2212175427635299</v>
      </c>
      <c r="D5743" s="230">
        <v>1.70232277225955</v>
      </c>
      <c r="E5743" s="230">
        <v>1.05478866007037</v>
      </c>
    </row>
    <row r="5744" spans="1:5" x14ac:dyDescent="0.25">
      <c r="A5744" s="230">
        <v>30784.121446057401</v>
      </c>
      <c r="B5744" s="230">
        <v>2.2728212122859799</v>
      </c>
      <c r="C5744" s="230">
        <v>2.2214999564674902</v>
      </c>
      <c r="D5744" s="230">
        <v>1.70228630672583</v>
      </c>
      <c r="E5744" s="230">
        <v>1.0550713912065901</v>
      </c>
    </row>
    <row r="5745" spans="1:5" x14ac:dyDescent="0.25">
      <c r="A5745" s="230">
        <v>30784.484066632602</v>
      </c>
      <c r="B5745" s="230">
        <v>1.55190825088025</v>
      </c>
      <c r="C5745" s="230">
        <v>2.2215254272234999</v>
      </c>
      <c r="D5745" s="230">
        <v>1.7022829865731099</v>
      </c>
      <c r="E5745" s="230">
        <v>1.0550968909021701</v>
      </c>
    </row>
    <row r="5746" spans="1:5" x14ac:dyDescent="0.25">
      <c r="A5746" s="230">
        <v>30786.882322956801</v>
      </c>
      <c r="B5746" s="230">
        <v>2.18711698829848</v>
      </c>
      <c r="C5746" s="230">
        <v>2.2216938813341098</v>
      </c>
      <c r="D5746" s="230">
        <v>1.70226102814658</v>
      </c>
      <c r="E5746" s="230">
        <v>1.0552655377203299</v>
      </c>
    </row>
    <row r="5747" spans="1:5" x14ac:dyDescent="0.25">
      <c r="A5747" s="230">
        <v>30788.384864664298</v>
      </c>
      <c r="B5747" s="230">
        <v>1.6695568782046899</v>
      </c>
      <c r="C5747" s="230">
        <v>2.2217994190607699</v>
      </c>
      <c r="D5747" s="230">
        <v>1.7022472708799501</v>
      </c>
      <c r="E5747" s="230">
        <v>1.0553712041093899</v>
      </c>
    </row>
    <row r="5748" spans="1:5" x14ac:dyDescent="0.25">
      <c r="A5748" s="230">
        <v>30788.523803782198</v>
      </c>
      <c r="B5748" s="230">
        <v>2.1256342281641398</v>
      </c>
      <c r="C5748" s="230">
        <v>2.2218091780242499</v>
      </c>
      <c r="D5748" s="230">
        <v>1.7022459987538801</v>
      </c>
      <c r="E5748" s="230">
        <v>1.0553809768753</v>
      </c>
    </row>
    <row r="5749" spans="1:5" x14ac:dyDescent="0.25">
      <c r="A5749" s="230">
        <v>30800.3547033959</v>
      </c>
      <c r="B5749" s="230">
        <v>2.5942544857563399</v>
      </c>
      <c r="C5749" s="230">
        <v>2.2226401408907299</v>
      </c>
      <c r="D5749" s="230">
        <v>1.7021376750783299</v>
      </c>
      <c r="E5749" s="230">
        <v>1.05621336864466</v>
      </c>
    </row>
    <row r="5750" spans="1:5" x14ac:dyDescent="0.25">
      <c r="A5750" s="230">
        <v>30801.8653951544</v>
      </c>
      <c r="B5750" s="230">
        <v>2.2115398368623298</v>
      </c>
      <c r="C5750" s="230">
        <v>2.2227462425531299</v>
      </c>
      <c r="D5750" s="230">
        <v>1.70212384318987</v>
      </c>
      <c r="E5750" s="230">
        <v>1.05631969002307</v>
      </c>
    </row>
    <row r="5751" spans="1:5" x14ac:dyDescent="0.25">
      <c r="A5751" s="230">
        <v>30805.691487264801</v>
      </c>
      <c r="B5751" s="230">
        <v>0.96463242764930301</v>
      </c>
      <c r="C5751" s="230">
        <v>2.2230149591616901</v>
      </c>
      <c r="D5751" s="230">
        <v>1.7020887402221201</v>
      </c>
      <c r="E5751" s="230">
        <v>1.0565889873499901</v>
      </c>
    </row>
    <row r="5752" spans="1:5" x14ac:dyDescent="0.25">
      <c r="A5752" s="230">
        <v>30805.8517406803</v>
      </c>
      <c r="B5752" s="230">
        <v>0.94553168624671402</v>
      </c>
      <c r="C5752" s="230">
        <v>2.2230262139058201</v>
      </c>
      <c r="D5752" s="230">
        <v>1.70208725977117</v>
      </c>
      <c r="E5752" s="230">
        <v>1.0566002676653401</v>
      </c>
    </row>
    <row r="5753" spans="1:5" x14ac:dyDescent="0.25">
      <c r="A5753" s="230">
        <v>30806.6467283005</v>
      </c>
      <c r="B5753" s="230">
        <v>0.94431917310831004</v>
      </c>
      <c r="C5753" s="230">
        <v>2.2230820466144099</v>
      </c>
      <c r="D5753" s="230">
        <v>1.7020799155272199</v>
      </c>
      <c r="E5753" s="230">
        <v>1.0566562285326599</v>
      </c>
    </row>
    <row r="5754" spans="1:5" x14ac:dyDescent="0.25">
      <c r="A5754" s="230">
        <v>30806.958092876299</v>
      </c>
      <c r="B5754" s="230">
        <v>1.08145530384629</v>
      </c>
      <c r="C5754" s="230">
        <v>2.2231039140336999</v>
      </c>
      <c r="D5754" s="230">
        <v>1.70207703895463</v>
      </c>
      <c r="E5754" s="230">
        <v>1.05667814659853</v>
      </c>
    </row>
    <row r="5755" spans="1:5" x14ac:dyDescent="0.25">
      <c r="A5755" s="230">
        <v>30808.336215653599</v>
      </c>
      <c r="B5755" s="230">
        <v>1.09346154419521</v>
      </c>
      <c r="C5755" s="230">
        <v>2.2232007008583898</v>
      </c>
      <c r="D5755" s="230">
        <v>1.70206429376232</v>
      </c>
      <c r="E5755" s="230">
        <v>1.0567751605970599</v>
      </c>
    </row>
    <row r="5756" spans="1:5" x14ac:dyDescent="0.25">
      <c r="A5756" s="230">
        <v>30809.0611018001</v>
      </c>
      <c r="B5756" s="230">
        <v>1.88852052712616</v>
      </c>
      <c r="C5756" s="230">
        <v>2.2232516102762898</v>
      </c>
      <c r="D5756" s="230">
        <v>1.7020575748253</v>
      </c>
      <c r="E5756" s="230">
        <v>1.05682619144731</v>
      </c>
    </row>
    <row r="5757" spans="1:5" x14ac:dyDescent="0.25">
      <c r="A5757" s="230">
        <v>30810.392525133098</v>
      </c>
      <c r="B5757" s="230">
        <v>2.48737741350546</v>
      </c>
      <c r="C5757" s="230">
        <v>2.2233451165747602</v>
      </c>
      <c r="D5757" s="230">
        <v>1.70204522068173</v>
      </c>
      <c r="E5757" s="230">
        <v>1.05691992777479</v>
      </c>
    </row>
    <row r="5758" spans="1:5" x14ac:dyDescent="0.25">
      <c r="A5758" s="230">
        <v>30812.705606294901</v>
      </c>
      <c r="B5758" s="230">
        <v>1.47883913508562</v>
      </c>
      <c r="C5758" s="230">
        <v>2.2235075621941101</v>
      </c>
      <c r="D5758" s="230">
        <v>1.7020237578336099</v>
      </c>
      <c r="E5758" s="230">
        <v>1.05708277838739</v>
      </c>
    </row>
    <row r="5759" spans="1:5" x14ac:dyDescent="0.25">
      <c r="A5759" s="230">
        <v>30812.904458788002</v>
      </c>
      <c r="B5759" s="230">
        <v>2.4531789090285399</v>
      </c>
      <c r="C5759" s="230">
        <v>2.2235215274266902</v>
      </c>
      <c r="D5759" s="230">
        <v>1.7020219127012699</v>
      </c>
      <c r="E5759" s="230">
        <v>1.0570967796523301</v>
      </c>
    </row>
    <row r="5760" spans="1:5" x14ac:dyDescent="0.25">
      <c r="A5760" s="230">
        <v>30814.677701330598</v>
      </c>
      <c r="B5760" s="230">
        <v>1.9496974709794399</v>
      </c>
      <c r="C5760" s="230">
        <v>2.2236460589024398</v>
      </c>
      <c r="D5760" s="230">
        <v>1.7020054589615601</v>
      </c>
      <c r="E5760" s="230">
        <v>1.0572216344385701</v>
      </c>
    </row>
    <row r="5761" spans="1:5" x14ac:dyDescent="0.25">
      <c r="A5761" s="230">
        <v>30816.024920494601</v>
      </c>
      <c r="B5761" s="230">
        <v>4.6694971532952296</v>
      </c>
      <c r="C5761" s="230">
        <v>2.2237406703218801</v>
      </c>
      <c r="D5761" s="230">
        <v>1.70199295249077</v>
      </c>
      <c r="E5761" s="230">
        <v>1.0573164976101399</v>
      </c>
    </row>
    <row r="5762" spans="1:5" x14ac:dyDescent="0.25">
      <c r="A5762" s="230">
        <v>30816.964771175601</v>
      </c>
      <c r="B5762" s="230">
        <v>1.13864871980991</v>
      </c>
      <c r="C5762" s="230">
        <v>2.22380667331882</v>
      </c>
      <c r="D5762" s="230">
        <v>1.7019841755719201</v>
      </c>
      <c r="E5762" s="230">
        <v>1.05738267868893</v>
      </c>
    </row>
    <row r="5763" spans="1:5" x14ac:dyDescent="0.25">
      <c r="A5763" s="230">
        <v>30825.712919094702</v>
      </c>
      <c r="B5763" s="230">
        <v>0.85122874279655003</v>
      </c>
      <c r="C5763" s="230">
        <v>2.2244210056695102</v>
      </c>
      <c r="D5763" s="230">
        <v>1.70190247984523</v>
      </c>
      <c r="E5763" s="230">
        <v>1.0579987778162301</v>
      </c>
    </row>
    <row r="5764" spans="1:5" x14ac:dyDescent="0.25">
      <c r="A5764" s="230">
        <v>30831.763749549998</v>
      </c>
      <c r="B5764" s="230">
        <v>0.445332367829332</v>
      </c>
      <c r="C5764" s="230">
        <v>2.2248459012926798</v>
      </c>
      <c r="D5764" s="230">
        <v>1.7018456505652499</v>
      </c>
      <c r="E5764" s="230">
        <v>1.0584249928376901</v>
      </c>
    </row>
    <row r="5765" spans="1:5" x14ac:dyDescent="0.25">
      <c r="A5765" s="230">
        <v>30839.253173156601</v>
      </c>
      <c r="B5765" s="230">
        <v>1.667057444775</v>
      </c>
      <c r="C5765" s="230">
        <v>2.2253717901985799</v>
      </c>
      <c r="D5765" s="230">
        <v>1.7017748077756201</v>
      </c>
      <c r="E5765" s="230">
        <v>1.0589526149962001</v>
      </c>
    </row>
    <row r="5766" spans="1:5" x14ac:dyDescent="0.25">
      <c r="A5766" s="230">
        <v>30845.451654026801</v>
      </c>
      <c r="B5766" s="230">
        <v>0.77755494567111105</v>
      </c>
      <c r="C5766" s="230">
        <v>2.22580700773731</v>
      </c>
      <c r="D5766" s="230">
        <v>1.70171607916493</v>
      </c>
      <c r="E5766" s="230">
        <v>1.05938932918372</v>
      </c>
    </row>
    <row r="5767" spans="1:5" x14ac:dyDescent="0.25">
      <c r="A5767" s="230">
        <v>30847.599114717701</v>
      </c>
      <c r="B5767" s="230">
        <v>1.0723109033923</v>
      </c>
      <c r="C5767" s="230">
        <v>2.2259577843359599</v>
      </c>
      <c r="D5767" s="230">
        <v>1.7016957326662401</v>
      </c>
      <c r="E5767" s="230">
        <v>1.05954063721609</v>
      </c>
    </row>
    <row r="5768" spans="1:5" x14ac:dyDescent="0.25">
      <c r="A5768" s="230">
        <v>30852.650233624001</v>
      </c>
      <c r="B5768" s="230">
        <v>2.1931479692684799</v>
      </c>
      <c r="C5768" s="230">
        <v>2.2263124206596201</v>
      </c>
      <c r="D5768" s="230">
        <v>1.7016476607270501</v>
      </c>
      <c r="E5768" s="230">
        <v>1.0598965449506901</v>
      </c>
    </row>
    <row r="5769" spans="1:5" x14ac:dyDescent="0.25">
      <c r="A5769" s="230">
        <v>30852.818862266002</v>
      </c>
      <c r="B5769" s="230">
        <v>1.0514639894929201</v>
      </c>
      <c r="C5769" s="230">
        <v>2.2263242595098802</v>
      </c>
      <c r="D5769" s="230">
        <v>1.7016460516241401</v>
      </c>
      <c r="E5769" s="230">
        <v>1.05990842692874</v>
      </c>
    </row>
    <row r="5770" spans="1:5" x14ac:dyDescent="0.25">
      <c r="A5770" s="230">
        <v>30860.2842048579</v>
      </c>
      <c r="B5770" s="230">
        <v>1.62705002231998</v>
      </c>
      <c r="C5770" s="230">
        <v>2.2268483722646399</v>
      </c>
      <c r="D5770" s="230">
        <v>1.70157447110953</v>
      </c>
      <c r="E5770" s="230">
        <v>1.0604344604321301</v>
      </c>
    </row>
    <row r="5771" spans="1:5" x14ac:dyDescent="0.25">
      <c r="A5771" s="230">
        <v>30861.387447634701</v>
      </c>
      <c r="B5771" s="230">
        <v>1.6325742071578999</v>
      </c>
      <c r="C5771" s="230">
        <v>2.22692582417094</v>
      </c>
      <c r="D5771" s="230">
        <v>1.7015638866210501</v>
      </c>
      <c r="E5771" s="230">
        <v>1.06051219924766</v>
      </c>
    </row>
    <row r="5772" spans="1:5" x14ac:dyDescent="0.25">
      <c r="A5772" s="230">
        <v>30862.429524473599</v>
      </c>
      <c r="B5772" s="230">
        <v>1.4584152060086899</v>
      </c>
      <c r="C5772" s="230">
        <v>2.2269989809196602</v>
      </c>
      <c r="D5772" s="230">
        <v>1.7015538889573101</v>
      </c>
      <c r="E5772" s="230">
        <v>1.0605856280682899</v>
      </c>
    </row>
    <row r="5773" spans="1:5" x14ac:dyDescent="0.25">
      <c r="A5773" s="230">
        <v>30863.3265392963</v>
      </c>
      <c r="B5773" s="230">
        <v>2.2272615562286502</v>
      </c>
      <c r="C5773" s="230">
        <v>2.22706195339424</v>
      </c>
      <c r="D5773" s="230">
        <v>1.70154528301557</v>
      </c>
      <c r="E5773" s="230">
        <v>1.0606488351964201</v>
      </c>
    </row>
    <row r="5774" spans="1:5" x14ac:dyDescent="0.25">
      <c r="A5774" s="230">
        <v>30864.4109389406</v>
      </c>
      <c r="B5774" s="230">
        <v>3.5781893835727301</v>
      </c>
      <c r="C5774" s="230">
        <v>2.2271380800764198</v>
      </c>
      <c r="D5774" s="230">
        <v>1.7015348793077101</v>
      </c>
      <c r="E5774" s="230">
        <v>1.0607252460132099</v>
      </c>
    </row>
    <row r="5775" spans="1:5" x14ac:dyDescent="0.25">
      <c r="A5775" s="230">
        <v>30865.375847032399</v>
      </c>
      <c r="B5775" s="230">
        <v>0.44062453386348699</v>
      </c>
      <c r="C5775" s="230">
        <v>2.2272058167974098</v>
      </c>
      <c r="D5775" s="230">
        <v>1.7015256007056501</v>
      </c>
      <c r="E5775" s="230">
        <v>1.0607932368561399</v>
      </c>
    </row>
    <row r="5776" spans="1:5" x14ac:dyDescent="0.25">
      <c r="A5776" s="230">
        <v>30869.6310027933</v>
      </c>
      <c r="B5776" s="230">
        <v>1.4739921862015699</v>
      </c>
      <c r="C5776" s="230">
        <v>2.2275045267416802</v>
      </c>
      <c r="D5776" s="230">
        <v>1.70148436437909</v>
      </c>
      <c r="E5776" s="230">
        <v>1.06109306709752</v>
      </c>
    </row>
    <row r="5777" spans="1:5" x14ac:dyDescent="0.25">
      <c r="A5777" s="230">
        <v>30878.264768424699</v>
      </c>
      <c r="B5777" s="230">
        <v>2.9387108346686999</v>
      </c>
      <c r="C5777" s="230">
        <v>2.2281105800549201</v>
      </c>
      <c r="D5777" s="230">
        <v>1.70140069534344</v>
      </c>
      <c r="E5777" s="230">
        <v>1.06170139683302</v>
      </c>
    </row>
    <row r="5778" spans="1:5" x14ac:dyDescent="0.25">
      <c r="A5778" s="230">
        <v>30892.159791313901</v>
      </c>
      <c r="B5778" s="230">
        <v>1.69759881851637</v>
      </c>
      <c r="C5778" s="230">
        <v>2.2290858512677501</v>
      </c>
      <c r="D5778" s="230">
        <v>1.70126520501567</v>
      </c>
      <c r="E5778" s="230">
        <v>1.0626802862031199</v>
      </c>
    </row>
    <row r="5779" spans="1:5" x14ac:dyDescent="0.25">
      <c r="A5779" s="230">
        <v>30895.1070988797</v>
      </c>
      <c r="B5779" s="230">
        <v>2.7763242802677301</v>
      </c>
      <c r="C5779" s="230">
        <v>2.2292927023211599</v>
      </c>
      <c r="D5779" s="230">
        <v>1.7012362403921399</v>
      </c>
      <c r="E5779" s="230">
        <v>1.06288789078264</v>
      </c>
    </row>
    <row r="5780" spans="1:5" x14ac:dyDescent="0.25">
      <c r="A5780" s="230">
        <v>30896.141227695702</v>
      </c>
      <c r="B5780" s="230">
        <v>0.83956500265374201</v>
      </c>
      <c r="C5780" s="230">
        <v>2.2293652773472199</v>
      </c>
      <c r="D5780" s="230">
        <v>1.7012260775057899</v>
      </c>
      <c r="E5780" s="230">
        <v>1.0629607307609701</v>
      </c>
    </row>
    <row r="5781" spans="1:5" x14ac:dyDescent="0.25">
      <c r="A5781" s="230">
        <v>30901.685402225001</v>
      </c>
      <c r="B5781" s="230">
        <v>1.79139189769455</v>
      </c>
      <c r="C5781" s="230">
        <v>2.2297543667959601</v>
      </c>
      <c r="D5781" s="230">
        <v>1.70117154106491</v>
      </c>
      <c r="E5781" s="230">
        <v>1.06335119568742</v>
      </c>
    </row>
    <row r="5782" spans="1:5" x14ac:dyDescent="0.25">
      <c r="A5782" s="230">
        <v>30910.461843314501</v>
      </c>
      <c r="B5782" s="230">
        <v>0.87208541256606997</v>
      </c>
      <c r="C5782" s="230">
        <v>2.2303702467176301</v>
      </c>
      <c r="D5782" s="230">
        <v>1.70108469079792</v>
      </c>
      <c r="E5782" s="230">
        <v>1.06396916686668</v>
      </c>
    </row>
    <row r="5783" spans="1:5" x14ac:dyDescent="0.25">
      <c r="A5783" s="230">
        <v>30917.586063374602</v>
      </c>
      <c r="B5783" s="230">
        <v>2.9925201256713301</v>
      </c>
      <c r="C5783" s="230">
        <v>2.2308701496237902</v>
      </c>
      <c r="D5783" s="230">
        <v>1.70101375693427</v>
      </c>
      <c r="E5783" s="230">
        <v>1.06447069636518</v>
      </c>
    </row>
    <row r="5784" spans="1:5" x14ac:dyDescent="0.25">
      <c r="A5784" s="230">
        <v>30919.401681865798</v>
      </c>
      <c r="B5784" s="230">
        <v>1.4557356893158699</v>
      </c>
      <c r="C5784" s="230">
        <v>2.2309975442266898</v>
      </c>
      <c r="D5784" s="230">
        <v>1.7009955812764901</v>
      </c>
      <c r="E5784" s="230">
        <v>1.06459847804636</v>
      </c>
    </row>
    <row r="5785" spans="1:5" x14ac:dyDescent="0.25">
      <c r="A5785" s="230">
        <v>30926.112859998299</v>
      </c>
      <c r="B5785" s="230">
        <v>2.1322283587965001</v>
      </c>
      <c r="C5785" s="230">
        <v>2.23146841873081</v>
      </c>
      <c r="D5785" s="230">
        <v>1.70092839751643</v>
      </c>
      <c r="E5785" s="230">
        <v>1.0650707249882201</v>
      </c>
    </row>
    <row r="5786" spans="1:5" x14ac:dyDescent="0.25">
      <c r="A5786" s="230">
        <v>30934.129784753699</v>
      </c>
      <c r="B5786" s="230">
        <v>3.37100918513462</v>
      </c>
      <c r="C5786" s="230">
        <v>2.2320308640862501</v>
      </c>
      <c r="D5786" s="230">
        <v>1.70084799394145</v>
      </c>
      <c r="E5786" s="230">
        <v>1.0656347222365901</v>
      </c>
    </row>
    <row r="5787" spans="1:5" x14ac:dyDescent="0.25">
      <c r="A5787" s="230">
        <v>30938.222829591101</v>
      </c>
      <c r="B5787" s="230">
        <v>1.2998683634702</v>
      </c>
      <c r="C5787" s="230">
        <v>2.2323180020269802</v>
      </c>
      <c r="D5787" s="230">
        <v>1.70080671357415</v>
      </c>
      <c r="E5787" s="230">
        <v>1.0659225768709</v>
      </c>
    </row>
    <row r="5788" spans="1:5" x14ac:dyDescent="0.25">
      <c r="A5788" s="230">
        <v>30942.067772014201</v>
      </c>
      <c r="B5788" s="230">
        <v>2.6180368261892202</v>
      </c>
      <c r="C5788" s="230">
        <v>2.2325877231597602</v>
      </c>
      <c r="D5788" s="230">
        <v>1.70076779630291</v>
      </c>
      <c r="E5788" s="230">
        <v>1.0661929061358999</v>
      </c>
    </row>
    <row r="5789" spans="1:5" x14ac:dyDescent="0.25">
      <c r="A5789" s="230">
        <v>30949.245770248399</v>
      </c>
      <c r="B5789" s="230">
        <v>1.87546947860844</v>
      </c>
      <c r="C5789" s="230">
        <v>2.2330912257559201</v>
      </c>
      <c r="D5789" s="230">
        <v>1.7006949398582301</v>
      </c>
      <c r="E5789" s="230">
        <v>1.06669745146429</v>
      </c>
    </row>
    <row r="5790" spans="1:5" x14ac:dyDescent="0.25">
      <c r="A5790" s="230">
        <v>30953.0299900178</v>
      </c>
      <c r="B5790" s="230">
        <v>2.2113387747695801</v>
      </c>
      <c r="C5790" s="230">
        <v>2.2333566543421202</v>
      </c>
      <c r="D5790" s="230">
        <v>1.70065652370249</v>
      </c>
      <c r="E5790" s="230">
        <v>1.06696335236463</v>
      </c>
    </row>
    <row r="5791" spans="1:5" x14ac:dyDescent="0.25">
      <c r="A5791" s="230">
        <v>30953.287307568698</v>
      </c>
      <c r="B5791" s="230">
        <v>1.59937910261849</v>
      </c>
      <c r="C5791" s="230">
        <v>2.2333747023238701</v>
      </c>
      <c r="D5791" s="230">
        <v>1.70065390128385</v>
      </c>
      <c r="E5791" s="230">
        <v>1.06698143136651</v>
      </c>
    </row>
    <row r="5792" spans="1:5" x14ac:dyDescent="0.25">
      <c r="A5792" s="230">
        <v>30959.157012956101</v>
      </c>
      <c r="B5792" s="230">
        <v>0.442103102215952</v>
      </c>
      <c r="C5792" s="230">
        <v>2.23378638230768</v>
      </c>
      <c r="D5792" s="230">
        <v>1.70059395289009</v>
      </c>
      <c r="E5792" s="230">
        <v>1.0673937498061501</v>
      </c>
    </row>
    <row r="5793" spans="1:5" x14ac:dyDescent="0.25">
      <c r="A5793" s="230">
        <v>30964.078520916799</v>
      </c>
      <c r="B5793" s="230">
        <v>3.2406728619659</v>
      </c>
      <c r="C5793" s="230">
        <v>2.23413154153427</v>
      </c>
      <c r="D5793" s="230">
        <v>1.7005434151972501</v>
      </c>
      <c r="E5793" s="230">
        <v>1.0677392840505899</v>
      </c>
    </row>
    <row r="5794" spans="1:5" x14ac:dyDescent="0.25">
      <c r="A5794" s="230">
        <v>30968.5525760454</v>
      </c>
      <c r="B5794" s="230">
        <v>1.6748259255340301</v>
      </c>
      <c r="C5794" s="230">
        <v>2.2344452999480899</v>
      </c>
      <c r="D5794" s="230">
        <v>1.7004974171695899</v>
      </c>
      <c r="E5794" s="230">
        <v>1.0680533800076599</v>
      </c>
    </row>
    <row r="5795" spans="1:5" x14ac:dyDescent="0.25">
      <c r="A5795" s="230">
        <v>30975.3031241022</v>
      </c>
      <c r="B5795" s="230">
        <v>3.2016241307571698</v>
      </c>
      <c r="C5795" s="230">
        <v>2.2349186685528801</v>
      </c>
      <c r="D5795" s="230">
        <v>1.70042801438235</v>
      </c>
      <c r="E5795" s="230">
        <v>1.0685270273305301</v>
      </c>
    </row>
    <row r="5796" spans="1:5" x14ac:dyDescent="0.25">
      <c r="A5796" s="230">
        <v>30978.932853483599</v>
      </c>
      <c r="B5796" s="230">
        <v>5.65664710975906</v>
      </c>
      <c r="C5796" s="230">
        <v>2.2351731860872102</v>
      </c>
      <c r="D5796" s="230">
        <v>1.7003904859430501</v>
      </c>
      <c r="E5796" s="230">
        <v>1.06878161104271</v>
      </c>
    </row>
    <row r="5797" spans="1:5" x14ac:dyDescent="0.25">
      <c r="A5797" s="230">
        <v>30981.594724368399</v>
      </c>
      <c r="B5797" s="230">
        <v>1.31524945405548</v>
      </c>
      <c r="C5797" s="230">
        <v>2.2353598276987601</v>
      </c>
      <c r="D5797" s="230">
        <v>1.70036288993454</v>
      </c>
      <c r="E5797" s="230">
        <v>1.06896820541283</v>
      </c>
    </row>
    <row r="5798" spans="1:5" x14ac:dyDescent="0.25">
      <c r="A5798" s="230">
        <v>30986.281788730601</v>
      </c>
      <c r="B5798" s="230">
        <v>1.0595782986158899</v>
      </c>
      <c r="C5798" s="230">
        <v>2.23568845285233</v>
      </c>
      <c r="D5798" s="230">
        <v>1.7003142680387999</v>
      </c>
      <c r="E5798" s="230">
        <v>1.0692967612469599</v>
      </c>
    </row>
    <row r="5799" spans="1:5" x14ac:dyDescent="0.25">
      <c r="A5799" s="230">
        <v>30986.2838179153</v>
      </c>
      <c r="B5799" s="230">
        <v>2.2227541172354299</v>
      </c>
      <c r="C5799" s="230">
        <v>2.2356885951249899</v>
      </c>
      <c r="D5799" s="230">
        <v>1.70031424694237</v>
      </c>
      <c r="E5799" s="230">
        <v>1.06929690348961</v>
      </c>
    </row>
    <row r="5800" spans="1:5" x14ac:dyDescent="0.25">
      <c r="A5800" s="230">
        <v>30989.591428403601</v>
      </c>
      <c r="B5800" s="230">
        <v>1.69037027133907</v>
      </c>
      <c r="C5800" s="230">
        <v>2.23592049019762</v>
      </c>
      <c r="D5800" s="230">
        <v>1.70027983521461</v>
      </c>
      <c r="E5800" s="230">
        <v>1.0695287162924301</v>
      </c>
    </row>
    <row r="5801" spans="1:5" x14ac:dyDescent="0.25">
      <c r="A5801" s="230">
        <v>30990.9759316651</v>
      </c>
      <c r="B5801" s="230">
        <v>3.9254520992544801</v>
      </c>
      <c r="C5801" s="230">
        <v>2.23601755471736</v>
      </c>
      <c r="D5801" s="230">
        <v>1.7002653785546999</v>
      </c>
      <c r="E5801" s="230">
        <v>1.0696257159141001</v>
      </c>
    </row>
    <row r="5802" spans="1:5" x14ac:dyDescent="0.25">
      <c r="A5802" s="230">
        <v>30993.116239208401</v>
      </c>
      <c r="B5802" s="230">
        <v>1.1231155709846801</v>
      </c>
      <c r="C5802" s="230">
        <v>2.2361676020203198</v>
      </c>
      <c r="D5802" s="230">
        <v>1.7002430299628899</v>
      </c>
      <c r="E5802" s="230">
        <v>1.0697756413361801</v>
      </c>
    </row>
    <row r="5803" spans="1:5" x14ac:dyDescent="0.25">
      <c r="A5803" s="230">
        <v>30994.176375941399</v>
      </c>
      <c r="B5803" s="230">
        <v>1.34551130529257</v>
      </c>
      <c r="C5803" s="230">
        <v>2.23624192342242</v>
      </c>
      <c r="D5803" s="230">
        <v>1.70023196026256</v>
      </c>
      <c r="E5803" s="230">
        <v>1.06984988985967</v>
      </c>
    </row>
    <row r="5804" spans="1:5" x14ac:dyDescent="0.25">
      <c r="A5804" s="230">
        <v>30994.866610168901</v>
      </c>
      <c r="B5804" s="230">
        <v>1.08931016609466</v>
      </c>
      <c r="C5804" s="230">
        <v>2.2362903103391498</v>
      </c>
      <c r="D5804" s="230">
        <v>1.70022475299786</v>
      </c>
      <c r="E5804" s="230">
        <v>1.06989822810894</v>
      </c>
    </row>
    <row r="5805" spans="1:5" x14ac:dyDescent="0.25">
      <c r="A5805" s="230">
        <v>30999.243339907702</v>
      </c>
      <c r="B5805" s="230">
        <v>1.0441802593910601</v>
      </c>
      <c r="C5805" s="230">
        <v>2.2365971260365298</v>
      </c>
      <c r="D5805" s="230">
        <v>1.7001790036428499</v>
      </c>
      <c r="E5805" s="230">
        <v>1.0702046637114599</v>
      </c>
    </row>
    <row r="5806" spans="1:5" x14ac:dyDescent="0.25">
      <c r="A5806" s="230">
        <v>31000.5734036459</v>
      </c>
      <c r="B5806" s="230">
        <v>2.4490153339094198</v>
      </c>
      <c r="C5806" s="230">
        <v>2.23669036191473</v>
      </c>
      <c r="D5806" s="230">
        <v>1.7001649070184299</v>
      </c>
      <c r="E5806" s="230">
        <v>1.0702977625518799</v>
      </c>
    </row>
    <row r="5807" spans="1:5" x14ac:dyDescent="0.25">
      <c r="A5807" s="230">
        <v>31004.103081793099</v>
      </c>
      <c r="B5807" s="230">
        <v>1.00103684607233</v>
      </c>
      <c r="C5807" s="230">
        <v>2.2369377793996601</v>
      </c>
      <c r="D5807" s="230">
        <v>1.7001274978734999</v>
      </c>
      <c r="E5807" s="230">
        <v>1.07054476681405</v>
      </c>
    </row>
    <row r="5808" spans="1:5" x14ac:dyDescent="0.25">
      <c r="A5808" s="230">
        <v>31006.295038539702</v>
      </c>
      <c r="B5808" s="230">
        <v>1.87236308390757</v>
      </c>
      <c r="C5808" s="230">
        <v>2.2370914230671799</v>
      </c>
      <c r="D5808" s="230">
        <v>1.70010426651239</v>
      </c>
      <c r="E5808" s="230">
        <v>1.07069809850961</v>
      </c>
    </row>
    <row r="5809" spans="1:5" x14ac:dyDescent="0.25">
      <c r="A5809" s="230">
        <v>31012.973853862401</v>
      </c>
      <c r="B5809" s="230">
        <v>1.63322055975643</v>
      </c>
      <c r="C5809" s="230">
        <v>2.2375595390879801</v>
      </c>
      <c r="D5809" s="230">
        <v>1.70003348136995</v>
      </c>
      <c r="E5809" s="230">
        <v>1.07116514524939</v>
      </c>
    </row>
    <row r="5810" spans="1:5" x14ac:dyDescent="0.25">
      <c r="A5810" s="230">
        <v>31014.2535354996</v>
      </c>
      <c r="B5810" s="230">
        <v>1.3163675088881699</v>
      </c>
      <c r="C5810" s="230">
        <v>2.2376492267189199</v>
      </c>
      <c r="D5810" s="230">
        <v>1.70001991871811</v>
      </c>
      <c r="E5810" s="230">
        <v>1.0712545984956701</v>
      </c>
    </row>
    <row r="5811" spans="1:5" x14ac:dyDescent="0.25">
      <c r="A5811" s="230">
        <v>31018.890427756101</v>
      </c>
      <c r="B5811" s="230">
        <v>4.1135707040401499</v>
      </c>
      <c r="C5811" s="230">
        <v>2.2379741939375601</v>
      </c>
      <c r="D5811" s="230">
        <v>1.6999707748111399</v>
      </c>
      <c r="E5811" s="230">
        <v>1.0715786110030801</v>
      </c>
    </row>
    <row r="5812" spans="1:5" x14ac:dyDescent="0.25">
      <c r="A5812" s="230">
        <v>31019.505068460599</v>
      </c>
      <c r="B5812" s="230">
        <v>1.9625986081897699</v>
      </c>
      <c r="C5812" s="230">
        <v>2.2380172685995401</v>
      </c>
      <c r="D5812" s="230">
        <v>1.69996426056756</v>
      </c>
      <c r="E5812" s="230">
        <v>1.0716215447366</v>
      </c>
    </row>
    <row r="5813" spans="1:5" x14ac:dyDescent="0.25">
      <c r="A5813" s="230">
        <v>31020.865127096498</v>
      </c>
      <c r="B5813" s="230">
        <v>3.1576967417539499</v>
      </c>
      <c r="C5813" s="230">
        <v>2.2381125737366401</v>
      </c>
      <c r="D5813" s="230">
        <v>1.6999498460434901</v>
      </c>
      <c r="E5813" s="230">
        <v>1.0717165472227701</v>
      </c>
    </row>
    <row r="5814" spans="1:5" x14ac:dyDescent="0.25">
      <c r="A5814" s="230">
        <v>31025.2973331594</v>
      </c>
      <c r="B5814" s="230">
        <v>0.80804369469960102</v>
      </c>
      <c r="C5814" s="230">
        <v>2.2384231574094899</v>
      </c>
      <c r="D5814" s="230">
        <v>1.6999028714945099</v>
      </c>
      <c r="E5814" s="230">
        <v>1.0720260341177701</v>
      </c>
    </row>
    <row r="5815" spans="1:5" x14ac:dyDescent="0.25">
      <c r="A5815" s="230">
        <v>31027.437406354999</v>
      </c>
      <c r="B5815" s="230">
        <v>3.2760288753559399</v>
      </c>
      <c r="C5815" s="230">
        <v>2.2385731215094999</v>
      </c>
      <c r="D5815" s="230">
        <v>1.6998801900190299</v>
      </c>
      <c r="E5815" s="230">
        <v>1.0721754129480701</v>
      </c>
    </row>
    <row r="5816" spans="1:5" x14ac:dyDescent="0.25">
      <c r="A5816" s="230">
        <v>31029.1245644628</v>
      </c>
      <c r="B5816" s="230">
        <v>0.42893137806012699</v>
      </c>
      <c r="C5816" s="230">
        <v>2.2386913479083601</v>
      </c>
      <c r="D5816" s="230">
        <v>1.699862308745</v>
      </c>
      <c r="E5816" s="230">
        <v>1.07229315194233</v>
      </c>
    </row>
    <row r="5817" spans="1:5" x14ac:dyDescent="0.25">
      <c r="A5817" s="230">
        <v>31041.089821796599</v>
      </c>
      <c r="B5817" s="230">
        <v>1.58319620978433</v>
      </c>
      <c r="C5817" s="230">
        <v>2.2395297021920899</v>
      </c>
      <c r="D5817" s="230">
        <v>1.69973549546993</v>
      </c>
      <c r="E5817" s="230">
        <v>1.0731274637200401</v>
      </c>
    </row>
    <row r="5818" spans="1:5" x14ac:dyDescent="0.25">
      <c r="A5818" s="230">
        <v>31041.404184516701</v>
      </c>
      <c r="B5818" s="230">
        <v>2.3460498790476501</v>
      </c>
      <c r="C5818" s="230">
        <v>2.2395517259737101</v>
      </c>
      <c r="D5818" s="230">
        <v>1.6997321637099001</v>
      </c>
      <c r="E5818" s="230">
        <v>1.07314936559384</v>
      </c>
    </row>
    <row r="5819" spans="1:5" x14ac:dyDescent="0.25">
      <c r="A5819" s="230">
        <v>31043.2792181566</v>
      </c>
      <c r="B5819" s="230">
        <v>1.01428222016051</v>
      </c>
      <c r="C5819" s="230">
        <v>2.2396830857112402</v>
      </c>
      <c r="D5819" s="230">
        <v>1.69971219394442</v>
      </c>
      <c r="E5819" s="230">
        <v>1.07328000051818</v>
      </c>
    </row>
    <row r="5820" spans="1:5" x14ac:dyDescent="0.25">
      <c r="A5820" s="230">
        <v>31048.8051136867</v>
      </c>
      <c r="B5820" s="230">
        <v>2.1800057348370299</v>
      </c>
      <c r="C5820" s="230">
        <v>2.2400701944922301</v>
      </c>
      <c r="D5820" s="230">
        <v>1.699652812187</v>
      </c>
      <c r="E5820" s="230">
        <v>1.0736647589169599</v>
      </c>
    </row>
    <row r="5821" spans="1:5" x14ac:dyDescent="0.25">
      <c r="A5821" s="230">
        <v>31051.345712333699</v>
      </c>
      <c r="B5821" s="230">
        <v>1.7857105681115399</v>
      </c>
      <c r="C5821" s="230">
        <v>2.2402481618476502</v>
      </c>
      <c r="D5821" s="230">
        <v>1.6996254310779</v>
      </c>
      <c r="E5821" s="230">
        <v>1.0738416004460201</v>
      </c>
    </row>
    <row r="5822" spans="1:5" x14ac:dyDescent="0.25">
      <c r="A5822" s="230">
        <v>31056.532059890102</v>
      </c>
      <c r="B5822" s="230">
        <v>0.97216731672613599</v>
      </c>
      <c r="C5822" s="230">
        <v>2.2406114408418398</v>
      </c>
      <c r="D5822" s="230">
        <v>1.6995694757178501</v>
      </c>
      <c r="E5822" s="230">
        <v>1.0742023834479399</v>
      </c>
    </row>
    <row r="5823" spans="1:5" x14ac:dyDescent="0.25">
      <c r="A5823" s="230">
        <v>31058.297182308499</v>
      </c>
      <c r="B5823" s="230">
        <v>1.4408085278942799</v>
      </c>
      <c r="C5823" s="230">
        <v>2.2407350718928001</v>
      </c>
      <c r="D5823" s="230">
        <v>1.69955039574383</v>
      </c>
      <c r="E5823" s="230">
        <v>1.0743251104118801</v>
      </c>
    </row>
    <row r="5824" spans="1:5" x14ac:dyDescent="0.25">
      <c r="A5824" s="230">
        <v>31059.625266626201</v>
      </c>
      <c r="B5824" s="230">
        <v>1.75512669518081</v>
      </c>
      <c r="C5824" s="230">
        <v>2.2408280920527002</v>
      </c>
      <c r="D5824" s="230">
        <v>1.69953602380045</v>
      </c>
      <c r="E5824" s="230">
        <v>1.0744174239433</v>
      </c>
    </row>
    <row r="5825" spans="1:5" x14ac:dyDescent="0.25">
      <c r="A5825" s="230">
        <v>31070.227071059799</v>
      </c>
      <c r="B5825" s="230">
        <v>3.2890514180323098</v>
      </c>
      <c r="C5825" s="230">
        <v>2.24157057300433</v>
      </c>
      <c r="D5825" s="230">
        <v>1.6994209565588401</v>
      </c>
      <c r="E5825" s="230">
        <v>1.0751537504731801</v>
      </c>
    </row>
    <row r="5826" spans="1:5" x14ac:dyDescent="0.25">
      <c r="A5826" s="230">
        <v>31071.840189959701</v>
      </c>
      <c r="B5826" s="230">
        <v>1.65866260393295</v>
      </c>
      <c r="C5826" s="230">
        <v>2.2416835354943401</v>
      </c>
      <c r="D5826" s="230">
        <v>1.69940338864605</v>
      </c>
      <c r="E5826" s="230">
        <v>1.0752657203320299</v>
      </c>
    </row>
    <row r="5827" spans="1:5" x14ac:dyDescent="0.25">
      <c r="A5827" s="230">
        <v>31072.507007882999</v>
      </c>
      <c r="B5827" s="230">
        <v>1.4932111819257601</v>
      </c>
      <c r="C5827" s="230">
        <v>2.2417302287640601</v>
      </c>
      <c r="D5827" s="230">
        <v>1.6993961265656601</v>
      </c>
      <c r="E5827" s="230">
        <v>1.07531199478947</v>
      </c>
    </row>
    <row r="5828" spans="1:5" x14ac:dyDescent="0.25">
      <c r="A5828" s="230">
        <v>31073.6854444358</v>
      </c>
      <c r="B5828" s="230">
        <v>0.46164518409099697</v>
      </c>
      <c r="C5828" s="230">
        <v>2.24181274186309</v>
      </c>
      <c r="D5828" s="230">
        <v>1.6993832662886801</v>
      </c>
      <c r="E5828" s="230">
        <v>1.0753937491777099</v>
      </c>
    </row>
    <row r="5829" spans="1:5" x14ac:dyDescent="0.25">
      <c r="A5829" s="230">
        <v>31079.257695120701</v>
      </c>
      <c r="B5829" s="230">
        <v>1.50514312135659</v>
      </c>
      <c r="C5829" s="230">
        <v>2.24220290599329</v>
      </c>
      <c r="D5829" s="230">
        <v>1.69932241465298</v>
      </c>
      <c r="E5829" s="230">
        <v>1.0757801224036101</v>
      </c>
    </row>
    <row r="5830" spans="1:5" x14ac:dyDescent="0.25">
      <c r="A5830" s="230">
        <v>31086.162175573401</v>
      </c>
      <c r="B5830" s="230">
        <v>1.70416304235617</v>
      </c>
      <c r="C5830" s="230">
        <v>2.2426863306137399</v>
      </c>
      <c r="D5830" s="230">
        <v>1.69924679910474</v>
      </c>
      <c r="E5830" s="230">
        <v>1.07625841483533</v>
      </c>
    </row>
    <row r="5831" spans="1:5" x14ac:dyDescent="0.25">
      <c r="A5831" s="230">
        <v>31087.6254397216</v>
      </c>
      <c r="B5831" s="230">
        <v>2.5782099689189302</v>
      </c>
      <c r="C5831" s="230">
        <v>2.2427887739804402</v>
      </c>
      <c r="D5831" s="230">
        <v>1.6992307367189901</v>
      </c>
      <c r="E5831" s="230">
        <v>1.07635971259134</v>
      </c>
    </row>
    <row r="5832" spans="1:5" x14ac:dyDescent="0.25">
      <c r="A5832" s="230">
        <v>31094.501619830498</v>
      </c>
      <c r="B5832" s="230">
        <v>2.05234042142619</v>
      </c>
      <c r="C5832" s="230">
        <v>2.2432701372530102</v>
      </c>
      <c r="D5832" s="230">
        <v>1.69915498816789</v>
      </c>
      <c r="E5832" s="230">
        <v>1.0768354140533101</v>
      </c>
    </row>
    <row r="5833" spans="1:5" x14ac:dyDescent="0.25">
      <c r="A5833" s="230">
        <v>31096.7772716828</v>
      </c>
      <c r="B5833" s="230">
        <v>2.84547519275411</v>
      </c>
      <c r="C5833" s="230">
        <v>2.2434294308482898</v>
      </c>
      <c r="D5833" s="230">
        <v>1.69912991940473</v>
      </c>
      <c r="E5833" s="230">
        <v>1.0769926592227701</v>
      </c>
    </row>
    <row r="5834" spans="1:5" x14ac:dyDescent="0.25">
      <c r="A5834" s="230">
        <v>31102.263092580899</v>
      </c>
      <c r="B5834" s="230">
        <v>0.82424979544306598</v>
      </c>
      <c r="C5834" s="230">
        <v>2.2438134074857401</v>
      </c>
      <c r="D5834" s="230">
        <v>1.6990693158485599</v>
      </c>
      <c r="E5834" s="230">
        <v>1.07737172372505</v>
      </c>
    </row>
    <row r="5835" spans="1:5" x14ac:dyDescent="0.25">
      <c r="A5835" s="230">
        <v>31104.843164997499</v>
      </c>
      <c r="B5835" s="230">
        <v>2.0953857851158801</v>
      </c>
      <c r="C5835" s="230">
        <v>2.2439939875236501</v>
      </c>
      <c r="D5835" s="230">
        <v>1.69904070763055</v>
      </c>
      <c r="E5835" s="230">
        <v>1.07754984163587</v>
      </c>
    </row>
    <row r="5836" spans="1:5" x14ac:dyDescent="0.25">
      <c r="A5836" s="230">
        <v>31105.974686580299</v>
      </c>
      <c r="B5836" s="230">
        <v>0.45601085557085402</v>
      </c>
      <c r="C5836" s="230">
        <v>2.2440731796160498</v>
      </c>
      <c r="D5836" s="230">
        <v>1.69902816115476</v>
      </c>
      <c r="E5836" s="230">
        <v>1.0776279423836701</v>
      </c>
    </row>
    <row r="5837" spans="1:5" x14ac:dyDescent="0.25">
      <c r="A5837" s="230">
        <v>31107.510877607801</v>
      </c>
      <c r="B5837" s="230">
        <v>0.91236288653373498</v>
      </c>
      <c r="C5837" s="230">
        <v>2.2441806914159299</v>
      </c>
      <c r="D5837" s="230">
        <v>1.6990111276453399</v>
      </c>
      <c r="E5837" s="230">
        <v>1.0777339410275399</v>
      </c>
    </row>
    <row r="5838" spans="1:5" x14ac:dyDescent="0.25">
      <c r="A5838" s="230">
        <v>31109.404679710799</v>
      </c>
      <c r="B5838" s="230">
        <v>0.694400726432431</v>
      </c>
      <c r="C5838" s="230">
        <v>2.2443132260252998</v>
      </c>
      <c r="D5838" s="230">
        <v>1.6989901288923299</v>
      </c>
      <c r="E5838" s="230">
        <v>1.0778645764042101</v>
      </c>
    </row>
    <row r="5839" spans="1:5" x14ac:dyDescent="0.25">
      <c r="A5839" s="230">
        <v>31109.9997329043</v>
      </c>
      <c r="B5839" s="230">
        <v>4.3484657993713798</v>
      </c>
      <c r="C5839" s="230">
        <v>2.2443548698393099</v>
      </c>
      <c r="D5839" s="230">
        <v>1.6989835308560199</v>
      </c>
      <c r="E5839" s="230">
        <v>1.0779055951851</v>
      </c>
    </row>
    <row r="5840" spans="1:5" x14ac:dyDescent="0.25">
      <c r="A5840" s="230">
        <v>31115.367344451599</v>
      </c>
      <c r="B5840" s="230">
        <v>1.03702663314273</v>
      </c>
      <c r="C5840" s="230">
        <v>2.2447304914349799</v>
      </c>
      <c r="D5840" s="230">
        <v>1.69892377819443</v>
      </c>
      <c r="E5840" s="230">
        <v>1.0782756005634</v>
      </c>
    </row>
    <row r="5841" spans="1:5" x14ac:dyDescent="0.25">
      <c r="A5841" s="230">
        <v>31121.986252356899</v>
      </c>
      <c r="B5841" s="230">
        <v>1.20517319982769</v>
      </c>
      <c r="C5841" s="230">
        <v>2.2451936280267599</v>
      </c>
      <c r="D5841" s="230">
        <v>1.6988494448132001</v>
      </c>
      <c r="E5841" s="230">
        <v>1.0787313461816801</v>
      </c>
    </row>
    <row r="5842" spans="1:5" x14ac:dyDescent="0.25">
      <c r="A5842" s="230">
        <v>31125.1153998677</v>
      </c>
      <c r="B5842" s="230">
        <v>1.8158991103911299</v>
      </c>
      <c r="C5842" s="230">
        <v>2.2454125610709199</v>
      </c>
      <c r="D5842" s="230">
        <v>1.6988143030468901</v>
      </c>
      <c r="E5842" s="230">
        <v>1.07894661588478</v>
      </c>
    </row>
    <row r="5843" spans="1:5" x14ac:dyDescent="0.25">
      <c r="A5843" s="230">
        <v>31126.0219146624</v>
      </c>
      <c r="B5843" s="230">
        <v>4.1200213851652299</v>
      </c>
      <c r="C5843" s="230">
        <v>2.2454759841024599</v>
      </c>
      <c r="D5843" s="230">
        <v>1.6988041224686501</v>
      </c>
      <c r="E5843" s="230">
        <v>1.0790089555084601</v>
      </c>
    </row>
    <row r="5844" spans="1:5" x14ac:dyDescent="0.25">
      <c r="A5844" s="230">
        <v>31127.819549853899</v>
      </c>
      <c r="B5844" s="230">
        <v>1.9893671183783199</v>
      </c>
      <c r="C5844" s="230">
        <v>2.2456017496651302</v>
      </c>
      <c r="D5844" s="230">
        <v>1.69878393419833</v>
      </c>
      <c r="E5844" s="230">
        <v>1.0791325003386401</v>
      </c>
    </row>
    <row r="5845" spans="1:5" x14ac:dyDescent="0.25">
      <c r="A5845" s="230">
        <v>31133.0185459145</v>
      </c>
      <c r="B5845" s="230">
        <v>2.0652404602457701</v>
      </c>
      <c r="C5845" s="230">
        <v>2.2459654573357799</v>
      </c>
      <c r="D5845" s="230">
        <v>1.6987255470804401</v>
      </c>
      <c r="E5845" s="230">
        <v>1.07948974569235</v>
      </c>
    </row>
    <row r="5846" spans="1:5" x14ac:dyDescent="0.25">
      <c r="A5846" s="230">
        <v>31138.342331523101</v>
      </c>
      <c r="B5846" s="230">
        <v>0.70077884769981202</v>
      </c>
      <c r="C5846" s="230">
        <v>2.24633785070943</v>
      </c>
      <c r="D5846" s="230">
        <v>1.6986657585185101</v>
      </c>
      <c r="E5846" s="230">
        <v>1.0798551514214501</v>
      </c>
    </row>
    <row r="5847" spans="1:5" x14ac:dyDescent="0.25">
      <c r="A5847" s="230">
        <v>31143.094058492399</v>
      </c>
      <c r="B5847" s="230">
        <v>1.0101804038481901</v>
      </c>
      <c r="C5847" s="230">
        <v>2.2466702150161799</v>
      </c>
      <c r="D5847" s="230">
        <v>1.6986123944383</v>
      </c>
      <c r="E5847" s="230">
        <v>1.08018097198387</v>
      </c>
    </row>
    <row r="5848" spans="1:5" x14ac:dyDescent="0.25">
      <c r="A5848" s="230">
        <v>31146.467973340699</v>
      </c>
      <c r="B5848" s="230">
        <v>0.93220065961012699</v>
      </c>
      <c r="C5848" s="230">
        <v>2.24690617933335</v>
      </c>
      <c r="D5848" s="230">
        <v>1.69857450382217</v>
      </c>
      <c r="E5848" s="230">
        <v>1.08041213068284</v>
      </c>
    </row>
    <row r="5849" spans="1:5" x14ac:dyDescent="0.25">
      <c r="A5849" s="230">
        <v>31157.207828954899</v>
      </c>
      <c r="B5849" s="230">
        <v>0.69632750773835905</v>
      </c>
      <c r="C5849" s="230">
        <v>2.2476572165587099</v>
      </c>
      <c r="D5849" s="230">
        <v>1.6984532389579201</v>
      </c>
      <c r="E5849" s="230">
        <v>1.08114689964141</v>
      </c>
    </row>
    <row r="5850" spans="1:5" x14ac:dyDescent="0.25">
      <c r="A5850" s="230">
        <v>31164.3393668096</v>
      </c>
      <c r="B5850" s="230">
        <v>0.83522546049739099</v>
      </c>
      <c r="C5850" s="230">
        <v>2.2481558497095402</v>
      </c>
      <c r="D5850" s="230">
        <v>1.6983720729012</v>
      </c>
      <c r="E5850" s="230">
        <v>1.0816338951609401</v>
      </c>
    </row>
    <row r="5851" spans="1:5" x14ac:dyDescent="0.25">
      <c r="A5851" s="230">
        <v>31164.8927707847</v>
      </c>
      <c r="B5851" s="230">
        <v>3.0763627463979999</v>
      </c>
      <c r="C5851" s="230">
        <v>2.2481945407343802</v>
      </c>
      <c r="D5851" s="230">
        <v>1.6983657744534699</v>
      </c>
      <c r="E5851" s="230">
        <v>1.08167162667265</v>
      </c>
    </row>
    <row r="5852" spans="1:5" x14ac:dyDescent="0.25">
      <c r="A5852" s="230">
        <v>31168.171435405999</v>
      </c>
      <c r="B5852" s="230">
        <v>2.3228324338955502</v>
      </c>
      <c r="C5852" s="230">
        <v>2.2484237485798002</v>
      </c>
      <c r="D5852" s="230">
        <v>1.6983284590407199</v>
      </c>
      <c r="E5852" s="230">
        <v>1.0818951685663101</v>
      </c>
    </row>
    <row r="5853" spans="1:5" x14ac:dyDescent="0.25">
      <c r="A5853" s="230">
        <v>31173.078521198498</v>
      </c>
      <c r="B5853" s="230">
        <v>2.35905847220597</v>
      </c>
      <c r="C5853" s="230">
        <v>2.2487667831760798</v>
      </c>
      <c r="D5853" s="230">
        <v>1.6982722482014201</v>
      </c>
      <c r="E5853" s="230">
        <v>1.0822296511174401</v>
      </c>
    </row>
    <row r="5854" spans="1:5" x14ac:dyDescent="0.25">
      <c r="A5854" s="230">
        <v>31180.273793448701</v>
      </c>
      <c r="B5854" s="230">
        <v>2.0908329657194602</v>
      </c>
      <c r="C5854" s="230">
        <v>2.24926971485983</v>
      </c>
      <c r="D5854" s="230">
        <v>1.6981894496746901</v>
      </c>
      <c r="E5854" s="230">
        <v>1.0827192932905501</v>
      </c>
    </row>
    <row r="5855" spans="1:5" x14ac:dyDescent="0.25">
      <c r="A5855" s="230">
        <v>31181.946800703401</v>
      </c>
      <c r="B5855" s="230">
        <v>0.90159114632639703</v>
      </c>
      <c r="C5855" s="230">
        <v>2.2493866430300602</v>
      </c>
      <c r="D5855" s="230">
        <v>1.6981701977921899</v>
      </c>
      <c r="E5855" s="230">
        <v>1.0828330303809199</v>
      </c>
    </row>
    <row r="5856" spans="1:5" x14ac:dyDescent="0.25">
      <c r="A5856" s="230">
        <v>31185.7275671229</v>
      </c>
      <c r="B5856" s="230">
        <v>1.0882742474634499</v>
      </c>
      <c r="C5856" s="230">
        <v>2.2496508689980201</v>
      </c>
      <c r="D5856" s="230">
        <v>1.6981266911841599</v>
      </c>
      <c r="E5856" s="230">
        <v>1.0830898964365301</v>
      </c>
    </row>
    <row r="5857" spans="1:5" x14ac:dyDescent="0.25">
      <c r="A5857" s="230">
        <v>31200.139196719902</v>
      </c>
      <c r="B5857" s="230">
        <v>4.8720165760138201</v>
      </c>
      <c r="C5857" s="230">
        <v>2.2506578790753</v>
      </c>
      <c r="D5857" s="230">
        <v>1.6979608203562899</v>
      </c>
      <c r="E5857" s="230">
        <v>1.08406694310624</v>
      </c>
    </row>
    <row r="5858" spans="1:5" x14ac:dyDescent="0.25">
      <c r="A5858" s="230">
        <v>31204.527248395199</v>
      </c>
      <c r="B5858" s="230">
        <v>2.9417602368722902</v>
      </c>
      <c r="C5858" s="230">
        <v>2.25096443500522</v>
      </c>
      <c r="D5858" s="230">
        <v>1.6979099442469201</v>
      </c>
      <c r="E5858" s="230">
        <v>1.08436358598484</v>
      </c>
    </row>
    <row r="5859" spans="1:5" x14ac:dyDescent="0.25">
      <c r="A5859" s="230">
        <v>31220.179308202099</v>
      </c>
      <c r="B5859" s="230">
        <v>1.61596369405053</v>
      </c>
      <c r="C5859" s="230">
        <v>2.2520576707792799</v>
      </c>
      <c r="D5859" s="230">
        <v>1.69772748967924</v>
      </c>
      <c r="E5859" s="230">
        <v>1.08541988018906</v>
      </c>
    </row>
    <row r="5860" spans="1:5" x14ac:dyDescent="0.25">
      <c r="A5860" s="230">
        <v>31222.0300856535</v>
      </c>
      <c r="B5860" s="230">
        <v>0.435405819043511</v>
      </c>
      <c r="C5860" s="230">
        <v>2.2521869132836598</v>
      </c>
      <c r="D5860" s="230">
        <v>1.69770590206037</v>
      </c>
      <c r="E5860" s="230">
        <v>1.0855444827301</v>
      </c>
    </row>
    <row r="5861" spans="1:5" x14ac:dyDescent="0.25">
      <c r="A5861" s="230">
        <v>31224.936849981201</v>
      </c>
      <c r="B5861" s="230">
        <v>1.26645468257538</v>
      </c>
      <c r="C5861" s="230">
        <v>2.2523898969006599</v>
      </c>
      <c r="D5861" s="230">
        <v>1.6976719973246099</v>
      </c>
      <c r="E5861" s="230">
        <v>1.08574005807708</v>
      </c>
    </row>
    <row r="5862" spans="1:5" x14ac:dyDescent="0.25">
      <c r="A5862" s="230">
        <v>31226.278580469901</v>
      </c>
      <c r="B5862" s="230">
        <v>4.20686256581169</v>
      </c>
      <c r="C5862" s="230">
        <v>2.2524835919089101</v>
      </c>
      <c r="D5862" s="230">
        <v>1.6976563472709501</v>
      </c>
      <c r="E5862" s="230">
        <v>1.08583028048695</v>
      </c>
    </row>
    <row r="5863" spans="1:5" x14ac:dyDescent="0.25">
      <c r="A5863" s="230">
        <v>31229.693025247401</v>
      </c>
      <c r="B5863" s="230">
        <v>2.1933663897767399</v>
      </c>
      <c r="C5863" s="230">
        <v>2.2527220165479198</v>
      </c>
      <c r="D5863" s="230">
        <v>1.69761619323999</v>
      </c>
      <c r="E5863" s="230">
        <v>1.08605974486141</v>
      </c>
    </row>
    <row r="5864" spans="1:5" x14ac:dyDescent="0.25">
      <c r="A5864" s="230">
        <v>31230.709848424201</v>
      </c>
      <c r="B5864" s="230">
        <v>1.14048954731787</v>
      </c>
      <c r="C5864" s="230">
        <v>2.25279300898457</v>
      </c>
      <c r="D5864" s="230">
        <v>1.69760423535167</v>
      </c>
      <c r="E5864" s="230">
        <v>1.0861280394217301</v>
      </c>
    </row>
    <row r="5865" spans="1:5" x14ac:dyDescent="0.25">
      <c r="A5865" s="230">
        <v>31238.765693921901</v>
      </c>
      <c r="B5865" s="230">
        <v>1.4436215697356101</v>
      </c>
      <c r="C5865" s="230">
        <v>2.2533554239505298</v>
      </c>
      <c r="D5865" s="230">
        <v>1.6975094982302199</v>
      </c>
      <c r="E5865" s="230">
        <v>1.0866681780973599</v>
      </c>
    </row>
    <row r="5866" spans="1:5" x14ac:dyDescent="0.25">
      <c r="A5866" s="230">
        <v>31242.388157961999</v>
      </c>
      <c r="B5866" s="230">
        <v>5.8101652788314899</v>
      </c>
      <c r="C5866" s="230">
        <v>2.2536082904035801</v>
      </c>
      <c r="D5866" s="230">
        <v>1.6974668978829599</v>
      </c>
      <c r="E5866" s="230">
        <v>1.0869110617189</v>
      </c>
    </row>
    <row r="5867" spans="1:5" x14ac:dyDescent="0.25">
      <c r="A5867" s="230">
        <v>31244.990894953298</v>
      </c>
      <c r="B5867" s="230">
        <v>2.0335219603577301</v>
      </c>
      <c r="C5867" s="230">
        <v>2.2537899638846599</v>
      </c>
      <c r="D5867" s="230">
        <v>1.6974362895736801</v>
      </c>
      <c r="E5867" s="230">
        <v>1.08708522075818</v>
      </c>
    </row>
    <row r="5868" spans="1:5" x14ac:dyDescent="0.25">
      <c r="A5868" s="230">
        <v>31247.0370052607</v>
      </c>
      <c r="B5868" s="230">
        <v>2.50027511429438</v>
      </c>
      <c r="C5868" s="230">
        <v>2.2539327763713102</v>
      </c>
      <c r="D5868" s="230">
        <v>1.6974121157031401</v>
      </c>
      <c r="E5868" s="230">
        <v>1.0872220622900399</v>
      </c>
    </row>
    <row r="5869" spans="1:5" x14ac:dyDescent="0.25">
      <c r="A5869" s="230">
        <v>31249.210197067401</v>
      </c>
      <c r="B5869" s="230">
        <v>1.2541851177302299</v>
      </c>
      <c r="C5869" s="230">
        <v>2.2540844450314101</v>
      </c>
      <c r="D5869" s="230">
        <v>1.6973863870408401</v>
      </c>
      <c r="E5869" s="230">
        <v>1.08736731496429</v>
      </c>
    </row>
    <row r="5870" spans="1:5" x14ac:dyDescent="0.25">
      <c r="A5870" s="230">
        <v>31253.883487774499</v>
      </c>
      <c r="B5870" s="230">
        <v>2.47856964484681</v>
      </c>
      <c r="C5870" s="230">
        <v>2.2544105940088301</v>
      </c>
      <c r="D5870" s="230">
        <v>1.69733105942638</v>
      </c>
      <c r="E5870" s="230">
        <v>1.08767934584616</v>
      </c>
    </row>
    <row r="5871" spans="1:5" x14ac:dyDescent="0.25">
      <c r="A5871" s="230">
        <v>31255.6320352478</v>
      </c>
      <c r="B5871" s="230">
        <v>1.55672132966587</v>
      </c>
      <c r="C5871" s="230">
        <v>2.25453261304173</v>
      </c>
      <c r="D5871" s="230">
        <v>1.69731035817612</v>
      </c>
      <c r="E5871" s="230">
        <v>1.0877960045432</v>
      </c>
    </row>
    <row r="5872" spans="1:5" x14ac:dyDescent="0.25">
      <c r="A5872" s="230">
        <v>31257.954636002702</v>
      </c>
      <c r="B5872" s="230">
        <v>3.4900895818517101</v>
      </c>
      <c r="C5872" s="230">
        <v>2.2546946858404699</v>
      </c>
      <c r="D5872" s="230">
        <v>1.69728282992086</v>
      </c>
      <c r="E5872" s="230">
        <v>1.0879508191970999</v>
      </c>
    </row>
    <row r="5873" spans="1:5" x14ac:dyDescent="0.25">
      <c r="A5873" s="230">
        <v>31260.671525251299</v>
      </c>
      <c r="B5873" s="230">
        <v>1.21848373397873</v>
      </c>
      <c r="C5873" s="230">
        <v>2.2548842611333901</v>
      </c>
      <c r="D5873" s="230">
        <v>1.6972504286169301</v>
      </c>
      <c r="E5873" s="230">
        <v>1.0881317924642999</v>
      </c>
    </row>
    <row r="5874" spans="1:5" x14ac:dyDescent="0.25">
      <c r="A5874" s="230">
        <v>31262.800432890501</v>
      </c>
      <c r="B5874" s="230">
        <v>5.2057953263118701</v>
      </c>
      <c r="C5874" s="230">
        <v>2.2550328003164002</v>
      </c>
      <c r="D5874" s="230">
        <v>1.6972250329081799</v>
      </c>
      <c r="E5874" s="230">
        <v>1.0882736000007101</v>
      </c>
    </row>
    <row r="5875" spans="1:5" x14ac:dyDescent="0.25">
      <c r="A5875" s="230">
        <v>31269.2048186664</v>
      </c>
      <c r="B5875" s="230">
        <v>2.9308611715599402</v>
      </c>
      <c r="C5875" s="230">
        <v>2.2554796093098002</v>
      </c>
      <c r="D5875" s="230">
        <v>1.69714863508197</v>
      </c>
      <c r="E5875" s="230">
        <v>1.0886993023882501</v>
      </c>
    </row>
    <row r="5876" spans="1:5" x14ac:dyDescent="0.25">
      <c r="A5876" s="230">
        <v>31272.597375416801</v>
      </c>
      <c r="B5876" s="230">
        <v>0.70425488241923095</v>
      </c>
      <c r="C5876" s="230">
        <v>2.2557162681738698</v>
      </c>
      <c r="D5876" s="230">
        <v>1.69710816532108</v>
      </c>
      <c r="E5876" s="230">
        <v>1.0889245542833501</v>
      </c>
    </row>
    <row r="5877" spans="1:5" x14ac:dyDescent="0.25">
      <c r="A5877" s="230">
        <v>31274.997401667701</v>
      </c>
      <c r="B5877" s="230">
        <v>3.6067016648089898</v>
      </c>
      <c r="C5877" s="230">
        <v>2.2558836787623702</v>
      </c>
      <c r="D5877" s="230">
        <v>1.6970795354423001</v>
      </c>
      <c r="E5877" s="230">
        <v>1.0890839062120099</v>
      </c>
    </row>
    <row r="5878" spans="1:5" x14ac:dyDescent="0.25">
      <c r="A5878" s="230">
        <v>31280.5988603158</v>
      </c>
      <c r="B5878" s="230">
        <v>5.9336093534227103</v>
      </c>
      <c r="C5878" s="230">
        <v>2.25627435882532</v>
      </c>
      <c r="D5878" s="230">
        <v>1.6970127157223001</v>
      </c>
      <c r="E5878" s="230">
        <v>1.0894550650688399</v>
      </c>
    </row>
    <row r="5879" spans="1:5" x14ac:dyDescent="0.25">
      <c r="A5879" s="230">
        <v>31283.010540886</v>
      </c>
      <c r="B5879" s="230">
        <v>2.0185539172376399</v>
      </c>
      <c r="C5879" s="230">
        <v>2.2564425575328002</v>
      </c>
      <c r="D5879" s="230">
        <v>1.69698393111235</v>
      </c>
      <c r="E5879" s="230">
        <v>1.08961459515282</v>
      </c>
    </row>
    <row r="5880" spans="1:5" x14ac:dyDescent="0.25">
      <c r="A5880" s="230">
        <v>31286.541881028999</v>
      </c>
      <c r="B5880" s="230">
        <v>3.2412277866002301</v>
      </c>
      <c r="C5880" s="230">
        <v>2.25668881896536</v>
      </c>
      <c r="D5880" s="230">
        <v>1.69694153500178</v>
      </c>
      <c r="E5880" s="230">
        <v>1.0898481105311599</v>
      </c>
    </row>
    <row r="5881" spans="1:5" x14ac:dyDescent="0.25">
      <c r="A5881" s="230">
        <v>31288.378592805599</v>
      </c>
      <c r="B5881" s="230">
        <v>4.1926219419635302</v>
      </c>
      <c r="C5881" s="230">
        <v>2.2568168895616001</v>
      </c>
      <c r="D5881" s="230">
        <v>1.6969194282944</v>
      </c>
      <c r="E5881" s="230">
        <v>1.08996948224571</v>
      </c>
    </row>
    <row r="5882" spans="1:5" x14ac:dyDescent="0.25">
      <c r="A5882" s="230">
        <v>31295.044880550598</v>
      </c>
      <c r="B5882" s="230">
        <v>2.41812695722661</v>
      </c>
      <c r="C5882" s="230">
        <v>2.2572817003879999</v>
      </c>
      <c r="D5882" s="230">
        <v>1.69683919269382</v>
      </c>
      <c r="E5882" s="230">
        <v>1.0904092606806399</v>
      </c>
    </row>
    <row r="5883" spans="1:5" x14ac:dyDescent="0.25">
      <c r="A5883" s="230">
        <v>31299.2978843694</v>
      </c>
      <c r="B5883" s="230">
        <v>1.15587290601245</v>
      </c>
      <c r="C5883" s="230">
        <v>2.2575781972894302</v>
      </c>
      <c r="D5883" s="230">
        <v>1.69678800343695</v>
      </c>
      <c r="E5883" s="230">
        <v>1.09068937949037</v>
      </c>
    </row>
    <row r="5884" spans="1:5" x14ac:dyDescent="0.25">
      <c r="A5884" s="230">
        <v>31299.870548287901</v>
      </c>
      <c r="B5884" s="230">
        <v>2.1132615302397002</v>
      </c>
      <c r="C5884" s="230">
        <v>2.2576181182848498</v>
      </c>
      <c r="D5884" s="230">
        <v>1.69678111084018</v>
      </c>
      <c r="E5884" s="230">
        <v>1.0907270653825301</v>
      </c>
    </row>
    <row r="5885" spans="1:5" x14ac:dyDescent="0.25">
      <c r="A5885" s="230">
        <v>31302.263158334499</v>
      </c>
      <c r="B5885" s="230">
        <v>2.0378298437219802</v>
      </c>
      <c r="C5885" s="230">
        <v>2.2577849096115599</v>
      </c>
      <c r="D5885" s="230">
        <v>1.69675224195782</v>
      </c>
      <c r="E5885" s="230">
        <v>1.0908844092264101</v>
      </c>
    </row>
    <row r="5886" spans="1:5" x14ac:dyDescent="0.25">
      <c r="A5886" s="230">
        <v>31302.9497677004</v>
      </c>
      <c r="B5886" s="230">
        <v>1.0065221129145201</v>
      </c>
      <c r="C5886" s="230">
        <v>2.2578327705878101</v>
      </c>
      <c r="D5886" s="230">
        <v>1.6967439500885999</v>
      </c>
      <c r="E5886" s="230">
        <v>1.09092952954043</v>
      </c>
    </row>
    <row r="5887" spans="1:5" x14ac:dyDescent="0.25">
      <c r="A5887" s="230">
        <v>31303.385709377199</v>
      </c>
      <c r="B5887" s="230">
        <v>2.11472462257594</v>
      </c>
      <c r="C5887" s="230">
        <v>2.2578631584550202</v>
      </c>
      <c r="D5887" s="230">
        <v>1.6967386795294299</v>
      </c>
      <c r="E5887" s="230">
        <v>1.0909581773077499</v>
      </c>
    </row>
    <row r="5888" spans="1:5" x14ac:dyDescent="0.25">
      <c r="A5888" s="230">
        <v>31311.222874695599</v>
      </c>
      <c r="B5888" s="230">
        <v>3.5126173960618798</v>
      </c>
      <c r="C5888" s="230">
        <v>2.2584093953873401</v>
      </c>
      <c r="D5888" s="230">
        <v>1.6966438342238299</v>
      </c>
      <c r="E5888" s="230">
        <v>1.0914726876724501</v>
      </c>
    </row>
    <row r="5889" spans="1:5" x14ac:dyDescent="0.25">
      <c r="A5889" s="230">
        <v>31311.558470616201</v>
      </c>
      <c r="B5889" s="230">
        <v>1.4093807955198201</v>
      </c>
      <c r="C5889" s="230">
        <v>2.2584327840411</v>
      </c>
      <c r="D5889" s="230">
        <v>1.69663975874055</v>
      </c>
      <c r="E5889" s="230">
        <v>1.0914946904637099</v>
      </c>
    </row>
    <row r="5890" spans="1:5" x14ac:dyDescent="0.25">
      <c r="A5890" s="230">
        <v>31317.694659663099</v>
      </c>
      <c r="B5890" s="230">
        <v>2.3032551927426099</v>
      </c>
      <c r="C5890" s="230">
        <v>2.25886039638449</v>
      </c>
      <c r="D5890" s="230">
        <v>1.69656524074334</v>
      </c>
      <c r="E5890" s="230">
        <v>1.0918965084030401</v>
      </c>
    </row>
    <row r="5891" spans="1:5" x14ac:dyDescent="0.25">
      <c r="A5891" s="230">
        <v>31319.467582957001</v>
      </c>
      <c r="B5891" s="230">
        <v>1.3892048360835101</v>
      </c>
      <c r="C5891" s="230">
        <v>2.2589839328283499</v>
      </c>
      <c r="D5891" s="230">
        <v>1.69654371032893</v>
      </c>
      <c r="E5891" s="230">
        <v>1.0920124508599001</v>
      </c>
    </row>
    <row r="5892" spans="1:5" x14ac:dyDescent="0.25">
      <c r="A5892" s="230">
        <v>31319.736617752798</v>
      </c>
      <c r="B5892" s="230">
        <v>1.70513462592106</v>
      </c>
      <c r="C5892" s="230">
        <v>2.2590026789927502</v>
      </c>
      <c r="D5892" s="230">
        <v>1.69654044316522</v>
      </c>
      <c r="E5892" s="230">
        <v>1.0920300354206001</v>
      </c>
    </row>
    <row r="5893" spans="1:5" x14ac:dyDescent="0.25">
      <c r="A5893" s="230">
        <v>31324.285153173201</v>
      </c>
      <c r="B5893" s="230">
        <v>2.5828495786370098</v>
      </c>
      <c r="C5893" s="230">
        <v>2.2593195924158498</v>
      </c>
      <c r="D5893" s="230">
        <v>1.69648502306958</v>
      </c>
      <c r="E5893" s="230">
        <v>1.0923271487686299</v>
      </c>
    </row>
    <row r="5894" spans="1:5" x14ac:dyDescent="0.25">
      <c r="A5894" s="230">
        <v>31324.602096864699</v>
      </c>
      <c r="B5894" s="230">
        <v>0.44197248931148198</v>
      </c>
      <c r="C5894" s="230">
        <v>2.2593416736419401</v>
      </c>
      <c r="D5894" s="230">
        <v>1.69648115331544</v>
      </c>
      <c r="E5894" s="230">
        <v>1.0923478342874999</v>
      </c>
    </row>
    <row r="5895" spans="1:5" x14ac:dyDescent="0.25">
      <c r="A5895" s="230">
        <v>31325.682660796199</v>
      </c>
      <c r="B5895" s="230">
        <v>1.0822161901203899</v>
      </c>
      <c r="C5895" s="230">
        <v>2.2594169550986298</v>
      </c>
      <c r="D5895" s="230">
        <v>1.69646796006735</v>
      </c>
      <c r="E5895" s="230">
        <v>1.09241834099182</v>
      </c>
    </row>
    <row r="5896" spans="1:5" x14ac:dyDescent="0.25">
      <c r="A5896" s="230">
        <v>31325.746528960699</v>
      </c>
      <c r="B5896" s="230">
        <v>0.76939531658843896</v>
      </c>
      <c r="C5896" s="230">
        <v>2.2594214045882102</v>
      </c>
      <c r="D5896" s="230">
        <v>1.6964671802629201</v>
      </c>
      <c r="E5896" s="230">
        <v>1.09242250756307</v>
      </c>
    </row>
    <row r="5897" spans="1:5" x14ac:dyDescent="0.25">
      <c r="A5897" s="230">
        <v>31329.2723051918</v>
      </c>
      <c r="B5897" s="230">
        <v>3.5151050988361701</v>
      </c>
      <c r="C5897" s="230">
        <v>2.2596670257473801</v>
      </c>
      <c r="D5897" s="230">
        <v>1.69642413196269</v>
      </c>
      <c r="E5897" s="230">
        <v>1.0926522687887501</v>
      </c>
    </row>
    <row r="5898" spans="1:5" x14ac:dyDescent="0.25">
      <c r="A5898" s="230">
        <v>31333.638479766301</v>
      </c>
      <c r="B5898" s="230">
        <v>0.93929454430803405</v>
      </c>
      <c r="C5898" s="230">
        <v>2.2599711564903902</v>
      </c>
      <c r="D5898" s="230">
        <v>1.69637082273896</v>
      </c>
      <c r="E5898" s="230">
        <v>1.0929366453957801</v>
      </c>
    </row>
    <row r="5899" spans="1:5" x14ac:dyDescent="0.25">
      <c r="A5899" s="230">
        <v>31340.751178572398</v>
      </c>
      <c r="B5899" s="230">
        <v>3.85901240803455</v>
      </c>
      <c r="C5899" s="230">
        <v>2.2604665441201202</v>
      </c>
      <c r="D5899" s="230">
        <v>1.6962839205921001</v>
      </c>
      <c r="E5899" s="230">
        <v>1.09339878058976</v>
      </c>
    </row>
    <row r="5900" spans="1:5" x14ac:dyDescent="0.25">
      <c r="A5900" s="230">
        <v>31341.253149788001</v>
      </c>
      <c r="B5900" s="230">
        <v>0.50958150301392302</v>
      </c>
      <c r="C5900" s="230">
        <v>2.2605014996128698</v>
      </c>
      <c r="D5900" s="230">
        <v>1.6962777475366999</v>
      </c>
      <c r="E5900" s="230">
        <v>1.093431369448</v>
      </c>
    </row>
    <row r="5901" spans="1:5" x14ac:dyDescent="0.25">
      <c r="A5901" s="230">
        <v>31348.538947638899</v>
      </c>
      <c r="B5901" s="230">
        <v>0.54006193042570605</v>
      </c>
      <c r="C5901" s="230">
        <v>2.2610088378489999</v>
      </c>
      <c r="D5901" s="230">
        <v>1.69618814950323</v>
      </c>
      <c r="E5901" s="230">
        <v>1.0939034658190601</v>
      </c>
    </row>
    <row r="5902" spans="1:5" x14ac:dyDescent="0.25">
      <c r="A5902" s="230">
        <v>31352.054272932499</v>
      </c>
      <c r="B5902" s="230">
        <v>3.3560291175568402</v>
      </c>
      <c r="C5902" s="230">
        <v>2.2612535896941699</v>
      </c>
      <c r="D5902" s="230">
        <v>1.6961449193396001</v>
      </c>
      <c r="E5902" s="230">
        <v>1.09413080100633</v>
      </c>
    </row>
    <row r="5903" spans="1:5" x14ac:dyDescent="0.25">
      <c r="A5903" s="230">
        <v>31353.0194730683</v>
      </c>
      <c r="B5903" s="230">
        <v>1.41192644761552</v>
      </c>
      <c r="C5903" s="230">
        <v>2.2613207898441101</v>
      </c>
      <c r="D5903" s="230">
        <v>1.6961330496671401</v>
      </c>
      <c r="E5903" s="230">
        <v>1.09419316897167</v>
      </c>
    </row>
    <row r="5904" spans="1:5" x14ac:dyDescent="0.25">
      <c r="A5904" s="230">
        <v>31362.222692514599</v>
      </c>
      <c r="B5904" s="230">
        <v>3.11822891419855</v>
      </c>
      <c r="C5904" s="230">
        <v>2.2619614369117902</v>
      </c>
      <c r="D5904" s="230">
        <v>1.6960198045091699</v>
      </c>
      <c r="E5904" s="230">
        <v>1.0947866055554101</v>
      </c>
    </row>
    <row r="5905" spans="1:5" x14ac:dyDescent="0.25">
      <c r="A5905" s="230">
        <v>31362.6632212205</v>
      </c>
      <c r="B5905" s="230">
        <v>3.5584993552972599</v>
      </c>
      <c r="C5905" s="230">
        <v>2.2619920982416102</v>
      </c>
      <c r="D5905" s="230">
        <v>1.6960143651053401</v>
      </c>
      <c r="E5905" s="230">
        <v>1.0948149796757001</v>
      </c>
    </row>
    <row r="5906" spans="1:5" x14ac:dyDescent="0.25">
      <c r="A5906" s="230">
        <v>31364.487017820898</v>
      </c>
      <c r="B5906" s="230">
        <v>1.91077796654939</v>
      </c>
      <c r="C5906" s="230">
        <v>2.2621190357660499</v>
      </c>
      <c r="D5906" s="230">
        <v>1.69599181106179</v>
      </c>
      <c r="E5906" s="230">
        <v>1.09493244903339</v>
      </c>
    </row>
    <row r="5907" spans="1:5" x14ac:dyDescent="0.25">
      <c r="A5907" s="230">
        <v>31365.1337393467</v>
      </c>
      <c r="B5907" s="230">
        <v>1.8904267386599301</v>
      </c>
      <c r="C5907" s="230">
        <v>2.2621640461997798</v>
      </c>
      <c r="D5907" s="230">
        <v>1.6959838133577401</v>
      </c>
      <c r="E5907" s="230">
        <v>1.0949740518048401</v>
      </c>
    </row>
    <row r="5908" spans="1:5" x14ac:dyDescent="0.25">
      <c r="A5908" s="230">
        <v>31369.699976985899</v>
      </c>
      <c r="B5908" s="230">
        <v>2.75022596261398</v>
      </c>
      <c r="C5908" s="230">
        <v>2.2624818210584001</v>
      </c>
      <c r="D5908" s="230">
        <v>1.6959273434261</v>
      </c>
      <c r="E5908" s="230">
        <v>1.0952674492535099</v>
      </c>
    </row>
    <row r="5909" spans="1:5" x14ac:dyDescent="0.25">
      <c r="A5909" s="230">
        <v>31371.457843979399</v>
      </c>
      <c r="B5909" s="230">
        <v>3.7539201283757402</v>
      </c>
      <c r="C5909" s="230">
        <v>2.2626041521560398</v>
      </c>
      <c r="D5909" s="230">
        <v>1.69590554941821</v>
      </c>
      <c r="E5909" s="230">
        <v>1.0953802802619399</v>
      </c>
    </row>
    <row r="5910" spans="1:5" x14ac:dyDescent="0.25">
      <c r="A5910" s="230">
        <v>31371.633551585601</v>
      </c>
      <c r="B5910" s="230">
        <v>1.97379517793816</v>
      </c>
      <c r="C5910" s="230">
        <v>2.2626163787269502</v>
      </c>
      <c r="D5910" s="230">
        <v>1.69590337099802</v>
      </c>
      <c r="E5910" s="230">
        <v>1.09539155828609</v>
      </c>
    </row>
    <row r="5911" spans="1:5" x14ac:dyDescent="0.25">
      <c r="A5911" s="230">
        <v>31373.471683668198</v>
      </c>
      <c r="B5911" s="230">
        <v>1.66610843634567</v>
      </c>
      <c r="C5911" s="230">
        <v>2.2627442834756901</v>
      </c>
      <c r="D5911" s="230">
        <v>1.69588058186479</v>
      </c>
      <c r="E5911" s="230">
        <v>1.09550943446116</v>
      </c>
    </row>
    <row r="5912" spans="1:5" x14ac:dyDescent="0.25">
      <c r="A5912" s="230">
        <v>31373.694758381698</v>
      </c>
      <c r="B5912" s="230">
        <v>2.2394905275658901</v>
      </c>
      <c r="C5912" s="230">
        <v>2.2627598049726299</v>
      </c>
      <c r="D5912" s="230">
        <v>1.69587781618793</v>
      </c>
      <c r="E5912" s="230">
        <v>1.0955237397353901</v>
      </c>
    </row>
    <row r="5913" spans="1:5" x14ac:dyDescent="0.25">
      <c r="A5913" s="230">
        <v>31376.2398262436</v>
      </c>
      <c r="B5913" s="230">
        <v>1.16316814163853</v>
      </c>
      <c r="C5913" s="230">
        <v>2.26293688978267</v>
      </c>
      <c r="D5913" s="230">
        <v>1.6958462624757999</v>
      </c>
      <c r="E5913" s="230">
        <v>1.0956868048830499</v>
      </c>
    </row>
    <row r="5914" spans="1:5" x14ac:dyDescent="0.25">
      <c r="A5914" s="230">
        <v>31381.369234586298</v>
      </c>
      <c r="B5914" s="230">
        <v>0.90405899373364695</v>
      </c>
      <c r="C5914" s="230">
        <v>2.26329375556492</v>
      </c>
      <c r="D5914" s="230">
        <v>1.69578253840872</v>
      </c>
      <c r="E5914" s="230">
        <v>1.0960148862288699</v>
      </c>
    </row>
    <row r="5915" spans="1:5" x14ac:dyDescent="0.25">
      <c r="A5915" s="230">
        <v>31381.978364414801</v>
      </c>
      <c r="B5915" s="230">
        <v>1.44346601959051</v>
      </c>
      <c r="C5915" s="230">
        <v>2.2633361309653699</v>
      </c>
      <c r="D5915" s="230">
        <v>1.69577496132717</v>
      </c>
      <c r="E5915" s="230">
        <v>1.0960538302443401</v>
      </c>
    </row>
    <row r="5916" spans="1:5" x14ac:dyDescent="0.25">
      <c r="A5916" s="230">
        <v>31383.0430326692</v>
      </c>
      <c r="B5916" s="230">
        <v>1.7303101437763999</v>
      </c>
      <c r="C5916" s="230">
        <v>2.2634101930824002</v>
      </c>
      <c r="D5916" s="230">
        <v>1.6957617177166899</v>
      </c>
      <c r="E5916" s="230">
        <v>1.0961218985854899</v>
      </c>
    </row>
    <row r="5917" spans="1:5" x14ac:dyDescent="0.25">
      <c r="A5917" s="230">
        <v>31386.9254668457</v>
      </c>
      <c r="B5917" s="230">
        <v>1.6156076290466399</v>
      </c>
      <c r="C5917" s="230">
        <v>2.2636802587996501</v>
      </c>
      <c r="D5917" s="230">
        <v>1.6957134093222499</v>
      </c>
      <c r="E5917" s="230">
        <v>1.0963696737050199</v>
      </c>
    </row>
    <row r="5918" spans="1:5" x14ac:dyDescent="0.25">
      <c r="A5918" s="230">
        <v>31392.679110067798</v>
      </c>
      <c r="B5918" s="230">
        <v>1.9197844430572899</v>
      </c>
      <c r="C5918" s="230">
        <v>2.2640804303578599</v>
      </c>
      <c r="D5918" s="230">
        <v>1.69564167597662</v>
      </c>
      <c r="E5918" s="230">
        <v>1.09673615998429</v>
      </c>
    </row>
    <row r="5919" spans="1:5" x14ac:dyDescent="0.25">
      <c r="A5919" s="230">
        <v>31395.934093048902</v>
      </c>
      <c r="B5919" s="230">
        <v>2.2764178991117299</v>
      </c>
      <c r="C5919" s="230">
        <v>2.2643068002421001</v>
      </c>
      <c r="D5919" s="230">
        <v>1.6956009516917201</v>
      </c>
      <c r="E5919" s="230">
        <v>1.09694309806069</v>
      </c>
    </row>
    <row r="5920" spans="1:5" x14ac:dyDescent="0.25">
      <c r="A5920" s="230">
        <v>31398.785896874899</v>
      </c>
      <c r="B5920" s="230">
        <v>2.33261978579722</v>
      </c>
      <c r="C5920" s="230">
        <v>2.26450510783752</v>
      </c>
      <c r="D5920" s="230">
        <v>1.69556527172898</v>
      </c>
      <c r="E5920" s="230">
        <v>1.0971240894790899</v>
      </c>
    </row>
    <row r="5921" spans="1:5" x14ac:dyDescent="0.25">
      <c r="A5921" s="230">
        <v>31399.2595965689</v>
      </c>
      <c r="B5921" s="230">
        <v>5.4834663857972004</v>
      </c>
      <c r="C5921" s="230">
        <v>2.2645380462796401</v>
      </c>
      <c r="D5921" s="230">
        <v>1.69555934509851</v>
      </c>
      <c r="E5921" s="230">
        <v>1.0971541531106499</v>
      </c>
    </row>
    <row r="5922" spans="1:5" x14ac:dyDescent="0.25">
      <c r="A5922" s="230">
        <v>31401.850830095002</v>
      </c>
      <c r="B5922" s="230">
        <v>1.03276642612173</v>
      </c>
      <c r="C5922" s="230">
        <v>2.2647182180635399</v>
      </c>
      <c r="D5922" s="230">
        <v>1.6955269252262799</v>
      </c>
      <c r="E5922" s="230">
        <v>1.09731860728068</v>
      </c>
    </row>
    <row r="5923" spans="1:5" x14ac:dyDescent="0.25">
      <c r="A5923" s="230">
        <v>31402.167703644001</v>
      </c>
      <c r="B5923" s="230">
        <v>4.4055275928374096</v>
      </c>
      <c r="C5923" s="230">
        <v>2.26474025046008</v>
      </c>
      <c r="D5923" s="230">
        <v>1.69552296070519</v>
      </c>
      <c r="E5923" s="230">
        <v>1.0973386910373599</v>
      </c>
    </row>
    <row r="5924" spans="1:5" x14ac:dyDescent="0.25">
      <c r="A5924" s="230">
        <v>31403.4545691618</v>
      </c>
      <c r="B5924" s="230">
        <v>0.74172405150425602</v>
      </c>
      <c r="C5924" s="230">
        <v>2.2648297214886601</v>
      </c>
      <c r="D5924" s="230">
        <v>1.6955068602591099</v>
      </c>
      <c r="E5924" s="230">
        <v>1.0974202268062301</v>
      </c>
    </row>
    <row r="5925" spans="1:5" x14ac:dyDescent="0.25">
      <c r="A5925" s="230">
        <v>31404.895388929701</v>
      </c>
      <c r="B5925" s="230">
        <v>2.65400320113676</v>
      </c>
      <c r="C5925" s="230">
        <v>2.2649298947723699</v>
      </c>
      <c r="D5925" s="230">
        <v>1.69548883363499</v>
      </c>
      <c r="E5925" s="230">
        <v>1.0975114655405001</v>
      </c>
    </row>
    <row r="5926" spans="1:5" x14ac:dyDescent="0.25">
      <c r="A5926" s="230">
        <v>31407.7500971847</v>
      </c>
      <c r="B5926" s="230">
        <v>5.0426388593179103</v>
      </c>
      <c r="C5926" s="230">
        <v>2.2651283542380001</v>
      </c>
      <c r="D5926" s="230">
        <v>1.6954530787534201</v>
      </c>
      <c r="E5926" s="230">
        <v>1.09769207614331</v>
      </c>
    </row>
    <row r="5927" spans="1:5" x14ac:dyDescent="0.25">
      <c r="A5927" s="230">
        <v>31410.038602311801</v>
      </c>
      <c r="B5927" s="230">
        <v>1.2755182043569799</v>
      </c>
      <c r="C5927" s="230">
        <v>2.2652874422348201</v>
      </c>
      <c r="D5927" s="230">
        <v>1.6954242939408499</v>
      </c>
      <c r="E5927" s="230">
        <v>1.0978367088127901</v>
      </c>
    </row>
    <row r="5928" spans="1:5" x14ac:dyDescent="0.25">
      <c r="A5928" s="230">
        <v>31410.105654126499</v>
      </c>
      <c r="B5928" s="230">
        <v>2.0660372213693998</v>
      </c>
      <c r="C5928" s="230">
        <v>2.2652921033353302</v>
      </c>
      <c r="D5928" s="230">
        <v>1.6954234505632699</v>
      </c>
      <c r="E5928" s="230">
        <v>1.09784094356429</v>
      </c>
    </row>
    <row r="5929" spans="1:5" x14ac:dyDescent="0.25">
      <c r="A5929" s="230">
        <v>31420.257333336798</v>
      </c>
      <c r="B5929" s="230">
        <v>0.43051601181784999</v>
      </c>
      <c r="C5929" s="230">
        <v>2.26599767114533</v>
      </c>
      <c r="D5929" s="230">
        <v>1.69529576276399</v>
      </c>
      <c r="E5929" s="230">
        <v>1.09848082329872</v>
      </c>
    </row>
    <row r="5930" spans="1:5" x14ac:dyDescent="0.25">
      <c r="A5930" s="230">
        <v>31423.917826230801</v>
      </c>
      <c r="B5930" s="230">
        <v>1.4552485239975199</v>
      </c>
      <c r="C5930" s="230">
        <v>2.2662520436845499</v>
      </c>
      <c r="D5930" s="230">
        <v>1.6952497210922399</v>
      </c>
      <c r="E5930" s="230">
        <v>1.0987108695788801</v>
      </c>
    </row>
    <row r="5931" spans="1:5" x14ac:dyDescent="0.25">
      <c r="A5931" s="230">
        <v>31428.1060145599</v>
      </c>
      <c r="B5931" s="230">
        <v>2.0831366584842499</v>
      </c>
      <c r="C5931" s="230">
        <v>2.2665430503207</v>
      </c>
      <c r="D5931" s="230">
        <v>1.6951968794082299</v>
      </c>
      <c r="E5931" s="230">
        <v>1.0989736148018301</v>
      </c>
    </row>
    <row r="5932" spans="1:5" x14ac:dyDescent="0.25">
      <c r="A5932" s="230">
        <v>31430.307941142899</v>
      </c>
      <c r="B5932" s="230">
        <v>0.78400371435831695</v>
      </c>
      <c r="C5932" s="230">
        <v>2.2666960252941699</v>
      </c>
      <c r="D5932" s="230">
        <v>1.6951690433551401</v>
      </c>
      <c r="E5932" s="230">
        <v>1.09911158501076</v>
      </c>
    </row>
    <row r="5933" spans="1:5" x14ac:dyDescent="0.25">
      <c r="A5933" s="230">
        <v>31436.742320199599</v>
      </c>
      <c r="B5933" s="230">
        <v>5.6625088756071298</v>
      </c>
      <c r="C5933" s="230">
        <v>2.2671430071698699</v>
      </c>
      <c r="D5933" s="230">
        <v>1.6950876501257099</v>
      </c>
      <c r="E5933" s="230">
        <v>1.0995139398590501</v>
      </c>
    </row>
    <row r="5934" spans="1:5" x14ac:dyDescent="0.25">
      <c r="A5934" s="230">
        <v>31441.896512061099</v>
      </c>
      <c r="B5934" s="230">
        <v>2.8608009063967801</v>
      </c>
      <c r="C5934" s="230">
        <v>2.2675009977217102</v>
      </c>
      <c r="D5934" s="230">
        <v>1.6950223033817799</v>
      </c>
      <c r="E5934" s="230">
        <v>1.09983533442672</v>
      </c>
    </row>
    <row r="5935" spans="1:5" x14ac:dyDescent="0.25">
      <c r="A5935" s="230">
        <v>31444.0867719284</v>
      </c>
      <c r="B5935" s="230">
        <v>0.76617726001288999</v>
      </c>
      <c r="C5935" s="230">
        <v>2.2676531057324798</v>
      </c>
      <c r="D5935" s="230">
        <v>1.6949945344599999</v>
      </c>
      <c r="E5935" s="230">
        <v>1.0999717933895199</v>
      </c>
    </row>
    <row r="5936" spans="1:5" x14ac:dyDescent="0.25">
      <c r="A5936" s="230">
        <v>31444.9364828539</v>
      </c>
      <c r="B5936" s="230">
        <v>1.58987353909597</v>
      </c>
      <c r="C5936" s="230">
        <v>2.2677121160081701</v>
      </c>
      <c r="D5936" s="230">
        <v>1.69498376151173</v>
      </c>
      <c r="E5936" s="230">
        <v>1.10002462136339</v>
      </c>
    </row>
    <row r="5937" spans="1:5" x14ac:dyDescent="0.25">
      <c r="A5937" s="230">
        <v>31448.7268960293</v>
      </c>
      <c r="B5937" s="230">
        <v>1.0689018711387901</v>
      </c>
      <c r="C5937" s="230">
        <v>2.2679753243784901</v>
      </c>
      <c r="D5937" s="230">
        <v>1.69493558467567</v>
      </c>
      <c r="E5937" s="230">
        <v>1.10026027590196</v>
      </c>
    </row>
    <row r="5938" spans="1:5" x14ac:dyDescent="0.25">
      <c r="A5938" s="230">
        <v>31450.208833810899</v>
      </c>
      <c r="B5938" s="230">
        <v>2.0564264310664</v>
      </c>
      <c r="C5938" s="230">
        <v>2.2680782232102401</v>
      </c>
      <c r="D5938" s="230">
        <v>1.6949167408838699</v>
      </c>
      <c r="E5938" s="230">
        <v>1.1003522644499</v>
      </c>
    </row>
    <row r="5939" spans="1:5" x14ac:dyDescent="0.25">
      <c r="A5939" s="230">
        <v>31452.219877461699</v>
      </c>
      <c r="B5939" s="230">
        <v>5.2353113692337203</v>
      </c>
      <c r="C5939" s="230">
        <v>2.2682178434303899</v>
      </c>
      <c r="D5939" s="230">
        <v>1.69489116917073</v>
      </c>
      <c r="E5939" s="230">
        <v>1.10047703548416</v>
      </c>
    </row>
    <row r="5940" spans="1:5" x14ac:dyDescent="0.25">
      <c r="A5940" s="230">
        <v>31453.8909245</v>
      </c>
      <c r="B5940" s="230">
        <v>4.3347823134277901</v>
      </c>
      <c r="C5940" s="230">
        <v>2.2683338587914998</v>
      </c>
      <c r="D5940" s="230">
        <v>1.6948699207331299</v>
      </c>
      <c r="E5940" s="230">
        <v>1.1005805679695799</v>
      </c>
    </row>
    <row r="5941" spans="1:5" x14ac:dyDescent="0.25">
      <c r="A5941" s="230">
        <v>31456.108701227298</v>
      </c>
      <c r="B5941" s="230">
        <v>0.536702645871179</v>
      </c>
      <c r="C5941" s="230">
        <v>2.2684878318167798</v>
      </c>
      <c r="D5941" s="230">
        <v>1.6948416490017899</v>
      </c>
      <c r="E5941" s="230">
        <v>1.1007179487599501</v>
      </c>
    </row>
    <row r="5942" spans="1:5" x14ac:dyDescent="0.25">
      <c r="A5942" s="230">
        <v>31458.250820442601</v>
      </c>
      <c r="B5942" s="230">
        <v>1.4009324763989599</v>
      </c>
      <c r="C5942" s="230">
        <v>2.26863654255486</v>
      </c>
      <c r="D5942" s="230">
        <v>1.6948143417358099</v>
      </c>
      <c r="E5942" s="230">
        <v>1.10085046319665</v>
      </c>
    </row>
    <row r="5943" spans="1:5" x14ac:dyDescent="0.25">
      <c r="A5943" s="230">
        <v>31461.677740333002</v>
      </c>
      <c r="B5943" s="230">
        <v>1.0641906650500399</v>
      </c>
      <c r="C5943" s="230">
        <v>2.2688744169478001</v>
      </c>
      <c r="D5943" s="230">
        <v>1.6947706553944599</v>
      </c>
      <c r="E5943" s="230">
        <v>1.1010621927827799</v>
      </c>
    </row>
    <row r="5944" spans="1:5" x14ac:dyDescent="0.25">
      <c r="A5944" s="230">
        <v>31462.964156800401</v>
      </c>
      <c r="B5944" s="230">
        <v>2.3788641040549501</v>
      </c>
      <c r="C5944" s="230">
        <v>2.2689637069836701</v>
      </c>
      <c r="D5944" s="230">
        <v>1.6947542221666201</v>
      </c>
      <c r="E5944" s="230">
        <v>1.10114147583003</v>
      </c>
    </row>
    <row r="5945" spans="1:5" x14ac:dyDescent="0.25">
      <c r="A5945" s="230">
        <v>31468.1569315503</v>
      </c>
      <c r="B5945" s="230">
        <v>2.4552371955052901</v>
      </c>
      <c r="C5945" s="230">
        <v>2.26932409739354</v>
      </c>
      <c r="D5945" s="230">
        <v>1.69468787651158</v>
      </c>
      <c r="E5945" s="230">
        <v>1.10146151138327</v>
      </c>
    </row>
    <row r="5946" spans="1:5" x14ac:dyDescent="0.25">
      <c r="A5946" s="230">
        <v>31468.6919541278</v>
      </c>
      <c r="B5946" s="230">
        <v>1.1653005150758</v>
      </c>
      <c r="C5946" s="230">
        <v>2.2693612258862199</v>
      </c>
      <c r="D5946" s="230">
        <v>1.6946810342127601</v>
      </c>
      <c r="E5946" s="230">
        <v>1.1014944853239499</v>
      </c>
    </row>
    <row r="5947" spans="1:5" x14ac:dyDescent="0.25">
      <c r="A5947" s="230">
        <v>31471.443758244</v>
      </c>
      <c r="B5947" s="230">
        <v>3.6183183644068699</v>
      </c>
      <c r="C5947" s="230">
        <v>2.2695521805441001</v>
      </c>
      <c r="D5947" s="230">
        <v>1.69464581231436</v>
      </c>
      <c r="E5947" s="230">
        <v>1.10166368749534</v>
      </c>
    </row>
    <row r="5948" spans="1:5" x14ac:dyDescent="0.25">
      <c r="A5948" s="230">
        <v>31473.552388226701</v>
      </c>
      <c r="B5948" s="230">
        <v>2.5379068428160498</v>
      </c>
      <c r="C5948" s="230">
        <v>2.2696984950833601</v>
      </c>
      <c r="D5948" s="230">
        <v>1.69461882010061</v>
      </c>
      <c r="E5948" s="230">
        <v>1.10179305315521</v>
      </c>
    </row>
    <row r="5949" spans="1:5" x14ac:dyDescent="0.25">
      <c r="A5949" s="230">
        <v>31477.464383779501</v>
      </c>
      <c r="B5949" s="230">
        <v>1.2883840944532701</v>
      </c>
      <c r="C5949" s="230">
        <v>2.2699699146843</v>
      </c>
      <c r="D5949" s="230">
        <v>1.69456867873675</v>
      </c>
      <c r="E5949" s="230">
        <v>1.1020330563280201</v>
      </c>
    </row>
    <row r="5950" spans="1:5" x14ac:dyDescent="0.25">
      <c r="A5950" s="230">
        <v>31479.503813894898</v>
      </c>
      <c r="B5950" s="230">
        <v>3.8247956559891398</v>
      </c>
      <c r="C5950" s="230">
        <v>2.2701114017860098</v>
      </c>
      <c r="D5950" s="230">
        <v>1.6945424532970299</v>
      </c>
      <c r="E5950" s="230">
        <v>1.1021579481161099</v>
      </c>
    </row>
    <row r="5951" spans="1:5" x14ac:dyDescent="0.25">
      <c r="A5951" s="230">
        <v>31479.570521515499</v>
      </c>
      <c r="B5951" s="230">
        <v>2.3795462669815799</v>
      </c>
      <c r="C5951" s="230">
        <v>2.2701160295031602</v>
      </c>
      <c r="D5951" s="230">
        <v>1.6945415954904</v>
      </c>
      <c r="E5951" s="230">
        <v>1.10216202767134</v>
      </c>
    </row>
    <row r="5952" spans="1:5" x14ac:dyDescent="0.25">
      <c r="A5952" s="230">
        <v>31492.464171281499</v>
      </c>
      <c r="B5952" s="230">
        <v>2.4378161360162398</v>
      </c>
      <c r="C5952" s="230">
        <v>2.2710103259459302</v>
      </c>
      <c r="D5952" s="230">
        <v>1.6943757934694501</v>
      </c>
      <c r="E5952" s="230">
        <v>1.10294872876026</v>
      </c>
    </row>
    <row r="5953" spans="1:5" x14ac:dyDescent="0.25">
      <c r="A5953" s="230">
        <v>31493.457670419299</v>
      </c>
      <c r="B5953" s="230">
        <v>3.8801798768935298</v>
      </c>
      <c r="C5953" s="230">
        <v>2.2710792169818199</v>
      </c>
      <c r="D5953" s="230">
        <v>1.6943630178653399</v>
      </c>
      <c r="E5953" s="230">
        <v>1.1030091385173699</v>
      </c>
    </row>
    <row r="5954" spans="1:5" x14ac:dyDescent="0.25">
      <c r="A5954" s="230">
        <v>31495.864051259901</v>
      </c>
      <c r="B5954" s="230">
        <v>1.0421288553068799</v>
      </c>
      <c r="C5954" s="230">
        <v>2.2712460798028702</v>
      </c>
      <c r="D5954" s="230">
        <v>1.6943320451117501</v>
      </c>
      <c r="E5954" s="230">
        <v>1.1031553225746</v>
      </c>
    </row>
    <row r="5955" spans="1:5" x14ac:dyDescent="0.25">
      <c r="A5955" s="230">
        <v>31496.1531493783</v>
      </c>
      <c r="B5955" s="230">
        <v>2.0862375747576798</v>
      </c>
      <c r="C5955" s="230">
        <v>2.2712661263918301</v>
      </c>
      <c r="D5955" s="230">
        <v>1.6943283133376701</v>
      </c>
      <c r="E5955" s="230">
        <v>1.1031728428773899</v>
      </c>
    </row>
    <row r="5956" spans="1:5" x14ac:dyDescent="0.25">
      <c r="A5956" s="230">
        <v>31501.365172186401</v>
      </c>
      <c r="B5956" s="230">
        <v>3.6320027624190399</v>
      </c>
      <c r="C5956" s="230">
        <v>2.2716274877854898</v>
      </c>
      <c r="D5956" s="230">
        <v>1.6942610348243601</v>
      </c>
      <c r="E5956" s="230">
        <v>1.10348870870973</v>
      </c>
    </row>
    <row r="5957" spans="1:5" x14ac:dyDescent="0.25">
      <c r="A5957" s="230">
        <v>31502.890983356901</v>
      </c>
      <c r="B5957" s="230">
        <v>0.40719362972481099</v>
      </c>
      <c r="C5957" s="230">
        <v>2.2717332609815002</v>
      </c>
      <c r="D5957" s="230">
        <v>1.6942413391494</v>
      </c>
      <c r="E5957" s="230">
        <v>1.10358117791662</v>
      </c>
    </row>
    <row r="5958" spans="1:5" x14ac:dyDescent="0.25">
      <c r="A5958" s="230">
        <v>31504.1058692347</v>
      </c>
      <c r="B5958" s="230">
        <v>0.42853876020794202</v>
      </c>
      <c r="C5958" s="230">
        <v>2.2718174800281199</v>
      </c>
      <c r="D5958" s="230">
        <v>1.6942256373354001</v>
      </c>
      <c r="E5958" s="230">
        <v>1.1036546490385</v>
      </c>
    </row>
    <row r="5959" spans="1:5" x14ac:dyDescent="0.25">
      <c r="A5959" s="230">
        <v>31505.133371243901</v>
      </c>
      <c r="B5959" s="230">
        <v>3.3141361527130102</v>
      </c>
      <c r="C5959" s="230">
        <v>2.2718887091379401</v>
      </c>
      <c r="D5959" s="230">
        <v>1.6942123502276201</v>
      </c>
      <c r="E5959" s="230">
        <v>1.10371674639277</v>
      </c>
    </row>
    <row r="5960" spans="1:5" x14ac:dyDescent="0.25">
      <c r="A5960" s="230">
        <v>31506.308673581301</v>
      </c>
      <c r="B5960" s="230">
        <v>2.05890661423267</v>
      </c>
      <c r="C5960" s="230">
        <v>2.2719701778668799</v>
      </c>
      <c r="D5960" s="230">
        <v>1.69419715184485</v>
      </c>
      <c r="E5960" s="230">
        <v>1.10378770546893</v>
      </c>
    </row>
    <row r="5961" spans="1:5" x14ac:dyDescent="0.25">
      <c r="A5961" s="230">
        <v>31514.320755929501</v>
      </c>
      <c r="B5961" s="230">
        <v>3.1916606282502902</v>
      </c>
      <c r="C5961" s="230">
        <v>2.2725254726374602</v>
      </c>
      <c r="D5961" s="230">
        <v>1.6940933423850999</v>
      </c>
      <c r="E5961" s="230">
        <v>1.1042705773361401</v>
      </c>
    </row>
    <row r="5962" spans="1:5" x14ac:dyDescent="0.25">
      <c r="A5962" s="230">
        <v>31517.7896446226</v>
      </c>
      <c r="B5962" s="230">
        <v>1.33245976120415</v>
      </c>
      <c r="C5962" s="230">
        <v>2.2727658478832802</v>
      </c>
      <c r="D5962" s="230">
        <v>1.6940483673609701</v>
      </c>
      <c r="E5962" s="230">
        <v>1.1044789938695501</v>
      </c>
    </row>
    <row r="5963" spans="1:5" x14ac:dyDescent="0.25">
      <c r="A5963" s="230">
        <v>31521.248000699299</v>
      </c>
      <c r="B5963" s="230">
        <v>1.56298199759626</v>
      </c>
      <c r="C5963" s="230">
        <v>2.2730054684872099</v>
      </c>
      <c r="D5963" s="230">
        <v>1.6940034872396601</v>
      </c>
      <c r="E5963" s="230">
        <v>1.1046863970222101</v>
      </c>
    </row>
    <row r="5964" spans="1:5" x14ac:dyDescent="0.25">
      <c r="A5964" s="230">
        <v>31524.655995502399</v>
      </c>
      <c r="B5964" s="230">
        <v>0.83225754495710502</v>
      </c>
      <c r="C5964" s="230">
        <v>2.2732415712464298</v>
      </c>
      <c r="D5964" s="230">
        <v>1.69395914069951</v>
      </c>
      <c r="E5964" s="230">
        <v>1.10489032406266</v>
      </c>
    </row>
    <row r="5965" spans="1:5" x14ac:dyDescent="0.25">
      <c r="A5965" s="230">
        <v>31525.423437478501</v>
      </c>
      <c r="B5965" s="230">
        <v>2.1742119923077801</v>
      </c>
      <c r="C5965" s="230">
        <v>2.2732947375031398</v>
      </c>
      <c r="D5965" s="230">
        <v>1.6939491543590399</v>
      </c>
      <c r="E5965" s="230">
        <v>1.1049362461312</v>
      </c>
    </row>
    <row r="5966" spans="1:5" x14ac:dyDescent="0.25">
      <c r="A5966" s="230">
        <v>31526.159928908099</v>
      </c>
      <c r="B5966" s="230">
        <v>1.11102091302189</v>
      </c>
      <c r="C5966" s="230">
        <v>2.27334575629206</v>
      </c>
      <c r="D5966" s="230">
        <v>1.6939395707626299</v>
      </c>
      <c r="E5966" s="230">
        <v>1.1049803161859499</v>
      </c>
    </row>
    <row r="5967" spans="1:5" x14ac:dyDescent="0.25">
      <c r="A5967" s="230">
        <v>31532.113953543001</v>
      </c>
      <c r="B5967" s="230">
        <v>2.21570960592397</v>
      </c>
      <c r="C5967" s="230">
        <v>2.27375816720388</v>
      </c>
      <c r="D5967" s="230">
        <v>1.6938620940034801</v>
      </c>
      <c r="E5967" s="230">
        <v>1.1053355507518201</v>
      </c>
    </row>
    <row r="5968" spans="1:5" x14ac:dyDescent="0.25">
      <c r="A5968" s="230">
        <v>31533.464978493001</v>
      </c>
      <c r="B5968" s="230">
        <v>2.07430160533477</v>
      </c>
      <c r="C5968" s="230">
        <v>2.27385173609161</v>
      </c>
      <c r="D5968" s="230">
        <v>1.6938445137882401</v>
      </c>
      <c r="E5968" s="230">
        <v>1.1054159653756199</v>
      </c>
    </row>
    <row r="5969" spans="1:5" x14ac:dyDescent="0.25">
      <c r="A5969" s="230">
        <v>31543.577707267399</v>
      </c>
      <c r="B5969" s="230">
        <v>2.1487917553791598</v>
      </c>
      <c r="C5969" s="230">
        <v>2.2745519905240199</v>
      </c>
      <c r="D5969" s="230">
        <v>1.69371248471386</v>
      </c>
      <c r="E5969" s="230">
        <v>1.10601615159362</v>
      </c>
    </row>
    <row r="5970" spans="1:5" x14ac:dyDescent="0.25">
      <c r="A5970" s="230">
        <v>31545.353422308199</v>
      </c>
      <c r="B5970" s="230">
        <v>2.0828907854032699</v>
      </c>
      <c r="C5970" s="230">
        <v>2.2746749258745398</v>
      </c>
      <c r="D5970" s="230">
        <v>1.6936892718988601</v>
      </c>
      <c r="E5970" s="230">
        <v>1.1061212271213401</v>
      </c>
    </row>
    <row r="5971" spans="1:5" x14ac:dyDescent="0.25">
      <c r="A5971" s="230">
        <v>31545.521725296199</v>
      </c>
      <c r="B5971" s="230">
        <v>2.0191991976326502</v>
      </c>
      <c r="C5971" s="230">
        <v>2.2746865773664999</v>
      </c>
      <c r="D5971" s="230">
        <v>1.6936870717788901</v>
      </c>
      <c r="E5971" s="230">
        <v>1.10613118622224</v>
      </c>
    </row>
    <row r="5972" spans="1:5" x14ac:dyDescent="0.25">
      <c r="A5972" s="230">
        <v>31546.781401936001</v>
      </c>
      <c r="B5972" s="230">
        <v>2.6458380677212299</v>
      </c>
      <c r="C5972" s="230">
        <v>2.27477378181554</v>
      </c>
      <c r="D5972" s="230">
        <v>1.6936706048119901</v>
      </c>
      <c r="E5972" s="230">
        <v>1.1062057225015001</v>
      </c>
    </row>
    <row r="5973" spans="1:5" x14ac:dyDescent="0.25">
      <c r="A5973" s="230">
        <v>31549.943848408999</v>
      </c>
      <c r="B5973" s="230">
        <v>0.87637335558663498</v>
      </c>
      <c r="C5973" s="230">
        <v>2.27499269298304</v>
      </c>
      <c r="D5973" s="230">
        <v>1.69362922055429</v>
      </c>
      <c r="E5973" s="230">
        <v>1.1063924107651</v>
      </c>
    </row>
    <row r="5974" spans="1:5" x14ac:dyDescent="0.25">
      <c r="A5974" s="230">
        <v>31555.267398658001</v>
      </c>
      <c r="B5974" s="230">
        <v>2.1175136309978999</v>
      </c>
      <c r="C5974" s="230">
        <v>2.2753611533873102</v>
      </c>
      <c r="D5974" s="230">
        <v>1.69355945075086</v>
      </c>
      <c r="E5974" s="230">
        <v>1.1067058395132401</v>
      </c>
    </row>
    <row r="5975" spans="1:5" x14ac:dyDescent="0.25">
      <c r="A5975" s="230">
        <v>31555.293759315598</v>
      </c>
      <c r="B5975" s="230">
        <v>2.39005914483745</v>
      </c>
      <c r="C5975" s="230">
        <v>2.2753629777255999</v>
      </c>
      <c r="D5975" s="230">
        <v>1.69355910527128</v>
      </c>
      <c r="E5975" s="230">
        <v>1.1067073911526299</v>
      </c>
    </row>
    <row r="5976" spans="1:5" x14ac:dyDescent="0.25">
      <c r="A5976" s="230">
        <v>31567.251096646101</v>
      </c>
      <c r="B5976" s="230">
        <v>1.52362256529104</v>
      </c>
      <c r="C5976" s="230">
        <v>2.2761903428136101</v>
      </c>
      <c r="D5976" s="230">
        <v>1.6934020451803999</v>
      </c>
      <c r="E5976" s="230">
        <v>1.1074079855147401</v>
      </c>
    </row>
    <row r="5977" spans="1:5" x14ac:dyDescent="0.25">
      <c r="A5977" s="230">
        <v>31574.153591198599</v>
      </c>
      <c r="B5977" s="230">
        <v>1.9936872801847001</v>
      </c>
      <c r="C5977" s="230">
        <v>2.27666779712523</v>
      </c>
      <c r="D5977" s="230">
        <v>1.6933111414494599</v>
      </c>
      <c r="E5977" s="230">
        <v>1.1078102878657099</v>
      </c>
    </row>
    <row r="5978" spans="1:5" x14ac:dyDescent="0.25">
      <c r="A5978" s="230">
        <v>31578.985216898898</v>
      </c>
      <c r="B5978" s="230">
        <v>1.7726851104022301</v>
      </c>
      <c r="C5978" s="230">
        <v>2.27700194067187</v>
      </c>
      <c r="D5978" s="230">
        <v>1.6932474836795499</v>
      </c>
      <c r="E5978" s="230">
        <v>1.10809082022849</v>
      </c>
    </row>
    <row r="5979" spans="1:5" x14ac:dyDescent="0.25">
      <c r="A5979" s="230">
        <v>31581.855787943499</v>
      </c>
      <c r="B5979" s="230">
        <v>2.1253928142527201</v>
      </c>
      <c r="C5979" s="230">
        <v>2.2772004364976799</v>
      </c>
      <c r="D5979" s="230">
        <v>1.69320953432473</v>
      </c>
      <c r="E5979" s="230">
        <v>1.1082572347208901</v>
      </c>
    </row>
    <row r="5980" spans="1:5" x14ac:dyDescent="0.25">
      <c r="A5980" s="230">
        <v>31584.647968245001</v>
      </c>
      <c r="B5980" s="230">
        <v>0.32339010354542902</v>
      </c>
      <c r="C5980" s="230">
        <v>2.2773934920873899</v>
      </c>
      <c r="D5980" s="230">
        <v>1.69317260646844</v>
      </c>
      <c r="E5980" s="230">
        <v>1.10841885700106</v>
      </c>
    </row>
    <row r="5981" spans="1:5" x14ac:dyDescent="0.25">
      <c r="A5981" s="230">
        <v>31587.618760642199</v>
      </c>
      <c r="B5981" s="230">
        <v>3.2347695548566202</v>
      </c>
      <c r="C5981" s="230">
        <v>2.2775988790907999</v>
      </c>
      <c r="D5981" s="230">
        <v>1.69313331638583</v>
      </c>
      <c r="E5981" s="230">
        <v>1.10859025928206</v>
      </c>
    </row>
    <row r="5982" spans="1:5" x14ac:dyDescent="0.25">
      <c r="A5982" s="230">
        <v>31592.966068322199</v>
      </c>
      <c r="B5982" s="230">
        <v>0.676786062291868</v>
      </c>
      <c r="C5982" s="230">
        <v>2.2779685083059098</v>
      </c>
      <c r="D5982" s="230">
        <v>1.6930625958061301</v>
      </c>
      <c r="E5982" s="230">
        <v>1.10889838109296</v>
      </c>
    </row>
    <row r="5983" spans="1:5" x14ac:dyDescent="0.25">
      <c r="A5983" s="230">
        <v>31593.010057486899</v>
      </c>
      <c r="B5983" s="230">
        <v>1.29228836453568</v>
      </c>
      <c r="C5983" s="230">
        <v>2.2779715488578498</v>
      </c>
      <c r="D5983" s="230">
        <v>1.6930620140293999</v>
      </c>
      <c r="E5983" s="230">
        <v>1.1089009105048899</v>
      </c>
    </row>
    <row r="5984" spans="1:5" x14ac:dyDescent="0.25">
      <c r="A5984" s="230">
        <v>31595.358545757099</v>
      </c>
      <c r="B5984" s="230">
        <v>2.46092935829481</v>
      </c>
      <c r="C5984" s="230">
        <v>2.2781338714743402</v>
      </c>
      <c r="D5984" s="230">
        <v>1.6930309542023201</v>
      </c>
      <c r="E5984" s="230">
        <v>1.10903580000894</v>
      </c>
    </row>
    <row r="5985" spans="1:5" x14ac:dyDescent="0.25">
      <c r="A5985" s="230">
        <v>31599.089278709002</v>
      </c>
      <c r="B5985" s="230">
        <v>0.42578708555065498</v>
      </c>
      <c r="C5985" s="230">
        <v>2.27839169666666</v>
      </c>
      <c r="D5985" s="230">
        <v>1.6929814847019899</v>
      </c>
      <c r="E5985" s="230">
        <v>1.1092498097233201</v>
      </c>
    </row>
    <row r="5986" spans="1:5" x14ac:dyDescent="0.25">
      <c r="A5986" s="230">
        <v>31599.7564123962</v>
      </c>
      <c r="B5986" s="230">
        <v>0.93090971235809705</v>
      </c>
      <c r="C5986" s="230">
        <v>2.2784377972018501</v>
      </c>
      <c r="D5986" s="230">
        <v>1.6929726333711299</v>
      </c>
      <c r="E5986" s="230">
        <v>1.1092880177743301</v>
      </c>
    </row>
    <row r="5987" spans="1:5" x14ac:dyDescent="0.25">
      <c r="A5987" s="230">
        <v>31601.244211302601</v>
      </c>
      <c r="B5987" s="230">
        <v>2.0497572837233902</v>
      </c>
      <c r="C5987" s="230">
        <v>2.2785406070489098</v>
      </c>
      <c r="D5987" s="230">
        <v>1.6929528936988201</v>
      </c>
      <c r="E5987" s="230">
        <v>1.10937302542589</v>
      </c>
    </row>
    <row r="5988" spans="1:5" x14ac:dyDescent="0.25">
      <c r="A5988" s="230">
        <v>31602.312109525501</v>
      </c>
      <c r="B5988" s="230">
        <v>1.98296077004418</v>
      </c>
      <c r="C5988" s="230">
        <v>2.2786143964622001</v>
      </c>
      <c r="D5988" s="230">
        <v>1.6929387251435799</v>
      </c>
      <c r="E5988" s="230">
        <v>1.10943404141377</v>
      </c>
    </row>
    <row r="5989" spans="1:5" x14ac:dyDescent="0.25">
      <c r="A5989" s="230">
        <v>31607.098335980801</v>
      </c>
      <c r="B5989" s="230">
        <v>0.762194090649015</v>
      </c>
      <c r="C5989" s="230">
        <v>2.27894507855398</v>
      </c>
      <c r="D5989" s="230">
        <v>1.69287516838373</v>
      </c>
      <c r="E5989" s="230">
        <v>1.10970745030859</v>
      </c>
    </row>
    <row r="5990" spans="1:5" x14ac:dyDescent="0.25">
      <c r="A5990" s="230">
        <v>31608.744773852501</v>
      </c>
      <c r="B5990" s="230">
        <v>1.02471501465271</v>
      </c>
      <c r="C5990" s="230">
        <v>2.2790588197577302</v>
      </c>
      <c r="D5990" s="230">
        <v>1.6928532882362499</v>
      </c>
      <c r="E5990" s="230">
        <v>1.1098012423514301</v>
      </c>
    </row>
    <row r="5991" spans="1:5" x14ac:dyDescent="0.25">
      <c r="A5991" s="230">
        <v>31610.404499763001</v>
      </c>
      <c r="B5991" s="230">
        <v>4.5107876834971101</v>
      </c>
      <c r="C5991" s="230">
        <v>2.27917347042361</v>
      </c>
      <c r="D5991" s="230">
        <v>1.6928312149601601</v>
      </c>
      <c r="E5991" s="230">
        <v>1.1098956921330501</v>
      </c>
    </row>
    <row r="5992" spans="1:5" x14ac:dyDescent="0.25">
      <c r="A5992" s="230">
        <v>31614.357626775902</v>
      </c>
      <c r="B5992" s="230">
        <v>1.1083006365346</v>
      </c>
      <c r="C5992" s="230">
        <v>2.2794465245779598</v>
      </c>
      <c r="D5992" s="230">
        <v>1.69277855166786</v>
      </c>
      <c r="E5992" s="230">
        <v>1.11012022486916</v>
      </c>
    </row>
    <row r="5993" spans="1:5" x14ac:dyDescent="0.25">
      <c r="A5993" s="230">
        <v>31616.428529182602</v>
      </c>
      <c r="B5993" s="230">
        <v>2.7026438042123901</v>
      </c>
      <c r="C5993" s="230">
        <v>2.2795895511531699</v>
      </c>
      <c r="D5993" s="230">
        <v>1.6927509281094699</v>
      </c>
      <c r="E5993" s="230">
        <v>1.1102376190074199</v>
      </c>
    </row>
    <row r="5994" spans="1:5" x14ac:dyDescent="0.25">
      <c r="A5994" s="230">
        <v>31619.2794157221</v>
      </c>
      <c r="B5994" s="230">
        <v>1.7441087156247801</v>
      </c>
      <c r="C5994" s="230">
        <v>2.27978642684096</v>
      </c>
      <c r="D5994" s="230">
        <v>1.6927129004213799</v>
      </c>
      <c r="E5994" s="230">
        <v>1.11039903570496</v>
      </c>
    </row>
    <row r="5995" spans="1:5" x14ac:dyDescent="0.25">
      <c r="A5995" s="230">
        <v>31627.444845106402</v>
      </c>
      <c r="B5995" s="230">
        <v>2.1470174677429301</v>
      </c>
      <c r="C5995" s="230">
        <v>2.28035021509494</v>
      </c>
      <c r="D5995" s="230">
        <v>1.6926039825821499</v>
      </c>
      <c r="E5995" s="230">
        <v>1.11085957635583</v>
      </c>
    </row>
    <row r="5996" spans="1:5" x14ac:dyDescent="0.25">
      <c r="A5996" s="230">
        <v>31628.276769181601</v>
      </c>
      <c r="B5996" s="230">
        <v>0.73404943322596905</v>
      </c>
      <c r="C5996" s="230">
        <v>2.2804076463185199</v>
      </c>
      <c r="D5996" s="230">
        <v>1.6925928856307899</v>
      </c>
      <c r="E5996" s="230">
        <v>1.11090637419501</v>
      </c>
    </row>
    <row r="5997" spans="1:5" x14ac:dyDescent="0.25">
      <c r="A5997" s="230">
        <v>31628.340730807799</v>
      </c>
      <c r="B5997" s="230">
        <v>1.9538123749383001</v>
      </c>
      <c r="C5997" s="230">
        <v>2.28041206185903</v>
      </c>
      <c r="D5997" s="230">
        <v>1.6925920324531101</v>
      </c>
      <c r="E5997" s="230">
        <v>1.1109099675590299</v>
      </c>
    </row>
    <row r="5998" spans="1:5" x14ac:dyDescent="0.25">
      <c r="A5998" s="230">
        <v>31647.8971747738</v>
      </c>
      <c r="B5998" s="230">
        <v>1.5279304958020199</v>
      </c>
      <c r="C5998" s="230">
        <v>2.28176162895442</v>
      </c>
      <c r="D5998" s="230">
        <v>1.6923298668295199</v>
      </c>
      <c r="E5998" s="230">
        <v>1.11200169459161</v>
      </c>
    </row>
    <row r="5999" spans="1:5" x14ac:dyDescent="0.25">
      <c r="A5999" s="230">
        <v>31648.4477742733</v>
      </c>
      <c r="B5999" s="230">
        <v>2.71792243449238</v>
      </c>
      <c r="C5999" s="230">
        <v>2.2817996113342902</v>
      </c>
      <c r="D5999" s="230">
        <v>1.6923224739713201</v>
      </c>
      <c r="E5999" s="230">
        <v>1.1120322840833801</v>
      </c>
    </row>
    <row r="6000" spans="1:5" x14ac:dyDescent="0.25">
      <c r="A6000" s="230">
        <v>31649.299631332</v>
      </c>
      <c r="B6000" s="230">
        <v>2.1103470341456498</v>
      </c>
      <c r="C6000" s="230">
        <v>2.2818583740654401</v>
      </c>
      <c r="D6000" s="230">
        <v>1.6923110361504501</v>
      </c>
      <c r="E6000" s="230">
        <v>1.11207961045132</v>
      </c>
    </row>
    <row r="6001" spans="1:5" x14ac:dyDescent="0.25">
      <c r="A6001" s="230">
        <v>31651.777672117802</v>
      </c>
      <c r="B6001" s="230">
        <v>2.4194361923790502</v>
      </c>
      <c r="C6001" s="230">
        <v>2.28202930366378</v>
      </c>
      <c r="D6001" s="230">
        <v>1.6922777636826001</v>
      </c>
      <c r="E6001" s="230">
        <v>1.1122172677834901</v>
      </c>
    </row>
    <row r="6002" spans="1:5" x14ac:dyDescent="0.25">
      <c r="A6002" s="230">
        <v>31655.186018362601</v>
      </c>
      <c r="B6002" s="230">
        <v>2.4255679897881701</v>
      </c>
      <c r="C6002" s="230">
        <v>2.2822643782671101</v>
      </c>
      <c r="D6002" s="230">
        <v>1.6922320000730999</v>
      </c>
      <c r="E6002" s="230">
        <v>1.1124056115599199</v>
      </c>
    </row>
    <row r="6003" spans="1:5" x14ac:dyDescent="0.25">
      <c r="A6003" s="230">
        <v>31662.319436970502</v>
      </c>
      <c r="B6003" s="230">
        <v>2.16649294413895</v>
      </c>
      <c r="C6003" s="230">
        <v>2.2827562767746201</v>
      </c>
      <c r="D6003" s="230">
        <v>1.69213622019625</v>
      </c>
      <c r="E6003" s="230">
        <v>1.11279815054057</v>
      </c>
    </row>
    <row r="6004" spans="1:5" x14ac:dyDescent="0.25">
      <c r="A6004" s="230">
        <v>31665.4394974842</v>
      </c>
      <c r="B6004" s="230">
        <v>2.01394100869003</v>
      </c>
      <c r="C6004" s="230">
        <v>2.28297136798848</v>
      </c>
      <c r="D6004" s="230">
        <v>1.6920943273776401</v>
      </c>
      <c r="E6004" s="230">
        <v>1.1129696657843899</v>
      </c>
    </row>
    <row r="6005" spans="1:5" x14ac:dyDescent="0.25">
      <c r="A6005" s="230">
        <v>31670.709071299101</v>
      </c>
      <c r="B6005" s="230">
        <v>1.24291122891971</v>
      </c>
      <c r="C6005" s="230">
        <v>2.2833346293404002</v>
      </c>
      <c r="D6005" s="230">
        <v>1.6920231729755699</v>
      </c>
      <c r="E6005" s="230">
        <v>1.11325794264552</v>
      </c>
    </row>
    <row r="6006" spans="1:5" x14ac:dyDescent="0.25">
      <c r="A6006" s="230">
        <v>31678.4970478541</v>
      </c>
      <c r="B6006" s="230">
        <v>0.42440575654363299</v>
      </c>
      <c r="C6006" s="230">
        <v>2.2838713508806601</v>
      </c>
      <c r="D6006" s="230">
        <v>1.69191791738068</v>
      </c>
      <c r="E6006" s="230">
        <v>1.1136819969922001</v>
      </c>
    </row>
    <row r="6007" spans="1:5" x14ac:dyDescent="0.25">
      <c r="A6007" s="230">
        <v>31679.9909126208</v>
      </c>
      <c r="B6007" s="230">
        <v>2.5707629846604401</v>
      </c>
      <c r="C6007" s="230">
        <v>2.28397428604254</v>
      </c>
      <c r="D6007" s="230">
        <v>1.69189772758894</v>
      </c>
      <c r="E6007" s="230">
        <v>1.1137629786660901</v>
      </c>
    </row>
    <row r="6008" spans="1:5" x14ac:dyDescent="0.25">
      <c r="A6008" s="230">
        <v>31683.216949775</v>
      </c>
      <c r="B6008" s="230">
        <v>0.53039968418788797</v>
      </c>
      <c r="C6008" s="230">
        <v>2.2841965234671</v>
      </c>
      <c r="D6008" s="230">
        <v>1.69185412724455</v>
      </c>
      <c r="E6008" s="230">
        <v>1.1139378293226501</v>
      </c>
    </row>
    <row r="6009" spans="1:5" x14ac:dyDescent="0.25">
      <c r="A6009" s="230">
        <v>31685.223627082101</v>
      </c>
      <c r="B6009" s="230">
        <v>0.42889431648096599</v>
      </c>
      <c r="C6009" s="230">
        <v>2.2843347550002302</v>
      </c>
      <c r="D6009" s="230">
        <v>1.6918270067194401</v>
      </c>
      <c r="E6009" s="230">
        <v>1.1140463289195599</v>
      </c>
    </row>
    <row r="6010" spans="1:5" x14ac:dyDescent="0.25">
      <c r="A6010" s="230">
        <v>31686.902024906201</v>
      </c>
      <c r="B6010" s="230">
        <v>1.9692268151427299</v>
      </c>
      <c r="C6010" s="230">
        <v>2.2844503727448502</v>
      </c>
      <c r="D6010" s="230">
        <v>1.6918043229375599</v>
      </c>
      <c r="E6010" s="230">
        <v>1.1141369554079601</v>
      </c>
    </row>
    <row r="6011" spans="1:5" x14ac:dyDescent="0.25">
      <c r="A6011" s="230">
        <v>31692.1292210352</v>
      </c>
      <c r="B6011" s="230">
        <v>2.6803337385235899</v>
      </c>
      <c r="C6011" s="230">
        <v>2.2848104522316399</v>
      </c>
      <c r="D6011" s="230">
        <v>1.6917335183119699</v>
      </c>
      <c r="E6011" s="230">
        <v>1.1144184712535099</v>
      </c>
    </row>
    <row r="6012" spans="1:5" x14ac:dyDescent="0.25">
      <c r="A6012" s="230">
        <v>31700.995223336198</v>
      </c>
      <c r="B6012" s="230">
        <v>0.42324429584303902</v>
      </c>
      <c r="C6012" s="230">
        <v>2.2854209545976198</v>
      </c>
      <c r="D6012" s="230">
        <v>1.6916130661556801</v>
      </c>
      <c r="E6012" s="230">
        <v>1.1148934674550099</v>
      </c>
    </row>
    <row r="6013" spans="1:5" x14ac:dyDescent="0.25">
      <c r="A6013" s="230">
        <v>31703.668492542001</v>
      </c>
      <c r="B6013" s="230">
        <v>0.72610472742380405</v>
      </c>
      <c r="C6013" s="230">
        <v>2.2856049929568001</v>
      </c>
      <c r="D6013" s="230">
        <v>1.69157674752759</v>
      </c>
      <c r="E6013" s="230">
        <v>1.1150360600743101</v>
      </c>
    </row>
    <row r="6014" spans="1:5" x14ac:dyDescent="0.25">
      <c r="A6014" s="230">
        <v>31710.356168400798</v>
      </c>
      <c r="B6014" s="230">
        <v>0.84153493891134801</v>
      </c>
      <c r="C6014" s="230">
        <v>2.2860653144793801</v>
      </c>
      <c r="D6014" s="230">
        <v>1.6914858897824201</v>
      </c>
      <c r="E6014" s="230">
        <v>1.1153915039606199</v>
      </c>
    </row>
    <row r="6015" spans="1:5" x14ac:dyDescent="0.25">
      <c r="A6015" s="230">
        <v>31712.517403765902</v>
      </c>
      <c r="B6015" s="230">
        <v>0.38706709082951801</v>
      </c>
      <c r="C6015" s="230">
        <v>2.2862140401507101</v>
      </c>
      <c r="D6015" s="230">
        <v>1.69145652756807</v>
      </c>
      <c r="E6015" s="230">
        <v>1.1155059795090501</v>
      </c>
    </row>
    <row r="6016" spans="1:5" x14ac:dyDescent="0.25">
      <c r="A6016" s="230">
        <v>31715.313375600301</v>
      </c>
      <c r="B6016" s="230">
        <v>1.4261927247847701</v>
      </c>
      <c r="C6016" s="230">
        <v>2.2864064452884501</v>
      </c>
      <c r="D6016" s="230">
        <v>1.6914185419207699</v>
      </c>
      <c r="E6016" s="230">
        <v>1.1156537143243099</v>
      </c>
    </row>
    <row r="6017" spans="1:5" x14ac:dyDescent="0.25">
      <c r="A6017" s="230">
        <v>31718.3204991741</v>
      </c>
      <c r="B6017" s="230">
        <v>0.96811630422781703</v>
      </c>
      <c r="C6017" s="230">
        <v>2.2866133520148102</v>
      </c>
      <c r="D6017" s="230">
        <v>1.6913775648018901</v>
      </c>
      <c r="E6017" s="230">
        <v>1.11581240266784</v>
      </c>
    </row>
    <row r="6018" spans="1:5" x14ac:dyDescent="0.25">
      <c r="A6018" s="230">
        <v>31720.6047313954</v>
      </c>
      <c r="B6018" s="230">
        <v>0.87016523765877096</v>
      </c>
      <c r="C6018" s="230">
        <v>2.2867705025357199</v>
      </c>
      <c r="D6018" s="230">
        <v>1.69134641808768</v>
      </c>
      <c r="E6018" s="230">
        <v>1.11593263539373</v>
      </c>
    </row>
    <row r="6019" spans="1:5" x14ac:dyDescent="0.25">
      <c r="A6019" s="230">
        <v>31722.060331021999</v>
      </c>
      <c r="B6019" s="230">
        <v>0.74453547555821697</v>
      </c>
      <c r="C6019" s="230">
        <v>2.2868706372266998</v>
      </c>
      <c r="D6019" s="230">
        <v>1.6913265668900599</v>
      </c>
      <c r="E6019" s="230">
        <v>1.1160091391256699</v>
      </c>
    </row>
    <row r="6020" spans="1:5" x14ac:dyDescent="0.25">
      <c r="A6020" s="230">
        <v>31723.928923587398</v>
      </c>
      <c r="B6020" s="230">
        <v>1.32395765097688</v>
      </c>
      <c r="C6020" s="230">
        <v>2.2869991791296802</v>
      </c>
      <c r="D6020" s="230">
        <v>1.6913010635946699</v>
      </c>
      <c r="E6020" s="230">
        <v>1.11610712997641</v>
      </c>
    </row>
    <row r="6021" spans="1:5" x14ac:dyDescent="0.25">
      <c r="A6021" s="230">
        <v>31727.142987674899</v>
      </c>
      <c r="B6021" s="230">
        <v>2.9950813297956702</v>
      </c>
      <c r="C6021" s="230">
        <v>2.2872202476800099</v>
      </c>
      <c r="D6021" s="230">
        <v>1.69125719676819</v>
      </c>
      <c r="E6021" s="230">
        <v>1.1162755797676001</v>
      </c>
    </row>
    <row r="6022" spans="1:5" x14ac:dyDescent="0.25">
      <c r="A6022" s="230">
        <v>31728.539739139502</v>
      </c>
      <c r="B6022" s="230">
        <v>1.4010108790151401</v>
      </c>
      <c r="C6022" s="230">
        <v>2.2873163097911799</v>
      </c>
      <c r="D6022" s="230">
        <v>1.69123811614592</v>
      </c>
      <c r="E6022" s="230">
        <v>1.11634859665749</v>
      </c>
    </row>
    <row r="6023" spans="1:5" x14ac:dyDescent="0.25">
      <c r="A6023" s="230">
        <v>31729.183919769701</v>
      </c>
      <c r="B6023" s="230">
        <v>0.90138813856062106</v>
      </c>
      <c r="C6023" s="230">
        <v>2.2873606116279301</v>
      </c>
      <c r="D6023" s="230">
        <v>1.69122931475884</v>
      </c>
      <c r="E6023" s="230">
        <v>1.11638226684786</v>
      </c>
    </row>
    <row r="6024" spans="1:5" x14ac:dyDescent="0.25">
      <c r="A6024" s="230">
        <v>31730.549493922601</v>
      </c>
      <c r="B6024" s="230">
        <v>0.42316904428012497</v>
      </c>
      <c r="C6024" s="230">
        <v>2.2874545217587698</v>
      </c>
      <c r="D6024" s="230">
        <v>1.69121065703125</v>
      </c>
      <c r="E6024" s="230">
        <v>1.11645355163447</v>
      </c>
    </row>
    <row r="6025" spans="1:5" x14ac:dyDescent="0.25">
      <c r="A6025" s="230">
        <v>31733.052876643302</v>
      </c>
      <c r="B6025" s="230">
        <v>1.6265717208869599</v>
      </c>
      <c r="C6025" s="230">
        <v>2.2876266636127101</v>
      </c>
      <c r="D6025" s="230">
        <v>1.6911764352268499</v>
      </c>
      <c r="E6025" s="230">
        <v>1.1165840277722401</v>
      </c>
    </row>
    <row r="6026" spans="1:5" x14ac:dyDescent="0.25">
      <c r="A6026" s="230">
        <v>31743.572855243699</v>
      </c>
      <c r="B6026" s="230">
        <v>0.71358182344742904</v>
      </c>
      <c r="C6026" s="230">
        <v>2.28834987926242</v>
      </c>
      <c r="D6026" s="230">
        <v>1.69103245210222</v>
      </c>
      <c r="E6026" s="230">
        <v>1.11712924884411</v>
      </c>
    </row>
    <row r="6027" spans="1:5" x14ac:dyDescent="0.25">
      <c r="A6027" s="230">
        <v>31744.4851588194</v>
      </c>
      <c r="B6027" s="230">
        <v>1.9250957023325199</v>
      </c>
      <c r="C6027" s="230">
        <v>2.2884125851469399</v>
      </c>
      <c r="D6027" s="230">
        <v>1.6910199657346701</v>
      </c>
      <c r="E6027" s="230">
        <v>1.1171764172996499</v>
      </c>
    </row>
    <row r="6028" spans="1:5" x14ac:dyDescent="0.25">
      <c r="A6028" s="230">
        <v>31744.6281553066</v>
      </c>
      <c r="B6028" s="230">
        <v>4.4546664472367503</v>
      </c>
      <c r="C6028" s="230">
        <v>2.2884224124706201</v>
      </c>
      <c r="D6028" s="230">
        <v>1.6910180085937101</v>
      </c>
      <c r="E6028" s="230">
        <v>1.1171838105880501</v>
      </c>
    </row>
    <row r="6029" spans="1:5" x14ac:dyDescent="0.25">
      <c r="A6029" s="230">
        <v>31744.9352891157</v>
      </c>
      <c r="B6029" s="230">
        <v>2.46656505942244</v>
      </c>
      <c r="C6029" s="230">
        <v>2.2884435200055999</v>
      </c>
      <c r="D6029" s="230">
        <v>1.69101379967819</v>
      </c>
      <c r="E6029" s="230">
        <v>1.11719969020072</v>
      </c>
    </row>
    <row r="6030" spans="1:5" x14ac:dyDescent="0.25">
      <c r="A6030" s="230">
        <v>31748.009880401001</v>
      </c>
      <c r="B6030" s="230">
        <v>0.753043108517226</v>
      </c>
      <c r="C6030" s="230">
        <v>2.2886548189286802</v>
      </c>
      <c r="D6030" s="230">
        <v>1.6909716459299899</v>
      </c>
      <c r="E6030" s="230">
        <v>1.11735805183126</v>
      </c>
    </row>
    <row r="6031" spans="1:5" x14ac:dyDescent="0.25">
      <c r="A6031" s="230">
        <v>31748.7572396986</v>
      </c>
      <c r="B6031" s="230">
        <v>1.9769482943987799</v>
      </c>
      <c r="C6031" s="230">
        <v>2.2887061793077099</v>
      </c>
      <c r="D6031" s="230">
        <v>1.69096139936623</v>
      </c>
      <c r="E6031" s="230">
        <v>1.11739647720166</v>
      </c>
    </row>
    <row r="6032" spans="1:5" x14ac:dyDescent="0.25">
      <c r="A6032" s="230">
        <v>31755.3279729069</v>
      </c>
      <c r="B6032" s="230">
        <v>0.76540065770003296</v>
      </c>
      <c r="C6032" s="230">
        <v>2.2891576481914502</v>
      </c>
      <c r="D6032" s="230">
        <v>1.69087104079235</v>
      </c>
      <c r="E6032" s="230">
        <v>1.1177332758707099</v>
      </c>
    </row>
    <row r="6033" spans="1:5" x14ac:dyDescent="0.25">
      <c r="A6033" s="230">
        <v>31757.896644866501</v>
      </c>
      <c r="B6033" s="230">
        <v>1.46031196126828</v>
      </c>
      <c r="C6033" s="230">
        <v>2.289334106533</v>
      </c>
      <c r="D6033" s="230">
        <v>1.6908357045988101</v>
      </c>
      <c r="E6033" s="230">
        <v>1.11786435884633</v>
      </c>
    </row>
    <row r="6034" spans="1:5" x14ac:dyDescent="0.25">
      <c r="A6034" s="230">
        <v>31760.477916570198</v>
      </c>
      <c r="B6034" s="230">
        <v>0.81133043098922097</v>
      </c>
      <c r="C6034" s="230">
        <v>2.2895114118814699</v>
      </c>
      <c r="D6034" s="230">
        <v>1.69080019507562</v>
      </c>
      <c r="E6034" s="230">
        <v>1.1179959310605001</v>
      </c>
    </row>
    <row r="6035" spans="1:5" x14ac:dyDescent="0.25">
      <c r="A6035" s="230">
        <v>31771.040028739699</v>
      </c>
      <c r="B6035" s="230">
        <v>4.08937732465637</v>
      </c>
      <c r="C6035" s="230">
        <v>2.2902367200477198</v>
      </c>
      <c r="D6035" s="230">
        <v>1.69065489631979</v>
      </c>
      <c r="E6035" s="230">
        <v>1.1185308219771</v>
      </c>
    </row>
    <row r="6036" spans="1:5" x14ac:dyDescent="0.25">
      <c r="A6036" s="230">
        <v>31795.828760198001</v>
      </c>
      <c r="B6036" s="230">
        <v>0.412940986161492</v>
      </c>
      <c r="C6036" s="230">
        <v>2.2919377400085001</v>
      </c>
      <c r="D6036" s="230">
        <v>1.6903126661392001</v>
      </c>
      <c r="E6036" s="230">
        <v>1.11976748607692</v>
      </c>
    </row>
    <row r="6037" spans="1:5" x14ac:dyDescent="0.25">
      <c r="A6037" s="230">
        <v>31798.708047943899</v>
      </c>
      <c r="B6037" s="230">
        <v>2.8252512382546802</v>
      </c>
      <c r="C6037" s="230">
        <v>2.2921352052060699</v>
      </c>
      <c r="D6037" s="230">
        <v>1.6902727932755399</v>
      </c>
      <c r="E6037" s="230">
        <v>1.1199093165199301</v>
      </c>
    </row>
    <row r="6038" spans="1:5" x14ac:dyDescent="0.25">
      <c r="A6038" s="230">
        <v>31799.938701219999</v>
      </c>
      <c r="B6038" s="230">
        <v>2.2912564918561298</v>
      </c>
      <c r="C6038" s="230">
        <v>2.2922195950058302</v>
      </c>
      <c r="D6038" s="230">
        <v>1.69025575098084</v>
      </c>
      <c r="E6038" s="230">
        <v>1.11996982246928</v>
      </c>
    </row>
    <row r="6039" spans="1:5" x14ac:dyDescent="0.25">
      <c r="A6039" s="230">
        <v>31808.9866016122</v>
      </c>
      <c r="B6039" s="230">
        <v>1.40931299770031</v>
      </c>
      <c r="C6039" s="230">
        <v>2.29283986567023</v>
      </c>
      <c r="D6039" s="230">
        <v>1.6901304541259801</v>
      </c>
      <c r="E6039" s="230">
        <v>1.1204125513655501</v>
      </c>
    </row>
    <row r="6040" spans="1:5" x14ac:dyDescent="0.25">
      <c r="A6040" s="230">
        <v>31811.481638675701</v>
      </c>
      <c r="B6040" s="230">
        <v>0.23336250032968101</v>
      </c>
      <c r="C6040" s="230">
        <v>2.2930108680589698</v>
      </c>
      <c r="D6040" s="230">
        <v>1.69009590243075</v>
      </c>
      <c r="E6040" s="230">
        <v>1.1205338129764999</v>
      </c>
    </row>
    <row r="6041" spans="1:5" x14ac:dyDescent="0.25">
      <c r="A6041" s="230">
        <v>31814.375322435098</v>
      </c>
      <c r="B6041" s="230">
        <v>3.9964927255829101</v>
      </c>
      <c r="C6041" s="230">
        <v>2.29320919250168</v>
      </c>
      <c r="D6041" s="230">
        <v>1.6900558302086499</v>
      </c>
      <c r="E6041" s="230">
        <v>1.1206744492657901</v>
      </c>
    </row>
    <row r="6042" spans="1:5" x14ac:dyDescent="0.25">
      <c r="A6042" s="230">
        <v>31814.683187864899</v>
      </c>
      <c r="B6042" s="230">
        <v>0.53401862314723703</v>
      </c>
      <c r="C6042" s="230">
        <v>2.2932302926787802</v>
      </c>
      <c r="D6042" s="230">
        <v>1.69005156683611</v>
      </c>
      <c r="E6042" s="230">
        <v>1.12068937150874</v>
      </c>
    </row>
    <row r="6043" spans="1:5" x14ac:dyDescent="0.25">
      <c r="A6043" s="230">
        <v>31815.0815250122</v>
      </c>
      <c r="B6043" s="230">
        <v>0.99582050807036604</v>
      </c>
      <c r="C6043" s="230">
        <v>2.2932575935171999</v>
      </c>
      <c r="D6043" s="230">
        <v>1.69004605059593</v>
      </c>
      <c r="E6043" s="230">
        <v>1.12070867242933</v>
      </c>
    </row>
    <row r="6044" spans="1:5" x14ac:dyDescent="0.25">
      <c r="A6044" s="230">
        <v>31827.290899139</v>
      </c>
      <c r="B6044" s="230">
        <v>2.0988519663979899</v>
      </c>
      <c r="C6044" s="230">
        <v>2.2940941425497399</v>
      </c>
      <c r="D6044" s="230">
        <v>1.6898764132527999</v>
      </c>
      <c r="E6044" s="230">
        <v>1.1212966658894099</v>
      </c>
    </row>
    <row r="6045" spans="1:5" x14ac:dyDescent="0.25">
      <c r="A6045" s="230">
        <v>31827.8491967191</v>
      </c>
      <c r="B6045" s="230">
        <v>0.76288348014450502</v>
      </c>
      <c r="C6045" s="230">
        <v>2.2941323783852199</v>
      </c>
      <c r="D6045" s="230">
        <v>1.6898686487285099</v>
      </c>
      <c r="E6045" s="230">
        <v>1.1213234183993901</v>
      </c>
    </row>
    <row r="6046" spans="1:5" x14ac:dyDescent="0.25">
      <c r="A6046" s="230">
        <v>31838.235955379801</v>
      </c>
      <c r="B6046" s="230">
        <v>1.4760018916209801</v>
      </c>
      <c r="C6046" s="230">
        <v>2.2948436294813002</v>
      </c>
      <c r="D6046" s="230">
        <v>1.68972400867953</v>
      </c>
      <c r="E6046" s="230">
        <v>1.12181790793463</v>
      </c>
    </row>
    <row r="6047" spans="1:5" x14ac:dyDescent="0.25">
      <c r="A6047" s="230">
        <v>31843.4805478011</v>
      </c>
      <c r="B6047" s="230">
        <v>3.1254696746061401</v>
      </c>
      <c r="C6047" s="230">
        <v>2.29520263282292</v>
      </c>
      <c r="D6047" s="230">
        <v>1.68965088978136</v>
      </c>
      <c r="E6047" s="230">
        <v>1.12206563468222</v>
      </c>
    </row>
    <row r="6048" spans="1:5" x14ac:dyDescent="0.25">
      <c r="A6048" s="230">
        <v>31849.510787265201</v>
      </c>
      <c r="B6048" s="230">
        <v>4.5595906163425202</v>
      </c>
      <c r="C6048" s="230">
        <v>2.2956153248233901</v>
      </c>
      <c r="D6048" s="230">
        <v>1.6895666008492101</v>
      </c>
      <c r="E6048" s="230">
        <v>1.12234890291923</v>
      </c>
    </row>
    <row r="6049" spans="1:5" x14ac:dyDescent="0.25">
      <c r="A6049" s="230">
        <v>31850.4288503221</v>
      </c>
      <c r="B6049" s="230">
        <v>1.90447772332345</v>
      </c>
      <c r="C6049" s="230">
        <v>2.2956781445682699</v>
      </c>
      <c r="D6049" s="230">
        <v>1.68955376843099</v>
      </c>
      <c r="E6049" s="230">
        <v>1.12239158865422</v>
      </c>
    </row>
    <row r="6050" spans="1:5" x14ac:dyDescent="0.25">
      <c r="A6050" s="230">
        <v>31864.081989807099</v>
      </c>
      <c r="B6050" s="230">
        <v>2.9443612264257601</v>
      </c>
      <c r="C6050" s="230">
        <v>2.2966120704744299</v>
      </c>
      <c r="D6050" s="230">
        <v>1.68936292882095</v>
      </c>
      <c r="E6050" s="230">
        <v>1.1230261226295799</v>
      </c>
    </row>
    <row r="6051" spans="1:5" x14ac:dyDescent="0.25">
      <c r="A6051" s="230">
        <v>31864.668655435598</v>
      </c>
      <c r="B6051" s="230">
        <v>1.79783853371387</v>
      </c>
      <c r="C6051" s="230">
        <v>2.2966521879181201</v>
      </c>
      <c r="D6051" s="230">
        <v>1.6893547285795401</v>
      </c>
      <c r="E6051" s="230">
        <v>1.12305317087084</v>
      </c>
    </row>
    <row r="6052" spans="1:5" x14ac:dyDescent="0.25">
      <c r="A6052" s="230">
        <v>31869.510196060699</v>
      </c>
      <c r="B6052" s="230">
        <v>1.4809308687072</v>
      </c>
      <c r="C6052" s="230">
        <v>2.2969832226578601</v>
      </c>
      <c r="D6052" s="230">
        <v>1.68928702456949</v>
      </c>
      <c r="E6052" s="230">
        <v>1.12327578987899</v>
      </c>
    </row>
    <row r="6053" spans="1:5" x14ac:dyDescent="0.25">
      <c r="A6053" s="230">
        <v>31870.363222005599</v>
      </c>
      <c r="B6053" s="230">
        <v>0.41977544921212301</v>
      </c>
      <c r="C6053" s="230">
        <v>2.2970415379818498</v>
      </c>
      <c r="D6053" s="230">
        <v>1.6892750515488399</v>
      </c>
      <c r="E6053" s="230">
        <v>1.1233148940205799</v>
      </c>
    </row>
    <row r="6054" spans="1:5" x14ac:dyDescent="0.25">
      <c r="A6054" s="230">
        <v>31870.856374320701</v>
      </c>
      <c r="B6054" s="230">
        <v>0.61655823690176503</v>
      </c>
      <c r="C6054" s="230">
        <v>2.2970752493866402</v>
      </c>
      <c r="D6054" s="230">
        <v>1.6892681296927201</v>
      </c>
      <c r="E6054" s="230">
        <v>1.12333748412489</v>
      </c>
    </row>
    <row r="6055" spans="1:5" x14ac:dyDescent="0.25">
      <c r="A6055" s="230">
        <v>31873.864492110599</v>
      </c>
      <c r="B6055" s="230">
        <v>2.8750478449995001</v>
      </c>
      <c r="C6055" s="230">
        <v>2.2972808813453498</v>
      </c>
      <c r="D6055" s="230">
        <v>1.68922590793308</v>
      </c>
      <c r="E6055" s="230">
        <v>1.12347498519761</v>
      </c>
    </row>
    <row r="6056" spans="1:5" x14ac:dyDescent="0.25">
      <c r="A6056" s="230">
        <v>31874.3539596173</v>
      </c>
      <c r="B6056" s="230">
        <v>0.757520670416301</v>
      </c>
      <c r="C6056" s="230">
        <v>2.2973143352674201</v>
      </c>
      <c r="D6056" s="230">
        <v>1.68921903779672</v>
      </c>
      <c r="E6056" s="230">
        <v>1.12349735875873</v>
      </c>
    </row>
    <row r="6057" spans="1:5" x14ac:dyDescent="0.25">
      <c r="A6057" s="230">
        <v>31876.950885227499</v>
      </c>
      <c r="B6057" s="230">
        <v>1.02091007342591</v>
      </c>
      <c r="C6057" s="230">
        <v>2.29749182886161</v>
      </c>
      <c r="D6057" s="230">
        <v>1.6891825875056701</v>
      </c>
      <c r="E6057" s="230">
        <v>1.12361567649012</v>
      </c>
    </row>
    <row r="6058" spans="1:5" x14ac:dyDescent="0.25">
      <c r="A6058" s="230">
        <v>31879.506913797399</v>
      </c>
      <c r="B6058" s="230">
        <v>0.78646192218356803</v>
      </c>
      <c r="C6058" s="230">
        <v>2.2976665093581898</v>
      </c>
      <c r="D6058" s="230">
        <v>1.6891467112430201</v>
      </c>
      <c r="E6058" s="230">
        <v>1.1237317292722</v>
      </c>
    </row>
    <row r="6059" spans="1:5" x14ac:dyDescent="0.25">
      <c r="A6059" s="230">
        <v>31880.166879111901</v>
      </c>
      <c r="B6059" s="230">
        <v>2.2849754748568398</v>
      </c>
      <c r="C6059" s="230">
        <v>2.2977116078941999</v>
      </c>
      <c r="D6059" s="230">
        <v>1.6891374480097201</v>
      </c>
      <c r="E6059" s="230">
        <v>1.12376169404322</v>
      </c>
    </row>
    <row r="6060" spans="1:5" x14ac:dyDescent="0.25">
      <c r="A6060" s="230">
        <v>31880.747254112499</v>
      </c>
      <c r="B6060" s="230">
        <v>0.49125184367344599</v>
      </c>
      <c r="C6060" s="230">
        <v>2.2977512662050099</v>
      </c>
      <c r="D6060" s="230">
        <v>1.6891293019012601</v>
      </c>
      <c r="E6060" s="230">
        <v>1.1237880451311</v>
      </c>
    </row>
    <row r="6061" spans="1:5" x14ac:dyDescent="0.25">
      <c r="A6061" s="230">
        <v>31882.154537698501</v>
      </c>
      <c r="B6061" s="230">
        <v>1.9975809790038901</v>
      </c>
      <c r="C6061" s="230">
        <v>2.2978474258349801</v>
      </c>
      <c r="D6061" s="230">
        <v>1.68910954935383</v>
      </c>
      <c r="E6061" s="230">
        <v>1.1238516645188199</v>
      </c>
    </row>
    <row r="6062" spans="1:5" x14ac:dyDescent="0.25">
      <c r="A6062" s="230">
        <v>31886.626930655199</v>
      </c>
      <c r="B6062" s="230">
        <v>2.47274794379739</v>
      </c>
      <c r="C6062" s="230">
        <v>2.29815298252027</v>
      </c>
      <c r="D6062" s="230">
        <v>1.68904677511637</v>
      </c>
      <c r="E6062" s="230">
        <v>1.1240535553523601</v>
      </c>
    </row>
    <row r="6063" spans="1:5" x14ac:dyDescent="0.25">
      <c r="A6063" s="230">
        <v>31887.513562522301</v>
      </c>
      <c r="B6063" s="230">
        <v>0.72611890671454604</v>
      </c>
      <c r="C6063" s="230">
        <v>2.2982135503033301</v>
      </c>
      <c r="D6063" s="230">
        <v>1.6890343304050299</v>
      </c>
      <c r="E6063" s="230">
        <v>1.1240934953534401</v>
      </c>
    </row>
    <row r="6064" spans="1:5" x14ac:dyDescent="0.25">
      <c r="A6064" s="230">
        <v>31891.879983213199</v>
      </c>
      <c r="B6064" s="230">
        <v>1.1402295510262801</v>
      </c>
      <c r="C6064" s="230">
        <v>2.2985117868379801</v>
      </c>
      <c r="D6064" s="230">
        <v>1.68897304358789</v>
      </c>
      <c r="E6064" s="230">
        <v>1.12428940210364</v>
      </c>
    </row>
    <row r="6065" spans="1:5" x14ac:dyDescent="0.25">
      <c r="A6065" s="230">
        <v>31893.466288119602</v>
      </c>
      <c r="B6065" s="230">
        <v>1.2275417850507999</v>
      </c>
      <c r="C6065" s="230">
        <v>2.29862013060009</v>
      </c>
      <c r="D6065" s="230">
        <v>1.68895077830802</v>
      </c>
      <c r="E6065" s="230">
        <v>1.1243603391218</v>
      </c>
    </row>
    <row r="6066" spans="1:5" x14ac:dyDescent="0.25">
      <c r="A6066" s="230">
        <v>31893.7454611541</v>
      </c>
      <c r="B6066" s="230">
        <v>2.05132261038825</v>
      </c>
      <c r="C6066" s="230">
        <v>2.2986391968863802</v>
      </c>
      <c r="D6066" s="230">
        <v>1.68894685985216</v>
      </c>
      <c r="E6066" s="230">
        <v>1.12437280299334</v>
      </c>
    </row>
    <row r="6067" spans="1:5" x14ac:dyDescent="0.25">
      <c r="A6067" s="230">
        <v>31896.9353841267</v>
      </c>
      <c r="B6067" s="230">
        <v>0.419201447971917</v>
      </c>
      <c r="C6067" s="230">
        <v>2.2988570249666598</v>
      </c>
      <c r="D6067" s="230">
        <v>1.6889020862859501</v>
      </c>
      <c r="E6067" s="230">
        <v>1.1245150333935701</v>
      </c>
    </row>
    <row r="6068" spans="1:5" x14ac:dyDescent="0.25">
      <c r="A6068" s="230">
        <v>31902.203144226401</v>
      </c>
      <c r="B6068" s="230">
        <v>0.49130894340667602</v>
      </c>
      <c r="C6068" s="230">
        <v>2.29921667183529</v>
      </c>
      <c r="D6068" s="230">
        <v>1.68882798559846</v>
      </c>
      <c r="E6068" s="230">
        <v>1.1247486511370299</v>
      </c>
    </row>
    <row r="6069" spans="1:5" x14ac:dyDescent="0.25">
      <c r="A6069" s="230">
        <v>31909.416154697301</v>
      </c>
      <c r="B6069" s="230">
        <v>0.71229787989186599</v>
      </c>
      <c r="C6069" s="230">
        <v>2.2997089871129401</v>
      </c>
      <c r="D6069" s="230">
        <v>1.68872639195416</v>
      </c>
      <c r="E6069" s="230">
        <v>1.1250665756271101</v>
      </c>
    </row>
    <row r="6070" spans="1:5" x14ac:dyDescent="0.25">
      <c r="A6070" s="230">
        <v>31909.774172700101</v>
      </c>
      <c r="B6070" s="230">
        <v>3.4376561781688899</v>
      </c>
      <c r="C6070" s="230">
        <v>2.2997334198841299</v>
      </c>
      <c r="D6070" s="230">
        <v>1.68872134878217</v>
      </c>
      <c r="E6070" s="230">
        <v>1.1250822649252601</v>
      </c>
    </row>
    <row r="6071" spans="1:5" x14ac:dyDescent="0.25">
      <c r="A6071" s="230">
        <v>31911.767469258699</v>
      </c>
      <c r="B6071" s="230">
        <v>2.2195744677362801</v>
      </c>
      <c r="C6071" s="230">
        <v>2.2998694350061002</v>
      </c>
      <c r="D6071" s="230">
        <v>1.68869327048079</v>
      </c>
      <c r="E6071" s="230">
        <v>1.12516960204635</v>
      </c>
    </row>
    <row r="6072" spans="1:5" x14ac:dyDescent="0.25">
      <c r="A6072" s="230">
        <v>31912.4656038877</v>
      </c>
      <c r="B6072" s="230">
        <v>1.52908136034833</v>
      </c>
      <c r="C6072" s="230">
        <v>2.2999170726437499</v>
      </c>
      <c r="D6072" s="230">
        <v>1.6886834363021099</v>
      </c>
      <c r="E6072" s="230">
        <v>1.12520013780619</v>
      </c>
    </row>
    <row r="6073" spans="1:5" x14ac:dyDescent="0.25">
      <c r="A6073" s="230">
        <v>31913.070492382001</v>
      </c>
      <c r="B6073" s="230">
        <v>2.0623373162779801</v>
      </c>
      <c r="C6073" s="230">
        <v>2.2999583475751399</v>
      </c>
      <c r="D6073" s="230">
        <v>1.68867491215668</v>
      </c>
      <c r="E6073" s="230">
        <v>1.1252264906084199</v>
      </c>
    </row>
    <row r="6074" spans="1:5" x14ac:dyDescent="0.25">
      <c r="A6074" s="230">
        <v>31916.145947831301</v>
      </c>
      <c r="B6074" s="230">
        <v>2.8906230930619601</v>
      </c>
      <c r="C6074" s="230">
        <v>2.3001681733375801</v>
      </c>
      <c r="D6074" s="230">
        <v>1.68863154869119</v>
      </c>
      <c r="E6074" s="230">
        <v>1.12536047707039</v>
      </c>
    </row>
    <row r="6075" spans="1:5" x14ac:dyDescent="0.25">
      <c r="A6075" s="230">
        <v>31917.794381482301</v>
      </c>
      <c r="B6075" s="230">
        <v>5.7638020702491604</v>
      </c>
      <c r="C6075" s="230">
        <v>2.3002806268736502</v>
      </c>
      <c r="D6075" s="230">
        <v>1.6886082976435499</v>
      </c>
      <c r="E6075" s="230">
        <v>1.12543229335787</v>
      </c>
    </row>
    <row r="6076" spans="1:5" x14ac:dyDescent="0.25">
      <c r="A6076" s="230">
        <v>31923.7420098894</v>
      </c>
      <c r="B6076" s="230">
        <v>1.1094025832085299</v>
      </c>
      <c r="C6076" s="230">
        <v>2.3006862855560701</v>
      </c>
      <c r="D6076" s="230">
        <v>1.6885243610429099</v>
      </c>
      <c r="E6076" s="230">
        <v>1.12568953666857</v>
      </c>
    </row>
    <row r="6077" spans="1:5" x14ac:dyDescent="0.25">
      <c r="A6077" s="230">
        <v>31925.213128925101</v>
      </c>
      <c r="B6077" s="230">
        <v>4.6894369263643201</v>
      </c>
      <c r="C6077" s="230">
        <v>2.3007866090086302</v>
      </c>
      <c r="D6077" s="230">
        <v>1.6885035997036799</v>
      </c>
      <c r="E6077" s="230">
        <v>1.12575309747899</v>
      </c>
    </row>
    <row r="6078" spans="1:5" x14ac:dyDescent="0.25">
      <c r="A6078" s="230">
        <v>31926.557827357399</v>
      </c>
      <c r="B6078" s="230">
        <v>1.1602949929958799</v>
      </c>
      <c r="C6078" s="230">
        <v>2.3008783099498098</v>
      </c>
      <c r="D6078" s="230">
        <v>1.6884846096777599</v>
      </c>
      <c r="E6078" s="230">
        <v>1.1258111961916399</v>
      </c>
    </row>
    <row r="6079" spans="1:5" x14ac:dyDescent="0.25">
      <c r="A6079" s="230">
        <v>31933.311254636999</v>
      </c>
      <c r="B6079" s="230">
        <v>2.0520011064446999</v>
      </c>
      <c r="C6079" s="230">
        <v>2.30133873849624</v>
      </c>
      <c r="D6079" s="230">
        <v>1.68838918859774</v>
      </c>
      <c r="E6079" s="230">
        <v>1.1261002762913701</v>
      </c>
    </row>
    <row r="6080" spans="1:5" x14ac:dyDescent="0.25">
      <c r="A6080" s="230">
        <v>31934.5305364503</v>
      </c>
      <c r="B6080" s="230">
        <v>3.9207785944169702</v>
      </c>
      <c r="C6080" s="230">
        <v>2.3014218480522501</v>
      </c>
      <c r="D6080" s="230">
        <v>1.68837194317738</v>
      </c>
      <c r="E6080" s="230">
        <v>1.1261523794974</v>
      </c>
    </row>
    <row r="6081" spans="1:5" x14ac:dyDescent="0.25">
      <c r="A6081" s="230">
        <v>31935.459317086701</v>
      </c>
      <c r="B6081" s="230">
        <v>2.1031261829881802</v>
      </c>
      <c r="C6081" s="230">
        <v>2.3014851562600001</v>
      </c>
      <c r="D6081" s="230">
        <v>1.6883588065814601</v>
      </c>
      <c r="E6081" s="230">
        <v>1.12619189610744</v>
      </c>
    </row>
    <row r="6082" spans="1:5" x14ac:dyDescent="0.25">
      <c r="A6082" s="230">
        <v>31939.767947953798</v>
      </c>
      <c r="B6082" s="230">
        <v>3.8717955859743198</v>
      </c>
      <c r="C6082" s="230">
        <v>2.3017787993765402</v>
      </c>
      <c r="D6082" s="230">
        <v>1.6882978656655401</v>
      </c>
      <c r="E6082" s="230">
        <v>1.1263746995077</v>
      </c>
    </row>
    <row r="6083" spans="1:5" x14ac:dyDescent="0.25">
      <c r="A6083" s="230">
        <v>31941.070272944398</v>
      </c>
      <c r="B6083" s="230">
        <v>4.5437165822086003</v>
      </c>
      <c r="C6083" s="230">
        <v>2.3018675326108702</v>
      </c>
      <c r="D6083" s="230">
        <v>1.6882794456894099</v>
      </c>
      <c r="E6083" s="230">
        <v>1.1264297775019101</v>
      </c>
    </row>
    <row r="6084" spans="1:5" x14ac:dyDescent="0.25">
      <c r="A6084" s="230">
        <v>31955.531500184799</v>
      </c>
      <c r="B6084" s="230">
        <v>1.09708243111502</v>
      </c>
      <c r="C6084" s="230">
        <v>2.3028526035164298</v>
      </c>
      <c r="D6084" s="230">
        <v>1.68807463282335</v>
      </c>
      <c r="E6084" s="230">
        <v>1.12703523199212</v>
      </c>
    </row>
    <row r="6085" spans="1:5" x14ac:dyDescent="0.25">
      <c r="A6085" s="230">
        <v>31961.152835251902</v>
      </c>
      <c r="B6085" s="230">
        <v>0.52794536377118695</v>
      </c>
      <c r="C6085" s="230">
        <v>2.3032353355018298</v>
      </c>
      <c r="D6085" s="230">
        <v>1.68799484290728</v>
      </c>
      <c r="E6085" s="230">
        <v>1.12726760281521</v>
      </c>
    </row>
    <row r="6086" spans="1:5" x14ac:dyDescent="0.25">
      <c r="A6086" s="230">
        <v>31964.963514465799</v>
      </c>
      <c r="B6086" s="230">
        <v>3.29271688955899</v>
      </c>
      <c r="C6086" s="230">
        <v>2.3034947271262198</v>
      </c>
      <c r="D6086" s="230">
        <v>1.68794073562478</v>
      </c>
      <c r="E6086" s="230">
        <v>1.1274240596187799</v>
      </c>
    </row>
    <row r="6087" spans="1:5" x14ac:dyDescent="0.25">
      <c r="A6087" s="230">
        <v>31969.017882620399</v>
      </c>
      <c r="B6087" s="230">
        <v>1.43246602792573</v>
      </c>
      <c r="C6087" s="230">
        <v>2.3037706528824899</v>
      </c>
      <c r="D6087" s="230">
        <v>1.68788316823829</v>
      </c>
      <c r="E6087" s="230">
        <v>1.1275895934087601</v>
      </c>
    </row>
    <row r="6088" spans="1:5" x14ac:dyDescent="0.25">
      <c r="A6088" s="230">
        <v>31974.189658563901</v>
      </c>
      <c r="B6088" s="230">
        <v>1.7952424919830401</v>
      </c>
      <c r="C6088" s="230">
        <v>2.3041225465294901</v>
      </c>
      <c r="D6088" s="230">
        <v>1.68780973494037</v>
      </c>
      <c r="E6088" s="230">
        <v>1.1277999117505</v>
      </c>
    </row>
    <row r="6089" spans="1:5" x14ac:dyDescent="0.25">
      <c r="A6089" s="230">
        <v>31977.799820001899</v>
      </c>
      <c r="B6089" s="230">
        <v>0.94250490614993199</v>
      </c>
      <c r="C6089" s="230">
        <v>2.30436813013654</v>
      </c>
      <c r="D6089" s="230">
        <v>1.6877584747807399</v>
      </c>
      <c r="E6089" s="230">
        <v>1.1279458488793199</v>
      </c>
    </row>
    <row r="6090" spans="1:5" x14ac:dyDescent="0.25">
      <c r="A6090" s="230">
        <v>31979.889272193199</v>
      </c>
      <c r="B6090" s="230">
        <v>0.87207595385398995</v>
      </c>
      <c r="C6090" s="230">
        <v>2.3045102448522399</v>
      </c>
      <c r="D6090" s="230">
        <v>1.6877288069515599</v>
      </c>
      <c r="E6090" s="230">
        <v>1.1280299264606499</v>
      </c>
    </row>
    <row r="6091" spans="1:5" x14ac:dyDescent="0.25">
      <c r="A6091" s="230">
        <v>31980.886065283899</v>
      </c>
      <c r="B6091" s="230">
        <v>0.66033316821696397</v>
      </c>
      <c r="C6091" s="230">
        <v>2.3045780328864098</v>
      </c>
      <c r="D6091" s="230">
        <v>1.6877146536307699</v>
      </c>
      <c r="E6091" s="230">
        <v>1.1280699518814099</v>
      </c>
    </row>
    <row r="6092" spans="1:5" x14ac:dyDescent="0.25">
      <c r="A6092" s="230">
        <v>31980.9371571345</v>
      </c>
      <c r="B6092" s="230">
        <v>0.39965042055098998</v>
      </c>
      <c r="C6092" s="230">
        <v>2.3045815074451199</v>
      </c>
      <c r="D6092" s="230">
        <v>1.6877139270352399</v>
      </c>
      <c r="E6092" s="230">
        <v>1.12807200343337</v>
      </c>
    </row>
    <row r="6093" spans="1:5" x14ac:dyDescent="0.25">
      <c r="A6093" s="230">
        <v>31982.779398676499</v>
      </c>
      <c r="B6093" s="230">
        <v>2.5847270132529601</v>
      </c>
      <c r="C6093" s="230">
        <v>2.3047067911512</v>
      </c>
      <c r="D6093" s="230">
        <v>1.68768772785771</v>
      </c>
      <c r="E6093" s="230">
        <v>1.1281458221598899</v>
      </c>
    </row>
    <row r="6094" spans="1:5" x14ac:dyDescent="0.25">
      <c r="A6094" s="230">
        <v>31985.209231950401</v>
      </c>
      <c r="B6094" s="230">
        <v>2.8213502020395498</v>
      </c>
      <c r="C6094" s="230">
        <v>2.3048720346932599</v>
      </c>
      <c r="D6094" s="230">
        <v>1.68765313495986</v>
      </c>
      <c r="E6094" s="230">
        <v>1.1282428937478599</v>
      </c>
    </row>
    <row r="6095" spans="1:5" x14ac:dyDescent="0.25">
      <c r="A6095" s="230">
        <v>32003.8134395302</v>
      </c>
      <c r="B6095" s="230">
        <v>2.6982410754156998</v>
      </c>
      <c r="C6095" s="230">
        <v>2.3061364626999601</v>
      </c>
      <c r="D6095" s="230">
        <v>1.6873881989284201</v>
      </c>
      <c r="E6095" s="230">
        <v>1.12897541919352</v>
      </c>
    </row>
    <row r="6096" spans="1:5" x14ac:dyDescent="0.25">
      <c r="A6096" s="230">
        <v>32019.7602506496</v>
      </c>
      <c r="B6096" s="230">
        <v>1.1527541185825101</v>
      </c>
      <c r="C6096" s="230">
        <v>2.3072193470735098</v>
      </c>
      <c r="D6096" s="230">
        <v>1.68716048550998</v>
      </c>
      <c r="E6096" s="230">
        <v>1.1295885196772699</v>
      </c>
    </row>
    <row r="6097" spans="1:5" x14ac:dyDescent="0.25">
      <c r="A6097" s="230">
        <v>32029.558895762799</v>
      </c>
      <c r="B6097" s="230">
        <v>1.02489774404801</v>
      </c>
      <c r="C6097" s="230">
        <v>2.3078842966096</v>
      </c>
      <c r="D6097" s="230">
        <v>1.6870204846594099</v>
      </c>
      <c r="E6097" s="230">
        <v>1.1299580375995599</v>
      </c>
    </row>
    <row r="6098" spans="1:5" x14ac:dyDescent="0.25">
      <c r="A6098" s="230">
        <v>32034.930639896</v>
      </c>
      <c r="B6098" s="230">
        <v>3.8658766089719299</v>
      </c>
      <c r="C6098" s="230">
        <v>2.3082487006296</v>
      </c>
      <c r="D6098" s="230">
        <v>1.68694373438027</v>
      </c>
      <c r="E6098" s="230">
        <v>1.1301583116854099</v>
      </c>
    </row>
    <row r="6099" spans="1:5" x14ac:dyDescent="0.25">
      <c r="A6099" s="230">
        <v>32034.956703490301</v>
      </c>
      <c r="B6099" s="230">
        <v>1.3058902210132</v>
      </c>
      <c r="C6099" s="230">
        <v>2.3082504683481799</v>
      </c>
      <c r="D6099" s="230">
        <v>1.68694336198946</v>
      </c>
      <c r="E6099" s="230">
        <v>1.13015927991246</v>
      </c>
    </row>
    <row r="6100" spans="1:5" x14ac:dyDescent="0.25">
      <c r="A6100" s="230">
        <v>32041.608002693101</v>
      </c>
      <c r="B6100" s="230">
        <v>3.1567970048316201</v>
      </c>
      <c r="C6100" s="230">
        <v>2.3087015083790798</v>
      </c>
      <c r="D6100" s="230">
        <v>1.68684828783723</v>
      </c>
      <c r="E6100" s="230">
        <v>1.1304049791980399</v>
      </c>
    </row>
    <row r="6101" spans="1:5" x14ac:dyDescent="0.25">
      <c r="A6101" s="230">
        <v>32043.660290256401</v>
      </c>
      <c r="B6101" s="230">
        <v>1.31093055253069</v>
      </c>
      <c r="C6101" s="230">
        <v>2.3088406701264699</v>
      </c>
      <c r="D6101" s="230">
        <v>1.6868188861170801</v>
      </c>
      <c r="E6101" s="230">
        <v>1.1304802268585601</v>
      </c>
    </row>
    <row r="6102" spans="1:5" x14ac:dyDescent="0.25">
      <c r="A6102" s="230">
        <v>32043.895637043301</v>
      </c>
      <c r="B6102" s="230">
        <v>2.0667066363819302</v>
      </c>
      <c r="C6102" s="230">
        <v>2.3088566256401299</v>
      </c>
      <c r="D6102" s="230">
        <v>1.68681551446464</v>
      </c>
      <c r="E6102" s="230">
        <v>1.1304888406523199</v>
      </c>
    </row>
    <row r="6103" spans="1:5" x14ac:dyDescent="0.25">
      <c r="A6103" s="230">
        <v>32050.961095430899</v>
      </c>
      <c r="B6103" s="230">
        <v>1.81883232213857</v>
      </c>
      <c r="C6103" s="230">
        <v>2.30933554360585</v>
      </c>
      <c r="D6103" s="230">
        <v>1.68671429247511</v>
      </c>
      <c r="E6103" s="230">
        <v>1.1307458646624</v>
      </c>
    </row>
    <row r="6104" spans="1:5" x14ac:dyDescent="0.25">
      <c r="A6104" s="230">
        <v>32053.2295407161</v>
      </c>
      <c r="B6104" s="230">
        <v>2.9591782429538598</v>
      </c>
      <c r="C6104" s="230">
        <v>2.3094892670293099</v>
      </c>
      <c r="D6104" s="230">
        <v>1.6866817940111301</v>
      </c>
      <c r="E6104" s="230">
        <v>1.13082820797451</v>
      </c>
    </row>
    <row r="6105" spans="1:5" x14ac:dyDescent="0.25">
      <c r="A6105" s="230">
        <v>32054.8157993403</v>
      </c>
      <c r="B6105" s="230">
        <v>1.97418790345816</v>
      </c>
      <c r="C6105" s="230">
        <v>2.3095967532538202</v>
      </c>
      <c r="D6105" s="230">
        <v>1.6866590687688301</v>
      </c>
      <c r="E6105" s="230">
        <v>1.13088533404361</v>
      </c>
    </row>
    <row r="6106" spans="1:5" x14ac:dyDescent="0.25">
      <c r="A6106" s="230">
        <v>32055.9093324606</v>
      </c>
      <c r="B6106" s="230">
        <v>0.85605923680069895</v>
      </c>
      <c r="C6106" s="230">
        <v>2.3096708343899501</v>
      </c>
      <c r="D6106" s="230">
        <v>1.6866434024677901</v>
      </c>
      <c r="E6106" s="230">
        <v>1.13092467153402</v>
      </c>
    </row>
    <row r="6107" spans="1:5" x14ac:dyDescent="0.25">
      <c r="A6107" s="230">
        <v>32056.363717938701</v>
      </c>
      <c r="B6107" s="230">
        <v>0.57747379466828197</v>
      </c>
      <c r="C6107" s="230">
        <v>2.3097016166240101</v>
      </c>
      <c r="D6107" s="230">
        <v>1.6866368927978499</v>
      </c>
      <c r="E6107" s="230">
        <v>1.13094101706947</v>
      </c>
    </row>
    <row r="6108" spans="1:5" x14ac:dyDescent="0.25">
      <c r="A6108" s="230">
        <v>32062.782131235599</v>
      </c>
      <c r="B6108" s="230">
        <v>0.220459505581272</v>
      </c>
      <c r="C6108" s="230">
        <v>2.3101364141938001</v>
      </c>
      <c r="D6108" s="230">
        <v>1.6865449163511299</v>
      </c>
      <c r="E6108" s="230">
        <v>1.1311702623886799</v>
      </c>
    </row>
    <row r="6109" spans="1:5" x14ac:dyDescent="0.25">
      <c r="A6109" s="230">
        <v>32064.569036972101</v>
      </c>
      <c r="B6109" s="230">
        <v>0.72218094571989699</v>
      </c>
      <c r="C6109" s="230">
        <v>2.31025743644661</v>
      </c>
      <c r="D6109" s="230">
        <v>1.68651928522326</v>
      </c>
      <c r="E6109" s="230">
        <v>1.1312336594178101</v>
      </c>
    </row>
    <row r="6110" spans="1:5" x14ac:dyDescent="0.25">
      <c r="A6110" s="230">
        <v>32066.107582729001</v>
      </c>
      <c r="B6110" s="230">
        <v>2.1868372782672498</v>
      </c>
      <c r="C6110" s="230">
        <v>2.3103616269805598</v>
      </c>
      <c r="D6110" s="230">
        <v>1.68649721482849</v>
      </c>
      <c r="E6110" s="230">
        <v>1.13128803385884</v>
      </c>
    </row>
    <row r="6111" spans="1:5" x14ac:dyDescent="0.25">
      <c r="A6111" s="230">
        <v>32068.3634142997</v>
      </c>
      <c r="B6111" s="230">
        <v>4.6815498611313</v>
      </c>
      <c r="C6111" s="230">
        <v>2.3105143593418802</v>
      </c>
      <c r="D6111" s="230">
        <v>1.6864648514368601</v>
      </c>
      <c r="E6111" s="230">
        <v>1.13136766214054</v>
      </c>
    </row>
    <row r="6112" spans="1:5" x14ac:dyDescent="0.25">
      <c r="A6112" s="230">
        <v>32070.4334407731</v>
      </c>
      <c r="B6112" s="230">
        <v>5.46460689161818</v>
      </c>
      <c r="C6112" s="230">
        <v>2.3106545116632802</v>
      </c>
      <c r="D6112" s="230">
        <v>1.6864351372836499</v>
      </c>
      <c r="E6112" s="230">
        <v>1.1314404131979501</v>
      </c>
    </row>
    <row r="6113" spans="1:5" x14ac:dyDescent="0.25">
      <c r="A6113" s="230">
        <v>32072.683393032799</v>
      </c>
      <c r="B6113" s="230">
        <v>3.8288750981481301</v>
      </c>
      <c r="C6113" s="230">
        <v>2.3108068459625102</v>
      </c>
      <c r="D6113" s="230">
        <v>1.6864028388879699</v>
      </c>
      <c r="E6113" s="230">
        <v>1.13151919420169</v>
      </c>
    </row>
    <row r="6114" spans="1:5" x14ac:dyDescent="0.25">
      <c r="A6114" s="230">
        <v>32075.7016439078</v>
      </c>
      <c r="B6114" s="230">
        <v>1.2046604745620699</v>
      </c>
      <c r="C6114" s="230">
        <v>2.31101113842867</v>
      </c>
      <c r="D6114" s="230">
        <v>1.68635951145263</v>
      </c>
      <c r="E6114" s="230">
        <v>1.1316241742004201</v>
      </c>
    </row>
    <row r="6115" spans="1:5" x14ac:dyDescent="0.25">
      <c r="A6115" s="230">
        <v>32079.044930087999</v>
      </c>
      <c r="B6115" s="230">
        <v>2.9007398116483998</v>
      </c>
      <c r="C6115" s="230">
        <v>2.3112374109654801</v>
      </c>
      <c r="D6115" s="230">
        <v>1.68631150847002</v>
      </c>
      <c r="E6115" s="230">
        <v>1.13174029248529</v>
      </c>
    </row>
    <row r="6116" spans="1:5" x14ac:dyDescent="0.25">
      <c r="A6116" s="230">
        <v>32083.136986895799</v>
      </c>
      <c r="B6116" s="230">
        <v>2.0262189420986498</v>
      </c>
      <c r="C6116" s="230">
        <v>2.3115142953390899</v>
      </c>
      <c r="D6116" s="230">
        <v>1.6862527277030801</v>
      </c>
      <c r="E6116" s="230">
        <v>1.13188093250348</v>
      </c>
    </row>
    <row r="6117" spans="1:5" x14ac:dyDescent="0.25">
      <c r="A6117" s="230">
        <v>32083.650860149999</v>
      </c>
      <c r="B6117" s="230">
        <v>1.9124328732542</v>
      </c>
      <c r="C6117" s="230">
        <v>2.3115490617489902</v>
      </c>
      <c r="D6117" s="230">
        <v>1.68624534419012</v>
      </c>
      <c r="E6117" s="230">
        <v>1.1318985702882201</v>
      </c>
    </row>
    <row r="6118" spans="1:5" x14ac:dyDescent="0.25">
      <c r="A6118" s="230">
        <v>32096.757645019501</v>
      </c>
      <c r="B6118" s="230">
        <v>1.4658292607947501</v>
      </c>
      <c r="C6118" s="230">
        <v>2.3124354450880702</v>
      </c>
      <c r="D6118" s="230">
        <v>1.6860569235124301</v>
      </c>
      <c r="E6118" s="230">
        <v>1.1323435521298599</v>
      </c>
    </row>
    <row r="6119" spans="1:5" x14ac:dyDescent="0.25">
      <c r="A6119" s="230">
        <v>32101.301288867598</v>
      </c>
      <c r="B6119" s="230">
        <v>1.03167355307403</v>
      </c>
      <c r="C6119" s="230">
        <v>2.3127426348533402</v>
      </c>
      <c r="D6119" s="230">
        <v>1.68599153608889</v>
      </c>
      <c r="E6119" s="230">
        <v>1.1324952913916699</v>
      </c>
    </row>
    <row r="6120" spans="1:5" x14ac:dyDescent="0.25">
      <c r="A6120" s="230">
        <v>32119.8338312054</v>
      </c>
      <c r="B6120" s="230">
        <v>1.528277666261</v>
      </c>
      <c r="C6120" s="230">
        <v>2.3139946418065498</v>
      </c>
      <c r="D6120" s="230">
        <v>1.68572470381502</v>
      </c>
      <c r="E6120" s="230">
        <v>1.1331012544296499</v>
      </c>
    </row>
    <row r="6121" spans="1:5" x14ac:dyDescent="0.25">
      <c r="A6121" s="230">
        <v>32121.408870132302</v>
      </c>
      <c r="B6121" s="230">
        <v>2.7692446928413701</v>
      </c>
      <c r="C6121" s="230">
        <v>2.31410097328021</v>
      </c>
      <c r="D6121" s="230">
        <v>1.6857020028560199</v>
      </c>
      <c r="E6121" s="230">
        <v>1.13315179410392</v>
      </c>
    </row>
    <row r="6122" spans="1:5" x14ac:dyDescent="0.25">
      <c r="A6122" s="230">
        <v>32124.4394249545</v>
      </c>
      <c r="B6122" s="230">
        <v>2.9546038252573799</v>
      </c>
      <c r="C6122" s="230">
        <v>2.3143055518058699</v>
      </c>
      <c r="D6122" s="230">
        <v>1.6856583236176199</v>
      </c>
      <c r="E6122" s="230">
        <v>1.1332486126302499</v>
      </c>
    </row>
    <row r="6123" spans="1:5" x14ac:dyDescent="0.25">
      <c r="A6123" s="230">
        <v>32127.219167252399</v>
      </c>
      <c r="B6123" s="230">
        <v>1.91363558909425</v>
      </c>
      <c r="C6123" s="230">
        <v>2.3144931991557298</v>
      </c>
      <c r="D6123" s="230">
        <v>1.6856182572113401</v>
      </c>
      <c r="E6123" s="230">
        <v>1.1333369249058001</v>
      </c>
    </row>
    <row r="6124" spans="1:5" x14ac:dyDescent="0.25">
      <c r="A6124" s="230">
        <v>32129.155121442302</v>
      </c>
      <c r="B6124" s="230">
        <v>2.15140815367032</v>
      </c>
      <c r="C6124" s="230">
        <v>2.3146238863325599</v>
      </c>
      <c r="D6124" s="230">
        <v>1.68559034179838</v>
      </c>
      <c r="E6124" s="230">
        <v>1.1333981375311299</v>
      </c>
    </row>
    <row r="6125" spans="1:5" x14ac:dyDescent="0.25">
      <c r="A6125" s="230">
        <v>32132.998687066502</v>
      </c>
      <c r="B6125" s="230">
        <v>4.9625062316208703</v>
      </c>
      <c r="C6125" s="230">
        <v>2.31488317507393</v>
      </c>
      <c r="D6125" s="230">
        <v>1.68553491322328</v>
      </c>
      <c r="E6125" s="230">
        <v>1.1335190240505799</v>
      </c>
    </row>
    <row r="6126" spans="1:5" x14ac:dyDescent="0.25">
      <c r="A6126" s="230">
        <v>32151.704575301101</v>
      </c>
      <c r="B6126" s="230">
        <v>0.77826158392051403</v>
      </c>
      <c r="C6126" s="230">
        <v>2.3161447778872999</v>
      </c>
      <c r="D6126" s="230">
        <v>1.6852649553477399</v>
      </c>
      <c r="E6126" s="230">
        <v>1.1340942931159099</v>
      </c>
    </row>
    <row r="6127" spans="1:5" x14ac:dyDescent="0.25">
      <c r="A6127" s="230">
        <v>32152.724150013299</v>
      </c>
      <c r="B6127" s="230">
        <v>2.0702077622966302</v>
      </c>
      <c r="C6127" s="230">
        <v>2.31621350213176</v>
      </c>
      <c r="D6127" s="230">
        <v>1.6852502317687299</v>
      </c>
      <c r="E6127" s="230">
        <v>1.13412501313695</v>
      </c>
    </row>
    <row r="6128" spans="1:5" x14ac:dyDescent="0.25">
      <c r="A6128" s="230">
        <v>32153.546645357099</v>
      </c>
      <c r="B6128" s="230">
        <v>2.9570097616258502</v>
      </c>
      <c r="C6128" s="230">
        <v>2.3162689379275498</v>
      </c>
      <c r="D6128" s="230">
        <v>1.68523834917472</v>
      </c>
      <c r="E6128" s="230">
        <v>1.1341497743194999</v>
      </c>
    </row>
    <row r="6129" spans="1:5" x14ac:dyDescent="0.25">
      <c r="A6129" s="230">
        <v>32162.835216615898</v>
      </c>
      <c r="B6129" s="230">
        <v>2.1055842369698698</v>
      </c>
      <c r="C6129" s="230">
        <v>2.3168948063944401</v>
      </c>
      <c r="D6129" s="230">
        <v>1.6851041437495999</v>
      </c>
      <c r="E6129" s="230">
        <v>1.13442628719125</v>
      </c>
    </row>
    <row r="6130" spans="1:5" x14ac:dyDescent="0.25">
      <c r="A6130" s="230">
        <v>32165.1949957832</v>
      </c>
      <c r="B6130" s="230">
        <v>3.86935096750556</v>
      </c>
      <c r="C6130" s="230">
        <v>2.31705374920731</v>
      </c>
      <c r="D6130" s="230">
        <v>1.68507004860649</v>
      </c>
      <c r="E6130" s="230">
        <v>1.13449580003504</v>
      </c>
    </row>
    <row r="6131" spans="1:5" x14ac:dyDescent="0.25">
      <c r="A6131" s="230">
        <v>32173.321972245001</v>
      </c>
      <c r="B6131" s="230">
        <v>3.6209362246411199</v>
      </c>
      <c r="C6131" s="230">
        <v>2.31760093682878</v>
      </c>
      <c r="D6131" s="230">
        <v>1.6849525619002399</v>
      </c>
      <c r="E6131" s="230">
        <v>1.1347322915614699</v>
      </c>
    </row>
    <row r="6132" spans="1:5" x14ac:dyDescent="0.25">
      <c r="A6132" s="230">
        <v>32177.102381756798</v>
      </c>
      <c r="B6132" s="230">
        <v>1.4389804383756699</v>
      </c>
      <c r="C6132" s="230">
        <v>2.3178554425337201</v>
      </c>
      <c r="D6132" s="230">
        <v>1.6848978981223901</v>
      </c>
      <c r="E6132" s="230">
        <v>1.1348409231348999</v>
      </c>
    </row>
    <row r="6133" spans="1:5" x14ac:dyDescent="0.25">
      <c r="A6133" s="230">
        <v>32177.7654870593</v>
      </c>
      <c r="B6133" s="230">
        <v>0.70266143325192798</v>
      </c>
      <c r="C6133" s="230">
        <v>2.3179000842800499</v>
      </c>
      <c r="D6133" s="230">
        <v>1.6848883097852401</v>
      </c>
      <c r="E6133" s="230">
        <v>1.13485988772646</v>
      </c>
    </row>
    <row r="6134" spans="1:5" x14ac:dyDescent="0.25">
      <c r="A6134" s="230">
        <v>32179.344288350701</v>
      </c>
      <c r="B6134" s="230">
        <v>2.67350438355651</v>
      </c>
      <c r="C6134" s="230">
        <v>2.3180063727481102</v>
      </c>
      <c r="D6134" s="230">
        <v>1.6848654807126799</v>
      </c>
      <c r="E6134" s="230">
        <v>1.13490486319085</v>
      </c>
    </row>
    <row r="6135" spans="1:5" x14ac:dyDescent="0.25">
      <c r="A6135" s="230">
        <v>32181.193066998301</v>
      </c>
      <c r="B6135" s="230">
        <v>1.35547946296837</v>
      </c>
      <c r="C6135" s="230">
        <v>2.31813080425909</v>
      </c>
      <c r="D6135" s="230">
        <v>1.68483873763029</v>
      </c>
      <c r="E6135" s="230">
        <v>1.1349574873619801</v>
      </c>
    </row>
    <row r="6136" spans="1:5" x14ac:dyDescent="0.25">
      <c r="A6136" s="230">
        <v>32186.642211701801</v>
      </c>
      <c r="B6136" s="230">
        <v>2.3784433386618402</v>
      </c>
      <c r="C6136" s="230">
        <v>2.3184974389353399</v>
      </c>
      <c r="D6136" s="230">
        <v>1.6847598984452301</v>
      </c>
      <c r="E6136" s="230">
        <v>1.1351111166835199</v>
      </c>
    </row>
    <row r="6137" spans="1:5" x14ac:dyDescent="0.25">
      <c r="A6137" s="230">
        <v>32187.858174697201</v>
      </c>
      <c r="B6137" s="230">
        <v>1.7063148922239</v>
      </c>
      <c r="C6137" s="230">
        <v>2.3185792356977801</v>
      </c>
      <c r="D6137" s="230">
        <v>1.68474230281994</v>
      </c>
      <c r="E6137" s="230">
        <v>1.1351450237116101</v>
      </c>
    </row>
    <row r="6138" spans="1:5" x14ac:dyDescent="0.25">
      <c r="A6138" s="230">
        <v>32196.334302178999</v>
      </c>
      <c r="B6138" s="230">
        <v>2.0735790861268599</v>
      </c>
      <c r="C6138" s="230">
        <v>2.3191492668326301</v>
      </c>
      <c r="D6138" s="230">
        <v>1.6846196071886601</v>
      </c>
      <c r="E6138" s="230">
        <v>1.13537990495579</v>
      </c>
    </row>
    <row r="6139" spans="1:5" x14ac:dyDescent="0.25">
      <c r="A6139" s="230">
        <v>32196.7614072422</v>
      </c>
      <c r="B6139" s="230">
        <v>1.67933402579474</v>
      </c>
      <c r="C6139" s="230">
        <v>2.3191779828490202</v>
      </c>
      <c r="D6139" s="230">
        <v>1.68461342465713</v>
      </c>
      <c r="E6139" s="230">
        <v>1.1353916172590699</v>
      </c>
    </row>
    <row r="6140" spans="1:5" x14ac:dyDescent="0.25">
      <c r="A6140" s="230">
        <v>32203.555310425301</v>
      </c>
      <c r="B6140" s="230">
        <v>2.14169211228679</v>
      </c>
      <c r="C6140" s="230">
        <v>2.3196346697549002</v>
      </c>
      <c r="D6140" s="230">
        <v>1.6845150527041199</v>
      </c>
      <c r="E6140" s="230">
        <v>1.1355766907768901</v>
      </c>
    </row>
    <row r="6141" spans="1:5" x14ac:dyDescent="0.25">
      <c r="A6141" s="230">
        <v>32203.5712133327</v>
      </c>
      <c r="B6141" s="230">
        <v>0.39306071263762699</v>
      </c>
      <c r="C6141" s="230">
        <v>2.3196357383518298</v>
      </c>
      <c r="D6141" s="230">
        <v>1.6845148224007001</v>
      </c>
      <c r="E6141" s="230">
        <v>1.13557712127433</v>
      </c>
    </row>
    <row r="6142" spans="1:5" x14ac:dyDescent="0.25">
      <c r="A6142" s="230">
        <v>32212.519764454399</v>
      </c>
      <c r="B6142" s="230">
        <v>1.6444442022524299</v>
      </c>
      <c r="C6142" s="230">
        <v>2.32023698703347</v>
      </c>
      <c r="D6142" s="230">
        <v>1.6843851510751</v>
      </c>
      <c r="E6142" s="230">
        <v>1.1358162328282499</v>
      </c>
    </row>
    <row r="6143" spans="1:5" x14ac:dyDescent="0.25">
      <c r="A6143" s="230">
        <v>32215.1788004847</v>
      </c>
      <c r="B6143" s="230">
        <v>2.3726609630831699</v>
      </c>
      <c r="C6143" s="230">
        <v>2.3204155861180999</v>
      </c>
      <c r="D6143" s="230">
        <v>1.6843466122236901</v>
      </c>
      <c r="E6143" s="230">
        <v>1.1358865312995401</v>
      </c>
    </row>
    <row r="6144" spans="1:5" x14ac:dyDescent="0.25">
      <c r="A6144" s="230">
        <v>32219.488294725299</v>
      </c>
      <c r="B6144" s="230">
        <v>1.2469374511073501</v>
      </c>
      <c r="C6144" s="230">
        <v>2.3207049820408501</v>
      </c>
      <c r="D6144" s="230">
        <v>1.6842841523862599</v>
      </c>
      <c r="E6144" s="230">
        <v>1.13599937433339</v>
      </c>
    </row>
    <row r="6145" spans="1:5" x14ac:dyDescent="0.25">
      <c r="A6145" s="230">
        <v>32219.972357848099</v>
      </c>
      <c r="B6145" s="230">
        <v>1.67132639715013</v>
      </c>
      <c r="C6145" s="230">
        <v>2.3207374844106798</v>
      </c>
      <c r="D6145" s="230">
        <v>1.6842771365968701</v>
      </c>
      <c r="E6145" s="230">
        <v>1.1360119125161401</v>
      </c>
    </row>
    <row r="6146" spans="1:5" x14ac:dyDescent="0.25">
      <c r="A6146" s="230">
        <v>32222.266548705498</v>
      </c>
      <c r="B6146" s="230">
        <v>2.33863982155582</v>
      </c>
      <c r="C6146" s="230">
        <v>2.3208915126812899</v>
      </c>
      <c r="D6146" s="230">
        <v>1.6842438856444399</v>
      </c>
      <c r="E6146" s="230">
        <v>1.1360713365517201</v>
      </c>
    </row>
    <row r="6147" spans="1:5" x14ac:dyDescent="0.25">
      <c r="A6147" s="230">
        <v>32224.342616498401</v>
      </c>
      <c r="B6147" s="230">
        <v>0.52698865036417997</v>
      </c>
      <c r="C6147" s="230">
        <v>2.3210308783584299</v>
      </c>
      <c r="D6147" s="230">
        <v>1.68421379606789</v>
      </c>
      <c r="E6147" s="230">
        <v>1.13612510763043</v>
      </c>
    </row>
    <row r="6148" spans="1:5" x14ac:dyDescent="0.25">
      <c r="A6148" s="230">
        <v>32232.766142996101</v>
      </c>
      <c r="B6148" s="230">
        <v>0.987560066848436</v>
      </c>
      <c r="C6148" s="230">
        <v>2.32159616244734</v>
      </c>
      <c r="D6148" s="230">
        <v>1.68409170932957</v>
      </c>
      <c r="E6148" s="230">
        <v>1.1363399217999499</v>
      </c>
    </row>
    <row r="6149" spans="1:5" x14ac:dyDescent="0.25">
      <c r="A6149" s="230">
        <v>32236.756783632001</v>
      </c>
      <c r="B6149" s="230">
        <v>2.4525436371751499</v>
      </c>
      <c r="C6149" s="230">
        <v>2.3218638848386601</v>
      </c>
      <c r="D6149" s="230">
        <v>1.68403385502342</v>
      </c>
      <c r="E6149" s="230">
        <v>1.13644013532495</v>
      </c>
    </row>
    <row r="6150" spans="1:5" x14ac:dyDescent="0.25">
      <c r="A6150" s="230">
        <v>32244.104502804199</v>
      </c>
      <c r="B6150" s="230">
        <v>1.88681411533549</v>
      </c>
      <c r="C6150" s="230">
        <v>2.3223566298344598</v>
      </c>
      <c r="D6150" s="230">
        <v>1.6839272781842001</v>
      </c>
      <c r="E6150" s="230">
        <v>1.13662219124877</v>
      </c>
    </row>
    <row r="6151" spans="1:5" x14ac:dyDescent="0.25">
      <c r="A6151" s="230">
        <v>32245.872843256599</v>
      </c>
      <c r="B6151" s="230">
        <v>2.1116234629663602</v>
      </c>
      <c r="C6151" s="230">
        <v>2.3224751951753801</v>
      </c>
      <c r="D6151" s="230">
        <v>1.6839016223177701</v>
      </c>
      <c r="E6151" s="230">
        <v>1.13666545688426</v>
      </c>
    </row>
    <row r="6152" spans="1:5" x14ac:dyDescent="0.25">
      <c r="A6152" s="230">
        <v>32248.625475654801</v>
      </c>
      <c r="B6152" s="230">
        <v>0.83846808431120601</v>
      </c>
      <c r="C6152" s="230">
        <v>2.3226597163861</v>
      </c>
      <c r="D6152" s="230">
        <v>1.6838616859078701</v>
      </c>
      <c r="E6152" s="230">
        <v>1.1367328049957699</v>
      </c>
    </row>
    <row r="6153" spans="1:5" x14ac:dyDescent="0.25">
      <c r="A6153" s="230">
        <v>32249.432078431899</v>
      </c>
      <c r="B6153" s="230">
        <v>2.12117336904458</v>
      </c>
      <c r="C6153" s="230">
        <v>2.3227137827581599</v>
      </c>
      <c r="D6153" s="230">
        <v>1.68384998335756</v>
      </c>
      <c r="E6153" s="230">
        <v>1.1367523689252299</v>
      </c>
    </row>
    <row r="6154" spans="1:5" x14ac:dyDescent="0.25">
      <c r="A6154" s="230">
        <v>32254.999747410599</v>
      </c>
      <c r="B6154" s="230">
        <v>1.0213669133201799</v>
      </c>
      <c r="C6154" s="230">
        <v>2.3230869009256798</v>
      </c>
      <c r="D6154" s="230">
        <v>1.683769181238</v>
      </c>
      <c r="E6154" s="230">
        <v>1.1368864750455101</v>
      </c>
    </row>
    <row r="6155" spans="1:5" x14ac:dyDescent="0.25">
      <c r="A6155" s="230">
        <v>32255.002433579499</v>
      </c>
      <c r="B6155" s="230">
        <v>2.90007104324128</v>
      </c>
      <c r="C6155" s="230">
        <v>2.32308708091387</v>
      </c>
      <c r="D6155" s="230">
        <v>1.6837691422540699</v>
      </c>
      <c r="E6155" s="230">
        <v>1.1368865390919001</v>
      </c>
    </row>
    <row r="6156" spans="1:5" x14ac:dyDescent="0.25">
      <c r="A6156" s="230">
        <v>32256.565723564599</v>
      </c>
      <c r="B6156" s="230">
        <v>2.0556291707397398</v>
      </c>
      <c r="C6156" s="230">
        <v>2.3231918226881398</v>
      </c>
      <c r="D6156" s="230">
        <v>1.6837464544833001</v>
      </c>
      <c r="E6156" s="230">
        <v>1.1369238126521399</v>
      </c>
    </row>
    <row r="6157" spans="1:5" x14ac:dyDescent="0.25">
      <c r="A6157" s="230">
        <v>32262.430778959199</v>
      </c>
      <c r="B6157" s="230">
        <v>3.0559303728500602</v>
      </c>
      <c r="C6157" s="230">
        <v>2.3235846950395702</v>
      </c>
      <c r="D6157" s="230">
        <v>1.6836613358091801</v>
      </c>
      <c r="E6157" s="230">
        <v>1.1370625615233301</v>
      </c>
    </row>
    <row r="6158" spans="1:5" x14ac:dyDescent="0.25">
      <c r="A6158" s="230">
        <v>32263.052941335602</v>
      </c>
      <c r="B6158" s="230">
        <v>1.5524646135083999</v>
      </c>
      <c r="C6158" s="230">
        <v>2.3236263630565799</v>
      </c>
      <c r="D6158" s="230">
        <v>1.6836523044975</v>
      </c>
      <c r="E6158" s="230">
        <v>1.1370771551243399</v>
      </c>
    </row>
    <row r="6159" spans="1:5" x14ac:dyDescent="0.25">
      <c r="A6159" s="230">
        <v>32274.452494143101</v>
      </c>
      <c r="B6159" s="230">
        <v>1.70370662795907</v>
      </c>
      <c r="C6159" s="230">
        <v>2.3243895515278798</v>
      </c>
      <c r="D6159" s="230">
        <v>1.6834868000766601</v>
      </c>
      <c r="E6159" s="230">
        <v>1.13734047226617</v>
      </c>
    </row>
    <row r="6160" spans="1:5" x14ac:dyDescent="0.25">
      <c r="A6160" s="230">
        <v>32277.746580178002</v>
      </c>
      <c r="B6160" s="230">
        <v>2.09653005516039</v>
      </c>
      <c r="C6160" s="230">
        <v>2.3246099881070101</v>
      </c>
      <c r="D6160" s="230">
        <v>1.6834389646879799</v>
      </c>
      <c r="E6160" s="230">
        <v>1.13741507100218</v>
      </c>
    </row>
    <row r="6161" spans="1:5" x14ac:dyDescent="0.25">
      <c r="A6161" s="230">
        <v>32280.760273282602</v>
      </c>
      <c r="B6161" s="230">
        <v>1.68575717964154</v>
      </c>
      <c r="C6161" s="230">
        <v>2.32481161664266</v>
      </c>
      <c r="D6161" s="230">
        <v>1.68339520077135</v>
      </c>
      <c r="E6161" s="230">
        <v>1.13748274443576</v>
      </c>
    </row>
    <row r="6162" spans="1:5" x14ac:dyDescent="0.25">
      <c r="A6162" s="230">
        <v>32281.711886985999</v>
      </c>
      <c r="B6162" s="230">
        <v>2.3414592713852298</v>
      </c>
      <c r="C6162" s="230">
        <v>2.3248752835360298</v>
      </c>
      <c r="D6162" s="230">
        <v>1.68338137977103</v>
      </c>
      <c r="E6162" s="230">
        <v>1.1375039335077799</v>
      </c>
    </row>
    <row r="6163" spans="1:5" x14ac:dyDescent="0.25">
      <c r="A6163" s="230">
        <v>32283.577285593601</v>
      </c>
      <c r="B6163" s="230">
        <v>1.9025905920528901</v>
      </c>
      <c r="C6163" s="230">
        <v>2.3250000642753901</v>
      </c>
      <c r="D6163" s="230">
        <v>1.68335428718644</v>
      </c>
      <c r="E6163" s="230">
        <v>1.1375454693382401</v>
      </c>
    </row>
    <row r="6164" spans="1:5" x14ac:dyDescent="0.25">
      <c r="A6164" s="230">
        <v>32283.914302446599</v>
      </c>
      <c r="B6164" s="230">
        <v>2.1593204305666598</v>
      </c>
      <c r="C6164" s="230">
        <v>2.32502260658321</v>
      </c>
      <c r="D6164" s="230">
        <v>1.6833493924376399</v>
      </c>
      <c r="E6164" s="230">
        <v>1.13755297351178</v>
      </c>
    </row>
    <row r="6165" spans="1:5" x14ac:dyDescent="0.25">
      <c r="A6165" s="230">
        <v>32287.627684738502</v>
      </c>
      <c r="B6165" s="230">
        <v>0.39144111661537601</v>
      </c>
      <c r="C6165" s="230">
        <v>2.3252709234043101</v>
      </c>
      <c r="D6165" s="230">
        <v>1.68329545073359</v>
      </c>
      <c r="E6165" s="230">
        <v>1.1376352062439301</v>
      </c>
    </row>
    <row r="6166" spans="1:5" x14ac:dyDescent="0.25">
      <c r="A6166" s="230">
        <v>32292.8821783204</v>
      </c>
      <c r="B6166" s="230">
        <v>3.4828797191985199</v>
      </c>
      <c r="C6166" s="230">
        <v>2.3256222773743298</v>
      </c>
      <c r="D6166" s="230">
        <v>1.68321911578727</v>
      </c>
      <c r="E6166" s="230">
        <v>1.1377492981295001</v>
      </c>
    </row>
    <row r="6167" spans="1:5" x14ac:dyDescent="0.25">
      <c r="A6167" s="230">
        <v>32295.442664856899</v>
      </c>
      <c r="B6167" s="230">
        <v>1.8728194532626801</v>
      </c>
      <c r="C6167" s="230">
        <v>2.3257934334979802</v>
      </c>
      <c r="D6167" s="230">
        <v>1.6831819181773999</v>
      </c>
      <c r="E6167" s="230">
        <v>1.13780433453193</v>
      </c>
    </row>
    <row r="6168" spans="1:5" x14ac:dyDescent="0.25">
      <c r="A6168" s="230">
        <v>32295.5595362368</v>
      </c>
      <c r="B6168" s="230">
        <v>2.7956697692554</v>
      </c>
      <c r="C6168" s="230">
        <v>2.3258012451413799</v>
      </c>
      <c r="D6168" s="230">
        <v>1.6831802203219599</v>
      </c>
      <c r="E6168" s="230">
        <v>1.13780684662492</v>
      </c>
    </row>
    <row r="6169" spans="1:5" x14ac:dyDescent="0.25">
      <c r="A6169" s="230">
        <v>32295.790862010701</v>
      </c>
      <c r="B6169" s="230">
        <v>2.6723246163499201</v>
      </c>
      <c r="C6169" s="230">
        <v>2.3258167067122302</v>
      </c>
      <c r="D6169" s="230">
        <v>1.68317685972398</v>
      </c>
      <c r="E6169" s="230">
        <v>1.1378118188589901</v>
      </c>
    </row>
    <row r="6170" spans="1:5" x14ac:dyDescent="0.25">
      <c r="A6170" s="230">
        <v>32296.921538553201</v>
      </c>
      <c r="B6170" s="230">
        <v>2.2653321986116</v>
      </c>
      <c r="C6170" s="230">
        <v>2.3258922767764298</v>
      </c>
      <c r="D6170" s="230">
        <v>1.68316043375793</v>
      </c>
      <c r="E6170" s="230">
        <v>1.1378361221967801</v>
      </c>
    </row>
    <row r="6171" spans="1:5" x14ac:dyDescent="0.25">
      <c r="A6171" s="230">
        <v>32301.713697910898</v>
      </c>
      <c r="B6171" s="230">
        <v>1.77930627921197</v>
      </c>
      <c r="C6171" s="230">
        <v>2.326212507862</v>
      </c>
      <c r="D6171" s="230">
        <v>1.68309081539764</v>
      </c>
      <c r="E6171" s="230">
        <v>1.1379389537597899</v>
      </c>
    </row>
    <row r="6172" spans="1:5" x14ac:dyDescent="0.25">
      <c r="A6172" s="230">
        <v>32307.124936622698</v>
      </c>
      <c r="B6172" s="230">
        <v>2.02057281048591</v>
      </c>
      <c r="C6172" s="230">
        <v>2.32657399445461</v>
      </c>
      <c r="D6172" s="230">
        <v>1.6830121950704899</v>
      </c>
      <c r="E6172" s="230">
        <v>1.1380525182978101</v>
      </c>
    </row>
    <row r="6173" spans="1:5" x14ac:dyDescent="0.25">
      <c r="A6173" s="230">
        <v>32309.8449764918</v>
      </c>
      <c r="B6173" s="230">
        <v>0.92529265608993805</v>
      </c>
      <c r="C6173" s="230">
        <v>2.3267556201244401</v>
      </c>
      <c r="D6173" s="230">
        <v>1.6829726682897499</v>
      </c>
      <c r="E6173" s="230">
        <v>1.13810901373225</v>
      </c>
    </row>
    <row r="6174" spans="1:5" x14ac:dyDescent="0.25">
      <c r="A6174" s="230">
        <v>32318.1277297427</v>
      </c>
      <c r="B6174" s="230">
        <v>0.83344224779171605</v>
      </c>
      <c r="C6174" s="230">
        <v>2.3273086387232098</v>
      </c>
      <c r="D6174" s="230">
        <v>1.6828523036420999</v>
      </c>
      <c r="E6174" s="230">
        <v>1.1382782317892099</v>
      </c>
    </row>
    <row r="6175" spans="1:5" x14ac:dyDescent="0.25">
      <c r="A6175" s="230">
        <v>32319.442518749202</v>
      </c>
      <c r="B6175" s="230">
        <v>2.0990180346534699</v>
      </c>
      <c r="C6175" s="230">
        <v>2.3273963927840202</v>
      </c>
      <c r="D6175" s="230">
        <v>1.68283319481349</v>
      </c>
      <c r="E6175" s="230">
        <v>1.13830460460371</v>
      </c>
    </row>
    <row r="6176" spans="1:5" x14ac:dyDescent="0.25">
      <c r="A6176" s="230">
        <v>32324.586614311898</v>
      </c>
      <c r="B6176" s="230">
        <v>2.05397749969947</v>
      </c>
      <c r="C6176" s="230">
        <v>2.32773965771508</v>
      </c>
      <c r="D6176" s="230">
        <v>1.68275843176026</v>
      </c>
      <c r="E6176" s="230">
        <v>1.1384073976691</v>
      </c>
    </row>
    <row r="6177" spans="1:5" x14ac:dyDescent="0.25">
      <c r="A6177" s="230">
        <v>32325.9049523959</v>
      </c>
      <c r="B6177" s="230">
        <v>0.55993745186340105</v>
      </c>
      <c r="C6177" s="230">
        <v>2.3278276084129201</v>
      </c>
      <c r="D6177" s="230">
        <v>1.6827392712625699</v>
      </c>
      <c r="E6177" s="230">
        <v>1.1384334674018499</v>
      </c>
    </row>
    <row r="6178" spans="1:5" x14ac:dyDescent="0.25">
      <c r="A6178" s="230">
        <v>32327.105154602701</v>
      </c>
      <c r="B6178" s="230">
        <v>0.53684559797075904</v>
      </c>
      <c r="C6178" s="230">
        <v>2.3279076778753001</v>
      </c>
      <c r="D6178" s="230">
        <v>1.68272182629492</v>
      </c>
      <c r="E6178" s="230">
        <v>1.13845710910187</v>
      </c>
    </row>
    <row r="6179" spans="1:5" x14ac:dyDescent="0.25">
      <c r="A6179" s="230">
        <v>32330.140687048399</v>
      </c>
      <c r="B6179" s="230">
        <v>0.40907063328219401</v>
      </c>
      <c r="C6179" s="230">
        <v>2.3281101544986602</v>
      </c>
      <c r="D6179" s="230">
        <v>1.6826777047585399</v>
      </c>
      <c r="E6179" s="230">
        <v>1.13851652826508</v>
      </c>
    </row>
    <row r="6180" spans="1:5" x14ac:dyDescent="0.25">
      <c r="A6180" s="230">
        <v>32330.437217460199</v>
      </c>
      <c r="B6180" s="230">
        <v>1.9190603430380599</v>
      </c>
      <c r="C6180" s="230">
        <v>2.3281299333929</v>
      </c>
      <c r="D6180" s="230">
        <v>1.6826733946819501</v>
      </c>
      <c r="E6180" s="230">
        <v>1.13852230383782</v>
      </c>
    </row>
    <row r="6181" spans="1:5" x14ac:dyDescent="0.25">
      <c r="A6181" s="230">
        <v>32332.314295507898</v>
      </c>
      <c r="B6181" s="230">
        <v>0.71955036841417896</v>
      </c>
      <c r="C6181" s="230">
        <v>2.32825510978858</v>
      </c>
      <c r="D6181" s="230">
        <v>1.6826461113078299</v>
      </c>
      <c r="E6181" s="230">
        <v>1.1385587456053801</v>
      </c>
    </row>
    <row r="6182" spans="1:5" x14ac:dyDescent="0.25">
      <c r="A6182" s="230">
        <v>32334.169296521701</v>
      </c>
      <c r="B6182" s="230">
        <v>1.8496956663603299</v>
      </c>
      <c r="C6182" s="230">
        <v>2.3283788139144499</v>
      </c>
      <c r="D6182" s="230">
        <v>1.68261914804183</v>
      </c>
      <c r="E6182" s="230">
        <v>1.13859448293039</v>
      </c>
    </row>
    <row r="6183" spans="1:5" x14ac:dyDescent="0.25">
      <c r="A6183" s="230">
        <v>32335.229361256901</v>
      </c>
      <c r="B6183" s="230">
        <v>1.62470493952993</v>
      </c>
      <c r="C6183" s="230">
        <v>2.32844948470574</v>
      </c>
      <c r="D6183" s="230"/>
      <c r="E6183" s="230">
        <v>1.1386149054949599</v>
      </c>
    </row>
    <row r="6184" spans="1:5" x14ac:dyDescent="0.25">
      <c r="A6184" s="230">
        <v>32335.541793329499</v>
      </c>
      <c r="B6184" s="230">
        <v>1.2669255058531199</v>
      </c>
      <c r="C6184" s="230">
        <v>2.3284703134542699</v>
      </c>
      <c r="D6184" s="230">
        <v>1.6825991978307999</v>
      </c>
      <c r="E6184" s="230">
        <v>1.1386209246218699</v>
      </c>
    </row>
    <row r="6185" spans="1:5" x14ac:dyDescent="0.25">
      <c r="A6185" s="230">
        <v>32342.3532319857</v>
      </c>
      <c r="B6185" s="230">
        <v>3.0366481071457199</v>
      </c>
      <c r="C6185" s="230">
        <v>2.3289243695331701</v>
      </c>
      <c r="D6185" s="230">
        <v>1.6825001833855899</v>
      </c>
      <c r="E6185" s="230">
        <v>1.13874981675535</v>
      </c>
    </row>
    <row r="6186" spans="1:5" x14ac:dyDescent="0.25">
      <c r="A6186" s="230">
        <v>32342.836254568301</v>
      </c>
      <c r="B6186" s="230">
        <v>2.87922298601424</v>
      </c>
      <c r="C6186" s="230">
        <v>2.3289565598476698</v>
      </c>
      <c r="D6186" s="230">
        <v>1.6824931616721399</v>
      </c>
      <c r="E6186" s="230">
        <v>1.1387588442919201</v>
      </c>
    </row>
    <row r="6187" spans="1:5" x14ac:dyDescent="0.25">
      <c r="A6187" s="230">
        <v>32343.639544004101</v>
      </c>
      <c r="B6187" s="230">
        <v>2.7522060845949401</v>
      </c>
      <c r="C6187" s="230">
        <v>2.3290100916832102</v>
      </c>
      <c r="D6187" s="230">
        <v>1.6824814842300599</v>
      </c>
      <c r="E6187" s="230">
        <v>1.1387738575128601</v>
      </c>
    </row>
    <row r="6188" spans="1:5" x14ac:dyDescent="0.25">
      <c r="A6188" s="230">
        <v>32355.8721825961</v>
      </c>
      <c r="B6188" s="230">
        <v>1.9287168538695501</v>
      </c>
      <c r="C6188" s="230">
        <v>2.32982492865295</v>
      </c>
      <c r="D6188" s="230">
        <v>1.68230365800413</v>
      </c>
      <c r="E6188" s="230">
        <v>1.13899868598572</v>
      </c>
    </row>
    <row r="6189" spans="1:5" x14ac:dyDescent="0.25">
      <c r="A6189" s="230">
        <v>32358.845981812399</v>
      </c>
      <c r="B6189" s="230">
        <v>0.94248161008780895</v>
      </c>
      <c r="C6189" s="230">
        <v>2.3300229179191598</v>
      </c>
      <c r="D6189" s="230">
        <v>1.68226042779772</v>
      </c>
      <c r="E6189" s="230">
        <v>1.1390519350783399</v>
      </c>
    </row>
    <row r="6190" spans="1:5" x14ac:dyDescent="0.25">
      <c r="A6190" s="230">
        <v>32364.904098539999</v>
      </c>
      <c r="B6190" s="230">
        <v>3.5744636208727001</v>
      </c>
      <c r="C6190" s="230">
        <v>2.3304261717689698</v>
      </c>
      <c r="D6190" s="230">
        <v>1.6821723607771999</v>
      </c>
      <c r="E6190" s="230">
        <v>1.1391588321419801</v>
      </c>
    </row>
    <row r="6191" spans="1:5" x14ac:dyDescent="0.25">
      <c r="A6191" s="230">
        <v>32370.911642881802</v>
      </c>
      <c r="B6191" s="230">
        <v>1.3678497831626</v>
      </c>
      <c r="C6191" s="230">
        <v>2.33082587539332</v>
      </c>
      <c r="D6191" s="230">
        <v>1.68208502892893</v>
      </c>
      <c r="E6191" s="230">
        <v>1.1392622269808499</v>
      </c>
    </row>
    <row r="6192" spans="1:5" x14ac:dyDescent="0.25">
      <c r="A6192" s="230">
        <v>32384.3520031874</v>
      </c>
      <c r="B6192" s="230">
        <v>1.48346541075368</v>
      </c>
      <c r="C6192" s="230">
        <v>2.3317195717802299</v>
      </c>
      <c r="D6192" s="230">
        <v>1.6818896509742001</v>
      </c>
      <c r="E6192" s="230">
        <v>1.13948771393302</v>
      </c>
    </row>
    <row r="6193" spans="1:5" x14ac:dyDescent="0.25">
      <c r="A6193" s="230">
        <v>32384.6751927761</v>
      </c>
      <c r="B6193" s="230">
        <v>1.1298230994193099</v>
      </c>
      <c r="C6193" s="230">
        <v>2.3317410488483898</v>
      </c>
      <c r="D6193" s="230">
        <v>1.6818849529923601</v>
      </c>
      <c r="E6193" s="230">
        <v>1.1394929958917499</v>
      </c>
    </row>
    <row r="6194" spans="1:5" x14ac:dyDescent="0.25">
      <c r="A6194" s="230">
        <v>32391.749467202899</v>
      </c>
      <c r="B6194" s="230">
        <v>1.40811353243391</v>
      </c>
      <c r="C6194" s="230">
        <v>2.3322111567805299</v>
      </c>
      <c r="D6194" s="230">
        <v>1.6817821228616601</v>
      </c>
      <c r="E6194" s="230">
        <v>1.13960711396021</v>
      </c>
    </row>
    <row r="6195" spans="1:5" x14ac:dyDescent="0.25">
      <c r="A6195" s="230">
        <v>32392.4481403998</v>
      </c>
      <c r="B6195" s="230">
        <v>5.2117928926323396</v>
      </c>
      <c r="C6195" s="230">
        <v>2.3322575702039101</v>
      </c>
      <c r="D6195" s="230">
        <v>1.6817719675663201</v>
      </c>
      <c r="E6195" s="230">
        <v>1.13961822918869</v>
      </c>
    </row>
    <row r="6196" spans="1:5" x14ac:dyDescent="0.25">
      <c r="A6196" s="230">
        <v>32392.847496705501</v>
      </c>
      <c r="B6196" s="230">
        <v>0.38511086889851898</v>
      </c>
      <c r="C6196" s="230">
        <v>2.3322840993478602</v>
      </c>
      <c r="D6196" s="230">
        <v>1.68176616287645</v>
      </c>
      <c r="E6196" s="230">
        <v>1.13962457003539</v>
      </c>
    </row>
    <row r="6197" spans="1:5" x14ac:dyDescent="0.25">
      <c r="A6197" s="230">
        <v>32392.932781417101</v>
      </c>
      <c r="B6197" s="230">
        <v>1.1796169931617999</v>
      </c>
      <c r="C6197" s="230">
        <v>2.3322897647908598</v>
      </c>
      <c r="D6197" s="230">
        <v>1.68176492325335</v>
      </c>
      <c r="E6197" s="230">
        <v>1.13962592297646</v>
      </c>
    </row>
    <row r="6198" spans="1:5" x14ac:dyDescent="0.25">
      <c r="A6198" s="230">
        <v>32403.090335532201</v>
      </c>
      <c r="B6198" s="230">
        <v>4.6931442249437296</v>
      </c>
      <c r="C6198" s="230">
        <v>2.3329642813168801</v>
      </c>
      <c r="D6198" s="230">
        <v>1.6816172888068399</v>
      </c>
      <c r="E6198" s="230">
        <v>1.1397840499555001</v>
      </c>
    </row>
    <row r="6199" spans="1:5" x14ac:dyDescent="0.25">
      <c r="A6199" s="230">
        <v>32404.895573772901</v>
      </c>
      <c r="B6199" s="230">
        <v>0.40701210887297301</v>
      </c>
      <c r="C6199" s="230">
        <v>2.3330841108584499</v>
      </c>
      <c r="D6199" s="230">
        <v>1.68159105289276</v>
      </c>
      <c r="E6199" s="230">
        <v>1.1398115848777399</v>
      </c>
    </row>
    <row r="6200" spans="1:5" x14ac:dyDescent="0.25">
      <c r="A6200" s="230">
        <v>32405.288042900302</v>
      </c>
      <c r="B6200" s="230">
        <v>4.7716193746426798</v>
      </c>
      <c r="C6200" s="230">
        <v>2.3331101624867299</v>
      </c>
      <c r="D6200" s="230">
        <v>1.68158534905485</v>
      </c>
      <c r="E6200" s="230">
        <v>1.13981753776081</v>
      </c>
    </row>
    <row r="6201" spans="1:5" x14ac:dyDescent="0.25">
      <c r="A6201" s="230">
        <v>32405.7250659932</v>
      </c>
      <c r="B6201" s="230">
        <v>1.86672611485426</v>
      </c>
      <c r="C6201" s="230">
        <v>2.3331391715536198</v>
      </c>
      <c r="D6201" s="230">
        <v>1.68157899770462</v>
      </c>
      <c r="E6201" s="230">
        <v>1.13982401010095</v>
      </c>
    </row>
    <row r="6202" spans="1:5" x14ac:dyDescent="0.25">
      <c r="A6202" s="230">
        <v>32407.654690389401</v>
      </c>
      <c r="B6202" s="230">
        <v>5.1525607091377701</v>
      </c>
      <c r="C6202" s="230">
        <v>2.3332672364026399</v>
      </c>
      <c r="D6202" s="230">
        <v>1.68155095455838</v>
      </c>
      <c r="E6202" s="230">
        <v>1.1398525879625201</v>
      </c>
    </row>
    <row r="6203" spans="1:5" x14ac:dyDescent="0.25">
      <c r="A6203" s="230">
        <v>32412.878586827101</v>
      </c>
      <c r="B6203" s="230">
        <v>2.3099692067739799</v>
      </c>
      <c r="C6203" s="230">
        <v>2.3336138527606201</v>
      </c>
      <c r="D6203" s="230">
        <v>1.6814750409849599</v>
      </c>
      <c r="E6203" s="230">
        <v>1.13992995420514</v>
      </c>
    </row>
    <row r="6204" spans="1:5" x14ac:dyDescent="0.25">
      <c r="A6204" s="230">
        <v>32418.621099821699</v>
      </c>
      <c r="B6204" s="230">
        <v>2.41707266548705</v>
      </c>
      <c r="C6204" s="230">
        <v>2.33399474197136</v>
      </c>
      <c r="D6204" s="230">
        <v>1.68139159656937</v>
      </c>
      <c r="E6204" s="230">
        <v>1.14001453012135</v>
      </c>
    </row>
    <row r="6205" spans="1:5" x14ac:dyDescent="0.25">
      <c r="A6205" s="230">
        <v>32424.895029959102</v>
      </c>
      <c r="B6205" s="230">
        <v>2.34150749440234</v>
      </c>
      <c r="C6205" s="230">
        <v>2.33441068797024</v>
      </c>
      <c r="D6205" s="230">
        <v>1.68130044013117</v>
      </c>
      <c r="E6205" s="230">
        <v>1.1401037825529201</v>
      </c>
    </row>
    <row r="6206" spans="1:5" x14ac:dyDescent="0.25">
      <c r="A6206" s="230">
        <v>32427.303158618401</v>
      </c>
      <c r="B6206" s="230">
        <v>2.04652831036787</v>
      </c>
      <c r="C6206" s="230">
        <v>2.33457032897913</v>
      </c>
      <c r="D6206" s="230">
        <v>1.68126545663838</v>
      </c>
      <c r="E6206" s="230">
        <v>1.14013741688843</v>
      </c>
    </row>
    <row r="6207" spans="1:5" x14ac:dyDescent="0.25">
      <c r="A6207" s="230">
        <v>32430.4265757455</v>
      </c>
      <c r="B6207" s="230">
        <v>1.7015419579953901</v>
      </c>
      <c r="C6207" s="230">
        <v>2.3347773178694502</v>
      </c>
      <c r="D6207" s="230">
        <v>1.6812200819695</v>
      </c>
      <c r="E6207" s="230">
        <v>1.1401804751910101</v>
      </c>
    </row>
    <row r="6208" spans="1:5" x14ac:dyDescent="0.25">
      <c r="A6208" s="230">
        <v>32430.5676598955</v>
      </c>
      <c r="B6208" s="230">
        <v>1.5981517222672901</v>
      </c>
      <c r="C6208" s="230">
        <v>2.3347866664960599</v>
      </c>
      <c r="D6208" s="230">
        <v>1.6812180324044399</v>
      </c>
      <c r="E6208" s="230">
        <v>1.1401824151646101</v>
      </c>
    </row>
    <row r="6209" spans="1:5" x14ac:dyDescent="0.25">
      <c r="A6209" s="230">
        <v>32432.6467848701</v>
      </c>
      <c r="B6209" s="230">
        <v>0.85444251870001597</v>
      </c>
      <c r="C6209" s="230">
        <v>2.33492441329641</v>
      </c>
      <c r="D6209" s="230">
        <v>1.6811878284312101</v>
      </c>
      <c r="E6209" s="230">
        <v>1.14021095897368</v>
      </c>
    </row>
    <row r="6210" spans="1:5" x14ac:dyDescent="0.25">
      <c r="A6210" s="230">
        <v>32438.388072943999</v>
      </c>
      <c r="B6210" s="230">
        <v>4.4534415238345799</v>
      </c>
      <c r="C6210" s="230">
        <v>2.33530471172647</v>
      </c>
      <c r="D6210" s="230">
        <v>1.6811044390341401</v>
      </c>
      <c r="E6210" s="230">
        <v>1.14028814452526</v>
      </c>
    </row>
    <row r="6211" spans="1:5" x14ac:dyDescent="0.25">
      <c r="A6211" s="230">
        <v>32441.0957558056</v>
      </c>
      <c r="B6211" s="230">
        <v>5.9036953318029504</v>
      </c>
      <c r="C6211" s="230">
        <v>2.33548403748566</v>
      </c>
      <c r="D6211" s="230">
        <v>1.6810651138552899</v>
      </c>
      <c r="E6211" s="230">
        <v>1.1403235649532799</v>
      </c>
    </row>
    <row r="6212" spans="1:5" x14ac:dyDescent="0.25">
      <c r="A6212" s="230">
        <v>32444.496155258301</v>
      </c>
      <c r="B6212" s="230">
        <v>2.7429505943035402</v>
      </c>
      <c r="C6212" s="230">
        <v>2.33570917108278</v>
      </c>
      <c r="D6212" s="230">
        <v>1.68101572796946</v>
      </c>
      <c r="E6212" s="230">
        <v>1.14036804712132</v>
      </c>
    </row>
    <row r="6213" spans="1:5" x14ac:dyDescent="0.25">
      <c r="A6213" s="230">
        <v>32449.197533602801</v>
      </c>
      <c r="B6213" s="230">
        <v>3.7510553568048701</v>
      </c>
      <c r="C6213" s="230">
        <v>2.3360203485886499</v>
      </c>
      <c r="D6213" s="230">
        <v>1.6809474533304101</v>
      </c>
      <c r="E6213" s="230">
        <v>1.1404282956595599</v>
      </c>
    </row>
    <row r="6214" spans="1:5" x14ac:dyDescent="0.25">
      <c r="A6214" s="230">
        <v>32453.845475214101</v>
      </c>
      <c r="B6214" s="230">
        <v>1.23844825324144</v>
      </c>
      <c r="C6214" s="230">
        <v>2.3363278834267001</v>
      </c>
      <c r="D6214" s="230">
        <v>1.6808799704267201</v>
      </c>
      <c r="E6214" s="230">
        <v>1.14048673361944</v>
      </c>
    </row>
    <row r="6215" spans="1:5" x14ac:dyDescent="0.25">
      <c r="A6215" s="230">
        <v>32470.2732598603</v>
      </c>
      <c r="B6215" s="230">
        <v>1.22491014590367</v>
      </c>
      <c r="C6215" s="230">
        <v>2.33741413200354</v>
      </c>
      <c r="D6215" s="230">
        <v>1.6806415224155999</v>
      </c>
      <c r="E6215" s="230">
        <v>1.1406828433833001</v>
      </c>
    </row>
    <row r="6216" spans="1:5" x14ac:dyDescent="0.25">
      <c r="A6216" s="230">
        <v>32470.971336702802</v>
      </c>
      <c r="B6216" s="230">
        <v>2.6935827793005398</v>
      </c>
      <c r="C6216" s="230">
        <v>2.3374602627819598</v>
      </c>
      <c r="D6216" s="230">
        <v>1.6806313922660201</v>
      </c>
      <c r="E6216" s="230">
        <v>1.1406909219236201</v>
      </c>
    </row>
    <row r="6217" spans="1:5" x14ac:dyDescent="0.25">
      <c r="A6217" s="230">
        <v>32475.636714972101</v>
      </c>
      <c r="B6217" s="230">
        <v>-0.19693332739363401</v>
      </c>
      <c r="C6217" s="230">
        <v>2.3377685059702298</v>
      </c>
      <c r="D6217" s="230">
        <v>1.6805636905792301</v>
      </c>
      <c r="E6217" s="230">
        <v>1.14074353802859</v>
      </c>
    </row>
    <row r="6218" spans="1:5" x14ac:dyDescent="0.25">
      <c r="A6218" s="230">
        <v>32476.853961221401</v>
      </c>
      <c r="B6218" s="230">
        <v>4.7136625731121198</v>
      </c>
      <c r="C6218" s="230">
        <v>2.3378489143563699</v>
      </c>
      <c r="D6218" s="230">
        <v>1.6805460299926001</v>
      </c>
      <c r="E6218" s="230">
        <v>1.14075709091528</v>
      </c>
    </row>
    <row r="6219" spans="1:5" x14ac:dyDescent="0.25">
      <c r="A6219" s="230">
        <v>32491.107783056599</v>
      </c>
      <c r="B6219" s="230">
        <v>3.50964333964576</v>
      </c>
      <c r="C6219" s="230">
        <v>2.3387899747930199</v>
      </c>
      <c r="D6219" s="230">
        <v>1.680339286251</v>
      </c>
      <c r="E6219" s="230">
        <v>1.1409105378379001</v>
      </c>
    </row>
    <row r="6220" spans="1:5" x14ac:dyDescent="0.25">
      <c r="A6220" s="230">
        <v>32491.3061118283</v>
      </c>
      <c r="B6220" s="230">
        <v>0.89317098086658697</v>
      </c>
      <c r="C6220" s="230">
        <v>2.3388030617690698</v>
      </c>
      <c r="D6220" s="230">
        <v>1.68033641075669</v>
      </c>
      <c r="E6220" s="230">
        <v>1.1409125870075301</v>
      </c>
    </row>
    <row r="6221" spans="1:5" x14ac:dyDescent="0.25">
      <c r="A6221" s="230">
        <v>32492.987191157001</v>
      </c>
      <c r="B6221" s="230">
        <v>3.92454265480557</v>
      </c>
      <c r="C6221" s="230">
        <v>2.3389139899250302</v>
      </c>
      <c r="D6221" s="230">
        <v>1.68031203741948</v>
      </c>
      <c r="E6221" s="230">
        <v>1.1409298123993299</v>
      </c>
    </row>
    <row r="6222" spans="1:5" x14ac:dyDescent="0.25">
      <c r="A6222" s="230">
        <v>32493.9174166374</v>
      </c>
      <c r="B6222" s="230">
        <v>2.9104263867463702</v>
      </c>
      <c r="C6222" s="230">
        <v>2.3389753647373301</v>
      </c>
      <c r="D6222" s="230">
        <v>1.6802985504299399</v>
      </c>
      <c r="E6222" s="230">
        <v>1.1409391648117</v>
      </c>
    </row>
    <row r="6223" spans="1:5" x14ac:dyDescent="0.25">
      <c r="A6223" s="230">
        <v>32501.502497995301</v>
      </c>
      <c r="B6223" s="230">
        <v>4.9101869074960502</v>
      </c>
      <c r="C6223" s="230">
        <v>2.3394756579326099</v>
      </c>
      <c r="D6223" s="230">
        <v>1.6801885897981099</v>
      </c>
      <c r="E6223" s="230">
        <v>1.14101500691359</v>
      </c>
    </row>
    <row r="6224" spans="1:5" x14ac:dyDescent="0.25">
      <c r="A6224" s="230">
        <v>32501.503271892099</v>
      </c>
      <c r="B6224" s="230">
        <v>1.81010699723463</v>
      </c>
      <c r="C6224" s="230">
        <v>2.33947570897584</v>
      </c>
      <c r="D6224" s="230">
        <v>1.68018857858076</v>
      </c>
      <c r="E6224" s="230">
        <v>1.14101501446919</v>
      </c>
    </row>
    <row r="6225" spans="1:5" x14ac:dyDescent="0.25">
      <c r="A6225" s="230">
        <v>32502.075381922001</v>
      </c>
      <c r="B6225" s="230">
        <v>0.40523332320636701</v>
      </c>
      <c r="C6225" s="230">
        <v>2.3395134431339701</v>
      </c>
      <c r="D6225" s="230">
        <v>1.6801802860566499</v>
      </c>
      <c r="E6225" s="230">
        <v>1.1410205909656399</v>
      </c>
    </row>
    <row r="6226" spans="1:5" x14ac:dyDescent="0.25">
      <c r="A6226" s="230">
        <v>32502.391538331001</v>
      </c>
      <c r="B6226" s="230">
        <v>4.4255502799104702</v>
      </c>
      <c r="C6226" s="230">
        <v>2.3395342877936098</v>
      </c>
      <c r="D6226" s="230">
        <v>1.6801757034859801</v>
      </c>
      <c r="E6226" s="230">
        <v>1.14102366487205</v>
      </c>
    </row>
    <row r="6227" spans="1:5" x14ac:dyDescent="0.25">
      <c r="A6227" s="230">
        <v>32504.032451802799</v>
      </c>
      <c r="B6227" s="230">
        <v>1.0583907724733801</v>
      </c>
      <c r="C6227" s="230">
        <v>2.3396424693781799</v>
      </c>
      <c r="D6227" s="230">
        <v>1.68015191904975</v>
      </c>
      <c r="E6227" s="230">
        <v>1.14103949498947</v>
      </c>
    </row>
    <row r="6228" spans="1:5" x14ac:dyDescent="0.25">
      <c r="A6228" s="230">
        <v>32508.654759090099</v>
      </c>
      <c r="B6228" s="230">
        <v>0.29939111750094699</v>
      </c>
      <c r="C6228" s="230">
        <v>2.3399471740841999</v>
      </c>
      <c r="D6228" s="230">
        <v>1.6800849361089401</v>
      </c>
      <c r="E6228" s="230">
        <v>1.14108342459316</v>
      </c>
    </row>
    <row r="6229" spans="1:5" x14ac:dyDescent="0.25">
      <c r="A6229" s="230">
        <v>32512.2051878946</v>
      </c>
      <c r="B6229" s="230">
        <v>0.73413565307878204</v>
      </c>
      <c r="C6229" s="230">
        <v>2.3401811433640902</v>
      </c>
      <c r="D6229" s="230">
        <v>1.6800334958513701</v>
      </c>
      <c r="E6229" s="230">
        <v>1.14111634115064</v>
      </c>
    </row>
    <row r="6230" spans="1:5" x14ac:dyDescent="0.25">
      <c r="A6230" s="230">
        <v>32518.909931626</v>
      </c>
      <c r="B6230" s="230">
        <v>3.0924741792690802</v>
      </c>
      <c r="C6230" s="230">
        <v>2.3406228366016002</v>
      </c>
      <c r="D6230" s="230">
        <v>1.6799363740165301</v>
      </c>
      <c r="E6230" s="230">
        <v>1.14117659157789</v>
      </c>
    </row>
    <row r="6231" spans="1:5" x14ac:dyDescent="0.25">
      <c r="A6231" s="230">
        <v>32519.336735406301</v>
      </c>
      <c r="B6231" s="230">
        <v>2.2715128365946602</v>
      </c>
      <c r="C6231" s="230">
        <v>2.3406509457634099</v>
      </c>
      <c r="D6231" s="230">
        <v>1.6799301927569701</v>
      </c>
      <c r="E6231" s="230">
        <v>1.14118035765541</v>
      </c>
    </row>
    <row r="6232" spans="1:5" x14ac:dyDescent="0.25">
      <c r="A6232" s="230">
        <v>32519.4964947187</v>
      </c>
      <c r="B6232" s="230">
        <v>1.6084608329874699</v>
      </c>
      <c r="C6232" s="230">
        <v>2.3406614660455398</v>
      </c>
      <c r="D6232" s="230">
        <v>1.6799278790151</v>
      </c>
      <c r="E6232" s="230">
        <v>1.14118176735697</v>
      </c>
    </row>
    <row r="6233" spans="1:5" x14ac:dyDescent="0.25">
      <c r="A6233" s="230">
        <v>32519.974908902801</v>
      </c>
      <c r="B6233" s="230">
        <v>5.1179031833340503</v>
      </c>
      <c r="C6233" s="230">
        <v>2.3406929700130599</v>
      </c>
      <c r="D6233" s="230">
        <v>1.6799209502989301</v>
      </c>
      <c r="E6233" s="230">
        <v>1.14118595822012</v>
      </c>
    </row>
    <row r="6234" spans="1:5" x14ac:dyDescent="0.25">
      <c r="A6234" s="230">
        <v>32522.712843405101</v>
      </c>
      <c r="B6234" s="230">
        <v>2.2923100263112102</v>
      </c>
      <c r="C6234" s="230">
        <v>2.3408732652520401</v>
      </c>
      <c r="D6234" s="230">
        <v>1.67988130018655</v>
      </c>
      <c r="E6234" s="230">
        <v>1.1412096840501</v>
      </c>
    </row>
    <row r="6235" spans="1:5" x14ac:dyDescent="0.25">
      <c r="A6235" s="230">
        <v>32522.9115748681</v>
      </c>
      <c r="B6235" s="230">
        <v>2.1359718468018798</v>
      </c>
      <c r="C6235" s="230">
        <v>2.3408863502258601</v>
      </c>
      <c r="D6235" s="230">
        <v>1.67987842240125</v>
      </c>
      <c r="E6235" s="230">
        <v>1.14121139236284</v>
      </c>
    </row>
    <row r="6236" spans="1:5" x14ac:dyDescent="0.25">
      <c r="A6236" s="230">
        <v>32526.237898369502</v>
      </c>
      <c r="B6236" s="230">
        <v>2.0858264973775902</v>
      </c>
      <c r="C6236" s="230">
        <v>2.34110533626589</v>
      </c>
      <c r="D6236" s="230">
        <v>1.6798302626536199</v>
      </c>
      <c r="E6236" s="230">
        <v>1.14123949023892</v>
      </c>
    </row>
    <row r="6237" spans="1:5" x14ac:dyDescent="0.25">
      <c r="A6237" s="230">
        <v>32528.5655694333</v>
      </c>
      <c r="B6237" s="230">
        <v>1.00884761796625</v>
      </c>
      <c r="C6237" s="230">
        <v>2.34125850152919</v>
      </c>
      <c r="D6237" s="230">
        <v>1.67979656217692</v>
      </c>
      <c r="E6237" s="230">
        <v>1.1412590768897199</v>
      </c>
    </row>
    <row r="6238" spans="1:5" x14ac:dyDescent="0.25">
      <c r="A6238" s="230">
        <v>32528.628179168802</v>
      </c>
      <c r="B6238" s="230">
        <v>2.3377754237569701</v>
      </c>
      <c r="C6238" s="230">
        <v>2.3412626213710199</v>
      </c>
      <c r="D6238" s="230">
        <v>1.6797956557009299</v>
      </c>
      <c r="E6238" s="230">
        <v>1.1412595781927799</v>
      </c>
    </row>
    <row r="6239" spans="1:5" x14ac:dyDescent="0.25">
      <c r="A6239" s="230">
        <v>32534.359710854002</v>
      </c>
      <c r="B6239" s="230">
        <v>1.46596665151979</v>
      </c>
      <c r="C6239" s="230">
        <v>2.3416397672544398</v>
      </c>
      <c r="D6239" s="230">
        <v>1.67971269700476</v>
      </c>
      <c r="E6239" s="230">
        <v>1.14130546936836</v>
      </c>
    </row>
    <row r="6240" spans="1:5" x14ac:dyDescent="0.25">
      <c r="A6240" s="230">
        <v>32536.7230545407</v>
      </c>
      <c r="B6240" s="230">
        <v>3.2957859818232502</v>
      </c>
      <c r="C6240" s="230">
        <v>2.3417952798454</v>
      </c>
      <c r="D6240" s="230">
        <v>1.67967849706259</v>
      </c>
      <c r="E6240" s="230">
        <v>1.14132439216701</v>
      </c>
    </row>
    <row r="6241" spans="1:5" x14ac:dyDescent="0.25">
      <c r="A6241" s="230">
        <v>32542.357187288198</v>
      </c>
      <c r="B6241" s="230">
        <v>2.3331407930930999</v>
      </c>
      <c r="C6241" s="230">
        <v>2.34216580343326</v>
      </c>
      <c r="D6241" s="230">
        <v>1.6795969829814701</v>
      </c>
      <c r="E6241" s="230">
        <v>1.1413680009623699</v>
      </c>
    </row>
    <row r="6242" spans="1:5" x14ac:dyDescent="0.25">
      <c r="A6242" s="230">
        <v>32542.758016481199</v>
      </c>
      <c r="B6242" s="230">
        <v>2.07518347040476</v>
      </c>
      <c r="C6242" s="230">
        <v>2.34219215790201</v>
      </c>
      <c r="D6242" s="230">
        <v>1.6795911869515201</v>
      </c>
      <c r="E6242" s="230">
        <v>1.1413710239753101</v>
      </c>
    </row>
    <row r="6243" spans="1:5" x14ac:dyDescent="0.25">
      <c r="A6243" s="230">
        <v>32542.842898638399</v>
      </c>
      <c r="B6243" s="230">
        <v>2.0742726165446701</v>
      </c>
      <c r="C6243" s="230">
        <v>2.3421977387959299</v>
      </c>
      <c r="D6243" s="230">
        <v>1.67958995954709</v>
      </c>
      <c r="E6243" s="230">
        <v>1.1413716641478899</v>
      </c>
    </row>
    <row r="6244" spans="1:5" x14ac:dyDescent="0.25">
      <c r="A6244" s="230">
        <v>32543.315650526401</v>
      </c>
      <c r="B6244" s="230">
        <v>0.87725555560775903</v>
      </c>
      <c r="C6244" s="230">
        <v>2.3422288210098801</v>
      </c>
      <c r="D6244" s="230">
        <v>1.67958312350783</v>
      </c>
      <c r="E6244" s="230">
        <v>1.14137510769836</v>
      </c>
    </row>
    <row r="6245" spans="1:5" x14ac:dyDescent="0.25">
      <c r="A6245" s="230">
        <v>32549.214789785899</v>
      </c>
      <c r="B6245" s="230">
        <v>4.4415559096551398</v>
      </c>
      <c r="C6245" s="230">
        <v>2.3426165854318799</v>
      </c>
      <c r="D6245" s="230">
        <v>1.67949782136812</v>
      </c>
      <c r="E6245" s="230">
        <v>1.14141693503266</v>
      </c>
    </row>
    <row r="6246" spans="1:5" x14ac:dyDescent="0.25">
      <c r="A6246" s="230">
        <v>32553.2786720283</v>
      </c>
      <c r="B6246" s="230">
        <v>3.9463909883038499</v>
      </c>
      <c r="C6246" s="230">
        <v>2.3428836183095498</v>
      </c>
      <c r="D6246" s="230">
        <v>1.6794390572272</v>
      </c>
      <c r="E6246" s="230">
        <v>1.14144574963655</v>
      </c>
    </row>
    <row r="6247" spans="1:5" x14ac:dyDescent="0.25">
      <c r="A6247" s="230">
        <v>32560.364967346399</v>
      </c>
      <c r="B6247" s="230">
        <v>2.1487358927020099</v>
      </c>
      <c r="C6247" s="230">
        <v>2.3433490629629401</v>
      </c>
      <c r="D6247" s="230">
        <v>1.67933662235796</v>
      </c>
      <c r="E6247" s="230">
        <v>1.1414946990468899</v>
      </c>
    </row>
    <row r="6248" spans="1:5" x14ac:dyDescent="0.25">
      <c r="A6248" s="230">
        <v>32561.405650185701</v>
      </c>
      <c r="B6248" s="230">
        <v>2.1354393469083601</v>
      </c>
      <c r="C6248" s="230">
        <v>2.3434173973741799</v>
      </c>
      <c r="D6248" s="230">
        <v>1.6793215841134601</v>
      </c>
      <c r="E6248" s="230">
        <v>1.14150145472324</v>
      </c>
    </row>
    <row r="6249" spans="1:5" x14ac:dyDescent="0.25">
      <c r="A6249" s="230">
        <v>32562.432858306202</v>
      </c>
      <c r="B6249" s="230">
        <v>1.6059987541560601</v>
      </c>
      <c r="C6249" s="230">
        <v>2.3434848417558798</v>
      </c>
      <c r="D6249" s="230">
        <v>1.67930674058353</v>
      </c>
      <c r="E6249" s="230">
        <v>1.14150812292736</v>
      </c>
    </row>
    <row r="6250" spans="1:5" x14ac:dyDescent="0.25">
      <c r="A6250" s="230">
        <v>32564.4748457889</v>
      </c>
      <c r="B6250" s="230">
        <v>2.1861424989777101</v>
      </c>
      <c r="C6250" s="230">
        <v>2.3436189000862</v>
      </c>
      <c r="D6250" s="230">
        <v>1.6792772380594301</v>
      </c>
      <c r="E6250" s="230">
        <v>1.1415211027397201</v>
      </c>
    </row>
    <row r="6251" spans="1:5" x14ac:dyDescent="0.25">
      <c r="A6251" s="230">
        <v>32570.292301012199</v>
      </c>
      <c r="B6251" s="230">
        <v>1.56361853138689</v>
      </c>
      <c r="C6251" s="230">
        <v>2.3440007116962098</v>
      </c>
      <c r="D6251" s="230">
        <v>1.67919320634655</v>
      </c>
      <c r="E6251" s="230">
        <v>1.1415569913319401</v>
      </c>
    </row>
    <row r="6252" spans="1:5" x14ac:dyDescent="0.25">
      <c r="A6252" s="230">
        <v>32578.3710852328</v>
      </c>
      <c r="B6252" s="230">
        <v>2.9014725230299199</v>
      </c>
      <c r="C6252" s="230">
        <v>2.3445306704273601</v>
      </c>
      <c r="D6252" s="230">
        <v>1.67907656237269</v>
      </c>
      <c r="E6252" s="230">
        <v>1.1416031483070901</v>
      </c>
    </row>
    <row r="6253" spans="1:5" x14ac:dyDescent="0.25">
      <c r="A6253" s="230">
        <v>32580.056807208501</v>
      </c>
      <c r="B6253" s="230">
        <v>1.0069539112291399</v>
      </c>
      <c r="C6253" s="230">
        <v>2.3446412104340899</v>
      </c>
      <c r="D6253" s="230">
        <v>1.6790522310678799</v>
      </c>
      <c r="E6253" s="230">
        <v>1.1416123098113</v>
      </c>
    </row>
    <row r="6254" spans="1:5" x14ac:dyDescent="0.25">
      <c r="A6254" s="230">
        <v>32580.345129343899</v>
      </c>
      <c r="B6254" s="230">
        <v>5.8854966689952297</v>
      </c>
      <c r="C6254" s="230">
        <v>2.3446601169508501</v>
      </c>
      <c r="D6254" s="230">
        <v>1.6790480698160899</v>
      </c>
      <c r="E6254" s="230">
        <v>1.14161387677459</v>
      </c>
    </row>
    <row r="6255" spans="1:5" x14ac:dyDescent="0.25">
      <c r="A6255" s="230">
        <v>32584.413578453099</v>
      </c>
      <c r="B6255" s="230">
        <v>1.71969242087553</v>
      </c>
      <c r="C6255" s="230">
        <v>2.3449268460375801</v>
      </c>
      <c r="D6255" s="230">
        <v>1.6789893683945001</v>
      </c>
      <c r="E6255" s="230">
        <v>1.1416359878428399</v>
      </c>
    </row>
    <row r="6256" spans="1:5" x14ac:dyDescent="0.25">
      <c r="A6256" s="230">
        <v>32586.6111874208</v>
      </c>
      <c r="B6256" s="230">
        <v>1.14572363675731</v>
      </c>
      <c r="C6256" s="230">
        <v>2.3450708882100502</v>
      </c>
      <c r="D6256" s="230">
        <v>1.6789576602995899</v>
      </c>
      <c r="E6256" s="230">
        <v>1.1416479313329899</v>
      </c>
    </row>
    <row r="6257" spans="1:5" x14ac:dyDescent="0.25">
      <c r="A6257" s="230">
        <v>32589.5730277447</v>
      </c>
      <c r="B6257" s="230">
        <v>0.89772796021587697</v>
      </c>
      <c r="C6257" s="230">
        <v>2.3452649620875001</v>
      </c>
      <c r="D6257" s="230">
        <v>1.6789149401842001</v>
      </c>
      <c r="E6257" s="230">
        <v>1.14166289678139</v>
      </c>
    </row>
    <row r="6258" spans="1:5" x14ac:dyDescent="0.25">
      <c r="A6258" s="230">
        <v>32600.500258639498</v>
      </c>
      <c r="B6258" s="230">
        <v>2.16202667607772</v>
      </c>
      <c r="C6258" s="230">
        <v>2.3459807090586602</v>
      </c>
      <c r="D6258" s="230">
        <v>1.6787574622127499</v>
      </c>
      <c r="E6258" s="230">
        <v>1.1417134066458401</v>
      </c>
    </row>
    <row r="6259" spans="1:5" x14ac:dyDescent="0.25">
      <c r="A6259" s="230">
        <v>32604.732426347098</v>
      </c>
      <c r="B6259" s="230">
        <v>3.74049640334293</v>
      </c>
      <c r="C6259" s="230">
        <v>2.34625775295966</v>
      </c>
      <c r="D6259" s="230">
        <v>1.6786964702567899</v>
      </c>
      <c r="E6259" s="230">
        <v>1.1417321434580501</v>
      </c>
    </row>
    <row r="6260" spans="1:5" x14ac:dyDescent="0.25">
      <c r="A6260" s="230">
        <v>32605.068550947901</v>
      </c>
      <c r="B6260" s="230">
        <v>2.38782825596107</v>
      </c>
      <c r="C6260" s="230">
        <v>2.3462797561686699</v>
      </c>
      <c r="D6260" s="230">
        <v>1.67869162619146</v>
      </c>
      <c r="E6260" s="230">
        <v>1.1417335048936501</v>
      </c>
    </row>
    <row r="6261" spans="1:5" x14ac:dyDescent="0.25">
      <c r="A6261" s="230">
        <v>32612.8551080832</v>
      </c>
      <c r="B6261" s="230">
        <v>1.11313972652647</v>
      </c>
      <c r="C6261" s="230">
        <v>2.3467892360525302</v>
      </c>
      <c r="D6261" s="230">
        <v>1.6785794100926099</v>
      </c>
      <c r="E6261" s="230">
        <v>1.1417642022236001</v>
      </c>
    </row>
    <row r="6262" spans="1:5" x14ac:dyDescent="0.25">
      <c r="A6262" s="230">
        <v>32616.7372500239</v>
      </c>
      <c r="B6262" s="230">
        <v>2.1035121148305098</v>
      </c>
      <c r="C6262" s="230">
        <v>2.3470431445781599</v>
      </c>
      <c r="D6262" s="230">
        <v>1.6785235822984099</v>
      </c>
      <c r="E6262" s="230">
        <v>1.1417780773005499</v>
      </c>
    </row>
    <row r="6263" spans="1:5" x14ac:dyDescent="0.25">
      <c r="A6263" s="230">
        <v>32617.1373082793</v>
      </c>
      <c r="B6263" s="230">
        <v>2.22044924552078</v>
      </c>
      <c r="C6263" s="230">
        <v>2.3470693053480001</v>
      </c>
      <c r="D6263" s="230">
        <v>1.6785178320412599</v>
      </c>
      <c r="E6263" s="230">
        <v>1.14177938629033</v>
      </c>
    </row>
    <row r="6264" spans="1:5" x14ac:dyDescent="0.25">
      <c r="A6264" s="230">
        <v>32619.528767249099</v>
      </c>
      <c r="B6264" s="230">
        <v>2.3706322598691298</v>
      </c>
      <c r="C6264" s="230">
        <v>2.34722567223751</v>
      </c>
      <c r="D6264" s="230">
        <v>1.67848345828732</v>
      </c>
      <c r="E6264" s="230">
        <v>1.1417872111391001</v>
      </c>
    </row>
    <row r="6265" spans="1:5" x14ac:dyDescent="0.25">
      <c r="A6265" s="230">
        <v>32619.540102283601</v>
      </c>
      <c r="B6265" s="230">
        <v>2.9629523449023099</v>
      </c>
      <c r="C6265" s="230">
        <v>2.3472264133183698</v>
      </c>
      <c r="D6265" s="230">
        <v>1.6784832953626301</v>
      </c>
      <c r="E6265" s="230">
        <v>1.1417872482273099</v>
      </c>
    </row>
    <row r="6266" spans="1:5" x14ac:dyDescent="0.25">
      <c r="A6266" s="230">
        <v>32627.020159270902</v>
      </c>
      <c r="B6266" s="230">
        <v>0.71674960648460095</v>
      </c>
      <c r="C6266" s="230">
        <v>2.3477153120126499</v>
      </c>
      <c r="D6266" s="230">
        <v>1.6783757803930599</v>
      </c>
      <c r="E6266" s="230">
        <v>1.1418117229582101</v>
      </c>
    </row>
    <row r="6267" spans="1:5" x14ac:dyDescent="0.25">
      <c r="A6267" s="230">
        <v>32630.821177204001</v>
      </c>
      <c r="B6267" s="230">
        <v>1.27725587016514</v>
      </c>
      <c r="C6267" s="230">
        <v>2.3479636487918998</v>
      </c>
      <c r="D6267" s="230">
        <v>1.6783211462735499</v>
      </c>
      <c r="E6267" s="230">
        <v>1.1418226659727999</v>
      </c>
    </row>
    <row r="6268" spans="1:5" x14ac:dyDescent="0.25">
      <c r="A6268" s="230">
        <v>32632.053995714501</v>
      </c>
      <c r="B6268" s="230">
        <v>1.25598368336832</v>
      </c>
      <c r="C6268" s="230">
        <v>2.3480441821282301</v>
      </c>
      <c r="D6268" s="230">
        <v>1.67830342629563</v>
      </c>
      <c r="E6268" s="230">
        <v>1.14182605122395</v>
      </c>
    </row>
    <row r="6269" spans="1:5" x14ac:dyDescent="0.25">
      <c r="A6269" s="230">
        <v>32638.748625213499</v>
      </c>
      <c r="B6269" s="230">
        <v>2.7918853675842299</v>
      </c>
      <c r="C6269" s="230">
        <v>2.3484813521551899</v>
      </c>
      <c r="D6269" s="230">
        <v>1.6782072007069599</v>
      </c>
      <c r="E6269" s="230">
        <v>1.1418429338082601</v>
      </c>
    </row>
    <row r="6270" spans="1:5" x14ac:dyDescent="0.25">
      <c r="A6270" s="230">
        <v>32645.765544653699</v>
      </c>
      <c r="B6270" s="230">
        <v>2.6644080251259701</v>
      </c>
      <c r="C6270" s="230">
        <v>2.3489393296869401</v>
      </c>
      <c r="D6270" s="230">
        <v>1.67810634266786</v>
      </c>
      <c r="E6270" s="230">
        <v>1.1418582230167</v>
      </c>
    </row>
    <row r="6271" spans="1:5" x14ac:dyDescent="0.25">
      <c r="A6271" s="230">
        <v>32648.8853707854</v>
      </c>
      <c r="B6271" s="230">
        <v>2.1601028202540302</v>
      </c>
      <c r="C6271" s="230">
        <v>2.3491428747586101</v>
      </c>
      <c r="D6271" s="230">
        <v>1.6780614996924399</v>
      </c>
      <c r="E6271" s="230">
        <v>1.1418642266164301</v>
      </c>
    </row>
    <row r="6272" spans="1:5" x14ac:dyDescent="0.25">
      <c r="A6272" s="230">
        <v>32652.632774227699</v>
      </c>
      <c r="B6272" s="230">
        <v>0.90836627534332004</v>
      </c>
      <c r="C6272" s="230">
        <v>2.3493873004728298</v>
      </c>
      <c r="D6272" s="230">
        <v>1.6780076362034699</v>
      </c>
      <c r="E6272" s="230">
        <v>1.14187064869233</v>
      </c>
    </row>
    <row r="6273" spans="1:5" x14ac:dyDescent="0.25">
      <c r="A6273" s="230">
        <v>32657.915846578599</v>
      </c>
      <c r="B6273" s="230">
        <v>0.385094529122254</v>
      </c>
      <c r="C6273" s="230">
        <v>2.34973175276322</v>
      </c>
      <c r="D6273" s="230">
        <v>1.6779317667831299</v>
      </c>
      <c r="E6273" s="230">
        <v>1.14187861462441</v>
      </c>
    </row>
    <row r="6274" spans="1:5" x14ac:dyDescent="0.25">
      <c r="A6274" s="230">
        <v>32662.969397389799</v>
      </c>
      <c r="B6274" s="230">
        <v>1.9923544352073801</v>
      </c>
      <c r="C6274" s="230">
        <v>2.35006114710602</v>
      </c>
      <c r="D6274" s="230">
        <v>1.6778593191750699</v>
      </c>
      <c r="E6274" s="230">
        <v>1.1418847075590699</v>
      </c>
    </row>
    <row r="6275" spans="1:5" x14ac:dyDescent="0.25">
      <c r="A6275" s="230">
        <v>32664.2330053408</v>
      </c>
      <c r="B6275" s="230">
        <v>1.855090538996</v>
      </c>
      <c r="C6275" s="230">
        <v>2.3501434853051602</v>
      </c>
      <c r="D6275" s="230">
        <v>1.6778412041155799</v>
      </c>
      <c r="E6275" s="230">
        <v>1.14188610892927</v>
      </c>
    </row>
    <row r="6276" spans="1:5" x14ac:dyDescent="0.25">
      <c r="A6276" s="230">
        <v>32664.375611740699</v>
      </c>
      <c r="B6276" s="230">
        <v>0.38503888569874101</v>
      </c>
      <c r="C6276" s="230">
        <v>2.3501527759625902</v>
      </c>
      <c r="D6276" s="230">
        <v>1.6778391597129501</v>
      </c>
      <c r="E6276" s="230">
        <v>1.1418862670830401</v>
      </c>
    </row>
    <row r="6277" spans="1:5" x14ac:dyDescent="0.25">
      <c r="A6277" s="230">
        <v>32672.910425403101</v>
      </c>
      <c r="B6277" s="230">
        <v>2.1795494939127198</v>
      </c>
      <c r="C6277" s="230">
        <v>2.3507086798008601</v>
      </c>
      <c r="D6277" s="230">
        <v>1.6777168047870501</v>
      </c>
      <c r="E6277" s="230">
        <v>1.1418930363727999</v>
      </c>
    </row>
    <row r="6278" spans="1:5" x14ac:dyDescent="0.25">
      <c r="A6278" s="230">
        <v>32677.793024074599</v>
      </c>
      <c r="B6278" s="230">
        <v>2.1437669284093901</v>
      </c>
      <c r="C6278" s="230">
        <v>2.3510265673683102</v>
      </c>
      <c r="D6278" s="230">
        <v>1.6776468807082201</v>
      </c>
      <c r="E6278" s="230">
        <v>1.1418951974696501</v>
      </c>
    </row>
    <row r="6279" spans="1:5" x14ac:dyDescent="0.25">
      <c r="A6279" s="230">
        <v>32680.0567700299</v>
      </c>
      <c r="B6279" s="230">
        <v>0.78305321023068897</v>
      </c>
      <c r="C6279" s="230">
        <v>2.3511738985444199</v>
      </c>
      <c r="D6279" s="230">
        <v>1.67761447446102</v>
      </c>
      <c r="E6279" s="230">
        <v>1.1418957464539301</v>
      </c>
    </row>
    <row r="6280" spans="1:5" x14ac:dyDescent="0.25">
      <c r="A6280" s="230">
        <v>32680.7966862414</v>
      </c>
      <c r="B6280" s="230">
        <v>4.3363389791045899</v>
      </c>
      <c r="C6280" s="230">
        <v>2.35122204989346</v>
      </c>
      <c r="D6280" s="230">
        <v>1.6776038823238499</v>
      </c>
      <c r="E6280" s="230">
        <v>1.1418959196624301</v>
      </c>
    </row>
    <row r="6281" spans="1:5" x14ac:dyDescent="0.25">
      <c r="A6281" s="230">
        <v>32687.120663552101</v>
      </c>
      <c r="B6281" s="230">
        <v>0.79541315711917404</v>
      </c>
      <c r="C6281" s="230">
        <v>2.3516334770165601</v>
      </c>
      <c r="D6281" s="230">
        <v>1.67751340455047</v>
      </c>
      <c r="E6281" s="230">
        <v>1.14189589784698</v>
      </c>
    </row>
    <row r="6282" spans="1:5" x14ac:dyDescent="0.25">
      <c r="A6282" s="230">
        <v>32691.983267916901</v>
      </c>
      <c r="B6282" s="230">
        <v>1.2672887703700599</v>
      </c>
      <c r="C6282" s="230">
        <v>2.3519496957691901</v>
      </c>
      <c r="D6282" s="230">
        <v>1.67744385536415</v>
      </c>
      <c r="E6282" s="230">
        <v>1.14189447157347</v>
      </c>
    </row>
    <row r="6283" spans="1:5" x14ac:dyDescent="0.25">
      <c r="A6283" s="230">
        <v>32695.1220376405</v>
      </c>
      <c r="B6283" s="230">
        <v>0.578174743938353</v>
      </c>
      <c r="C6283" s="230">
        <v>2.3521537480000601</v>
      </c>
      <c r="D6283" s="230">
        <v>1.67739896929972</v>
      </c>
      <c r="E6283" s="230">
        <v>1.1418923301422199</v>
      </c>
    </row>
    <row r="6284" spans="1:5" x14ac:dyDescent="0.25">
      <c r="A6284" s="230">
        <v>32696.377625742702</v>
      </c>
      <c r="B6284" s="230">
        <v>2.69686757660152</v>
      </c>
      <c r="C6284" s="230">
        <v>2.3522353603196202</v>
      </c>
      <c r="D6284" s="230">
        <v>1.6773810268096501</v>
      </c>
      <c r="E6284" s="230">
        <v>1.1418913036163201</v>
      </c>
    </row>
    <row r="6285" spans="1:5" x14ac:dyDescent="0.25">
      <c r="A6285" s="230">
        <v>32706.5308064604</v>
      </c>
      <c r="B6285" s="230">
        <v>2.9835794728268099</v>
      </c>
      <c r="C6285" s="230">
        <v>2.35289500933475</v>
      </c>
      <c r="D6285" s="230">
        <v>1.6772359900590501</v>
      </c>
      <c r="E6285" s="230">
        <v>1.14188288691156</v>
      </c>
    </row>
    <row r="6286" spans="1:5" x14ac:dyDescent="0.25">
      <c r="A6286" s="230">
        <v>32710.005693373601</v>
      </c>
      <c r="B6286" s="230">
        <v>2.8290183277782699</v>
      </c>
      <c r="C6286" s="230">
        <v>2.3531206517597698</v>
      </c>
      <c r="D6286" s="230">
        <v>1.67718639209228</v>
      </c>
      <c r="E6286" s="230">
        <v>1.1418785343300999</v>
      </c>
    </row>
    <row r="6287" spans="1:5" x14ac:dyDescent="0.25">
      <c r="A6287" s="230">
        <v>32710.0679092635</v>
      </c>
      <c r="B6287" s="230">
        <v>1.2152541671749</v>
      </c>
      <c r="C6287" s="230">
        <v>2.35312469111653</v>
      </c>
      <c r="D6287" s="230">
        <v>1.6771855042649499</v>
      </c>
      <c r="E6287" s="230">
        <v>1.1418784505994699</v>
      </c>
    </row>
    <row r="6288" spans="1:5" x14ac:dyDescent="0.25">
      <c r="A6288" s="230">
        <v>32710.072195749399</v>
      </c>
      <c r="B6288" s="230">
        <v>1.3121741819680299</v>
      </c>
      <c r="C6288" s="230">
        <v>2.35312496941595</v>
      </c>
      <c r="D6288" s="230">
        <v>1.67718544309634</v>
      </c>
      <c r="E6288" s="230">
        <v>1.1418784448052199</v>
      </c>
    </row>
    <row r="6289" spans="1:5" x14ac:dyDescent="0.25">
      <c r="A6289" s="230">
        <v>32710.790464869198</v>
      </c>
      <c r="B6289" s="230">
        <v>2.3535009184423501</v>
      </c>
      <c r="C6289" s="230">
        <v>2.3531716022239499</v>
      </c>
      <c r="D6289" s="230">
        <v>1.6771751933200501</v>
      </c>
      <c r="E6289" s="230">
        <v>1.14187741088169</v>
      </c>
    </row>
    <row r="6290" spans="1:5" x14ac:dyDescent="0.25">
      <c r="A6290" s="230">
        <v>32711.636966324299</v>
      </c>
      <c r="B6290" s="230">
        <v>2.0937905921227999</v>
      </c>
      <c r="C6290" s="230">
        <v>2.3532265569001698</v>
      </c>
      <c r="D6290" s="230">
        <v>1.67716311365478</v>
      </c>
      <c r="E6290" s="230">
        <v>1.1418761923721501</v>
      </c>
    </row>
    <row r="6291" spans="1:5" x14ac:dyDescent="0.25">
      <c r="A6291" s="230">
        <v>32713.821315651599</v>
      </c>
      <c r="B6291" s="230">
        <v>2.14612005890507</v>
      </c>
      <c r="C6291" s="230">
        <v>2.35336834736133</v>
      </c>
      <c r="D6291" s="230">
        <v>1.6771319484759899</v>
      </c>
      <c r="E6291" s="230">
        <v>1.1418730004642801</v>
      </c>
    </row>
    <row r="6292" spans="1:5" x14ac:dyDescent="0.25">
      <c r="A6292" s="230">
        <v>32716.762865764402</v>
      </c>
      <c r="B6292" s="230">
        <v>2.1171328821269801</v>
      </c>
      <c r="C6292" s="230">
        <v>2.35355925051037</v>
      </c>
      <c r="D6292" s="230">
        <v>1.67708999233916</v>
      </c>
      <c r="E6292" s="230">
        <v>1.1418682264967599</v>
      </c>
    </row>
    <row r="6293" spans="1:5" x14ac:dyDescent="0.25">
      <c r="A6293" s="230">
        <v>32717.5307396711</v>
      </c>
      <c r="B6293" s="230">
        <v>2.7351894441392002</v>
      </c>
      <c r="C6293" s="230">
        <v>2.3536090767576701</v>
      </c>
      <c r="D6293" s="230">
        <v>1.6770790399428199</v>
      </c>
      <c r="E6293" s="230">
        <v>1.14186693352562</v>
      </c>
    </row>
    <row r="6294" spans="1:5" x14ac:dyDescent="0.25">
      <c r="A6294" s="230">
        <v>32719.244074921899</v>
      </c>
      <c r="B6294" s="230">
        <v>3.0783153674875101</v>
      </c>
      <c r="C6294" s="230">
        <v>2.3537202431213302</v>
      </c>
      <c r="D6294" s="230">
        <v>1.6770546100177499</v>
      </c>
      <c r="E6294" s="230">
        <v>1.14186385784693</v>
      </c>
    </row>
    <row r="6295" spans="1:5" x14ac:dyDescent="0.25">
      <c r="A6295" s="230">
        <v>32722.6342494401</v>
      </c>
      <c r="B6295" s="230">
        <v>1.49309434315459</v>
      </c>
      <c r="C6295" s="230">
        <v>2.3539401633020001</v>
      </c>
      <c r="D6295" s="230">
        <v>1.67700630614557</v>
      </c>
      <c r="E6295" s="230">
        <v>1.1418573080010399</v>
      </c>
    </row>
    <row r="6296" spans="1:5" x14ac:dyDescent="0.25">
      <c r="A6296" s="230">
        <v>32726.971491799399</v>
      </c>
      <c r="B6296" s="230">
        <v>2.9626274291099102</v>
      </c>
      <c r="C6296" s="230">
        <v>2.3542214304818598</v>
      </c>
      <c r="D6296" s="230">
        <v>1.67694450826482</v>
      </c>
      <c r="E6296" s="230">
        <v>1.1418482746330301</v>
      </c>
    </row>
    <row r="6297" spans="1:5" x14ac:dyDescent="0.25">
      <c r="A6297" s="230">
        <v>32730.012632881</v>
      </c>
      <c r="B6297" s="230">
        <v>2.0918907538006302</v>
      </c>
      <c r="C6297" s="230">
        <v>2.3544185922934902</v>
      </c>
      <c r="D6297" s="230">
        <v>1.6769011774895699</v>
      </c>
      <c r="E6297" s="230">
        <v>1.1418411088375999</v>
      </c>
    </row>
    <row r="6298" spans="1:5" x14ac:dyDescent="0.25">
      <c r="A6298" s="230">
        <v>32732.754566384701</v>
      </c>
      <c r="B6298" s="230">
        <v>0.88180981627696797</v>
      </c>
      <c r="C6298" s="230">
        <v>2.3545963125139799</v>
      </c>
      <c r="D6298" s="230">
        <v>1.6768621446762799</v>
      </c>
      <c r="E6298" s="230">
        <v>1.1418345948120301</v>
      </c>
    </row>
    <row r="6299" spans="1:5" x14ac:dyDescent="0.25">
      <c r="A6299" s="230">
        <v>32733.182328111401</v>
      </c>
      <c r="B6299" s="230">
        <v>2.3371893885969102</v>
      </c>
      <c r="C6299" s="230">
        <v>2.3546240351493299</v>
      </c>
      <c r="D6299" s="230">
        <v>1.67685605659157</v>
      </c>
      <c r="E6299" s="230">
        <v>1.14183351039657</v>
      </c>
    </row>
    <row r="6300" spans="1:5" x14ac:dyDescent="0.25">
      <c r="A6300" s="230">
        <v>32735.464882500099</v>
      </c>
      <c r="B6300" s="230">
        <v>1.2972231498364699</v>
      </c>
      <c r="C6300" s="230">
        <v>2.3547719408065602</v>
      </c>
      <c r="D6300" s="230">
        <v>1.6768235703179799</v>
      </c>
      <c r="E6300" s="230">
        <v>1.1418275965156299</v>
      </c>
    </row>
    <row r="6301" spans="1:5" x14ac:dyDescent="0.25">
      <c r="A6301" s="230">
        <v>32745.855383611401</v>
      </c>
      <c r="B6301" s="230">
        <v>2.1510772688412301</v>
      </c>
      <c r="C6301" s="230">
        <v>2.35544491437647</v>
      </c>
      <c r="D6301" s="230">
        <v>1.67667577821967</v>
      </c>
      <c r="E6301" s="230">
        <v>1.1417972025146701</v>
      </c>
    </row>
    <row r="6302" spans="1:5" x14ac:dyDescent="0.25">
      <c r="A6302" s="230">
        <v>32746.042677524099</v>
      </c>
      <c r="B6302" s="230">
        <v>1.39678835803088</v>
      </c>
      <c r="C6302" s="230">
        <v>2.3554570397022401</v>
      </c>
      <c r="D6302" s="230">
        <v>1.6766731150885501</v>
      </c>
      <c r="E6302" s="230">
        <v>1.1417966083809099</v>
      </c>
    </row>
    <row r="6303" spans="1:5" x14ac:dyDescent="0.25">
      <c r="A6303" s="230">
        <v>32749.860349828901</v>
      </c>
      <c r="B6303" s="230">
        <v>1.4205267921143701</v>
      </c>
      <c r="C6303" s="230">
        <v>2.3557041534449401</v>
      </c>
      <c r="D6303" s="230">
        <v>1.67661886459244</v>
      </c>
      <c r="E6303" s="230">
        <v>1.14178402551369</v>
      </c>
    </row>
    <row r="6304" spans="1:5" x14ac:dyDescent="0.25">
      <c r="A6304" s="230">
        <v>32757.58964817</v>
      </c>
      <c r="B6304" s="230">
        <v>1.58006322242414</v>
      </c>
      <c r="C6304" s="230">
        <v>2.35620423720981</v>
      </c>
      <c r="D6304" s="230">
        <v>1.67650910519115</v>
      </c>
      <c r="E6304" s="230">
        <v>1.1417565062394699</v>
      </c>
    </row>
    <row r="6305" spans="1:5" x14ac:dyDescent="0.25">
      <c r="A6305" s="230">
        <v>32762.4404715241</v>
      </c>
      <c r="B6305" s="230">
        <v>2.33602757807467</v>
      </c>
      <c r="C6305" s="230">
        <v>2.3565179240787901</v>
      </c>
      <c r="D6305" s="230">
        <v>1.6764403402933601</v>
      </c>
      <c r="E6305" s="230">
        <v>1.1417374740451001</v>
      </c>
    </row>
    <row r="6306" spans="1:5" x14ac:dyDescent="0.25">
      <c r="A6306" s="230">
        <v>32763.5230239066</v>
      </c>
      <c r="B6306" s="230">
        <v>1.69791465241187</v>
      </c>
      <c r="C6306" s="230">
        <v>2.3565879085811301</v>
      </c>
      <c r="D6306" s="230">
        <v>1.6764250005429799</v>
      </c>
      <c r="E6306" s="230">
        <v>1.1417332266533</v>
      </c>
    </row>
    <row r="6307" spans="1:5" x14ac:dyDescent="0.25">
      <c r="A6307" s="230">
        <v>32765.888621541599</v>
      </c>
      <c r="B6307" s="230">
        <v>3.65679556833387</v>
      </c>
      <c r="C6307" s="230">
        <v>2.3567408271461199</v>
      </c>
      <c r="D6307" s="230">
        <v>1.6763914800613799</v>
      </c>
      <c r="E6307" s="230">
        <v>1.1417234500220399</v>
      </c>
    </row>
    <row r="6308" spans="1:5" x14ac:dyDescent="0.25">
      <c r="A6308" s="230">
        <v>32766.447259283901</v>
      </c>
      <c r="B6308" s="230">
        <v>2.9545419462995199</v>
      </c>
      <c r="C6308" s="230">
        <v>2.3567769358942501</v>
      </c>
      <c r="D6308" s="230">
        <v>1.67638356417329</v>
      </c>
      <c r="E6308" s="230">
        <v>1.14172110002836</v>
      </c>
    </row>
    <row r="6309" spans="1:5" x14ac:dyDescent="0.25">
      <c r="A6309" s="230">
        <v>32768.166008724897</v>
      </c>
      <c r="B6309" s="230">
        <v>1.81678556980469</v>
      </c>
      <c r="C6309" s="230">
        <v>2.3568880155620899</v>
      </c>
      <c r="D6309" s="230">
        <v>1.67635920952051</v>
      </c>
      <c r="E6309" s="230">
        <v>1.1417137288773</v>
      </c>
    </row>
    <row r="6310" spans="1:5" x14ac:dyDescent="0.25">
      <c r="A6310" s="230">
        <v>32776.138428514001</v>
      </c>
      <c r="B6310" s="230">
        <v>2.1100953603829602</v>
      </c>
      <c r="C6310" s="230">
        <v>2.3574030548857099</v>
      </c>
      <c r="D6310" s="230">
        <v>1.67624624045643</v>
      </c>
      <c r="E6310" s="230">
        <v>1.1416772899248899</v>
      </c>
    </row>
    <row r="6311" spans="1:5" x14ac:dyDescent="0.25">
      <c r="A6311" s="230">
        <v>32777.695625513603</v>
      </c>
      <c r="B6311" s="230">
        <v>2.8753605085047198</v>
      </c>
      <c r="C6311" s="230">
        <v>2.3575036147129702</v>
      </c>
      <c r="D6311" s="230">
        <v>1.6762241749992299</v>
      </c>
      <c r="E6311" s="230">
        <v>1.1416698176618401</v>
      </c>
    </row>
    <row r="6312" spans="1:5" x14ac:dyDescent="0.25">
      <c r="A6312" s="230">
        <v>32779.905155755601</v>
      </c>
      <c r="B6312" s="230">
        <v>1.76518059494315</v>
      </c>
      <c r="C6312" s="230">
        <v>2.3576462785380401</v>
      </c>
      <c r="D6312" s="230">
        <v>1.6761928659901599</v>
      </c>
      <c r="E6312" s="230">
        <v>1.1416592151554401</v>
      </c>
    </row>
    <row r="6313" spans="1:5" x14ac:dyDescent="0.25">
      <c r="A6313" s="230">
        <v>32794.091081801504</v>
      </c>
      <c r="B6313" s="230">
        <v>1.0759860159455199</v>
      </c>
      <c r="C6313" s="230">
        <v>2.3585615928240702</v>
      </c>
      <c r="D6313" s="230">
        <v>1.6759922003657499</v>
      </c>
      <c r="E6313" s="230">
        <v>1.14158524285607</v>
      </c>
    </row>
    <row r="6314" spans="1:5" x14ac:dyDescent="0.25">
      <c r="A6314" s="230">
        <v>32795.271295856197</v>
      </c>
      <c r="B6314" s="230">
        <v>2.08496410327301</v>
      </c>
      <c r="C6314" s="230">
        <v>2.3586377147943698</v>
      </c>
      <c r="D6314" s="230">
        <v>1.6759755304694901</v>
      </c>
      <c r="E6314" s="230">
        <v>1.1415785662860001</v>
      </c>
    </row>
    <row r="6315" spans="1:5" x14ac:dyDescent="0.25">
      <c r="A6315" s="230">
        <v>32799.474827147802</v>
      </c>
      <c r="B6315" s="230">
        <v>2.10470379823844</v>
      </c>
      <c r="C6315" s="230">
        <v>2.3589087110753399</v>
      </c>
      <c r="D6315" s="230">
        <v>1.67591617613129</v>
      </c>
      <c r="E6315" s="230">
        <v>1.1415540674576701</v>
      </c>
    </row>
    <row r="6316" spans="1:5" x14ac:dyDescent="0.25">
      <c r="A6316" s="230">
        <v>32802.952563388098</v>
      </c>
      <c r="B6316" s="230">
        <v>1.0343521757329801</v>
      </c>
      <c r="C6316" s="230">
        <v>2.3591328443138</v>
      </c>
      <c r="D6316" s="230">
        <v>1.6758670889177401</v>
      </c>
      <c r="E6316" s="230">
        <v>1.14153360742139</v>
      </c>
    </row>
    <row r="6317" spans="1:5" x14ac:dyDescent="0.25">
      <c r="A6317" s="230">
        <v>32815.678984640101</v>
      </c>
      <c r="B6317" s="230">
        <v>1.1940713727577099</v>
      </c>
      <c r="C6317" s="230">
        <v>2.35995240751258</v>
      </c>
      <c r="D6317" s="230">
        <v>1.6756877312796099</v>
      </c>
      <c r="E6317" s="230">
        <v>1.14145139392105</v>
      </c>
    </row>
    <row r="6318" spans="1:5" x14ac:dyDescent="0.25">
      <c r="A6318" s="230">
        <v>32822.806120094298</v>
      </c>
      <c r="B6318" s="230">
        <v>0.38694540528534399</v>
      </c>
      <c r="C6318" s="230">
        <v>2.3604111267053698</v>
      </c>
      <c r="D6318" s="230">
        <v>1.67558734563159</v>
      </c>
      <c r="E6318" s="230">
        <v>1.1414037702513899</v>
      </c>
    </row>
    <row r="6319" spans="1:5" x14ac:dyDescent="0.25">
      <c r="A6319" s="230">
        <v>32822.9409161359</v>
      </c>
      <c r="B6319" s="230">
        <v>1.7026488663097501</v>
      </c>
      <c r="C6319" s="230">
        <v>2.3604197990248399</v>
      </c>
      <c r="D6319" s="230">
        <v>1.6755854510125301</v>
      </c>
      <c r="E6319" s="230">
        <v>1.1414028220733701</v>
      </c>
    </row>
    <row r="6320" spans="1:5" x14ac:dyDescent="0.25">
      <c r="A6320" s="230">
        <v>32827.513700912903</v>
      </c>
      <c r="B6320" s="230">
        <v>0.69233277620397404</v>
      </c>
      <c r="C6320" s="230">
        <v>2.3607139146237199</v>
      </c>
      <c r="D6320" s="230">
        <v>1.67552117846356</v>
      </c>
      <c r="E6320" s="230">
        <v>1.14137012545824</v>
      </c>
    </row>
    <row r="6321" spans="1:5" x14ac:dyDescent="0.25">
      <c r="A6321" s="230">
        <v>32831.462964054102</v>
      </c>
      <c r="B6321" s="230">
        <v>2.1566170898177099</v>
      </c>
      <c r="C6321" s="230">
        <v>2.36096783757207</v>
      </c>
      <c r="D6321" s="230">
        <v>1.6754656697919199</v>
      </c>
      <c r="E6321" s="230">
        <v>1.14134065547092</v>
      </c>
    </row>
    <row r="6322" spans="1:5" x14ac:dyDescent="0.25">
      <c r="A6322" s="230">
        <v>32835.607533070499</v>
      </c>
      <c r="B6322" s="230">
        <v>1.2372928290196801</v>
      </c>
      <c r="C6322" s="230">
        <v>2.3612342235437001</v>
      </c>
      <c r="D6322" s="230">
        <v>1.6754074160082599</v>
      </c>
      <c r="E6322" s="230">
        <v>1.14130972808219</v>
      </c>
    </row>
    <row r="6323" spans="1:5" x14ac:dyDescent="0.25">
      <c r="A6323" s="230">
        <v>32839.662208182097</v>
      </c>
      <c r="B6323" s="230">
        <v>0.78047350148164896</v>
      </c>
      <c r="C6323" s="230">
        <v>2.36149473621929</v>
      </c>
      <c r="D6323" s="230">
        <v>1.67535042572392</v>
      </c>
      <c r="E6323" s="230">
        <v>1.1412782579627101</v>
      </c>
    </row>
    <row r="6324" spans="1:5" x14ac:dyDescent="0.25">
      <c r="A6324" s="230">
        <v>32840.729928499801</v>
      </c>
      <c r="B6324" s="230">
        <v>2.28313674860394</v>
      </c>
      <c r="C6324" s="230">
        <v>2.3615633331620498</v>
      </c>
      <c r="D6324" s="230">
        <v>1.67533543963554</v>
      </c>
      <c r="E6324" s="230">
        <v>1.14126980831845</v>
      </c>
    </row>
    <row r="6325" spans="1:5" x14ac:dyDescent="0.25">
      <c r="A6325" s="230">
        <v>32840.843916735597</v>
      </c>
      <c r="B6325" s="230">
        <v>1.76663676569573</v>
      </c>
      <c r="C6325" s="230">
        <v>2.3615706539393302</v>
      </c>
      <c r="D6325" s="230">
        <v>1.6753338398842801</v>
      </c>
      <c r="E6325" s="230">
        <v>1.14126890398522</v>
      </c>
    </row>
    <row r="6326" spans="1:5" x14ac:dyDescent="0.25">
      <c r="A6326" s="230">
        <v>32847.695337058198</v>
      </c>
      <c r="B6326" s="230">
        <v>2.4592332518726301</v>
      </c>
      <c r="C6326" s="230">
        <v>2.3620106228833002</v>
      </c>
      <c r="D6326" s="230">
        <v>1.67523774042175</v>
      </c>
      <c r="E6326" s="230">
        <v>1.1412135008375699</v>
      </c>
    </row>
    <row r="6327" spans="1:5" x14ac:dyDescent="0.25">
      <c r="A6327" s="230">
        <v>32849.781533974601</v>
      </c>
      <c r="B6327" s="230">
        <v>0.79712735693542303</v>
      </c>
      <c r="C6327" s="230">
        <v>2.36214453818467</v>
      </c>
      <c r="D6327" s="230">
        <v>1.6752084965502001</v>
      </c>
      <c r="E6327" s="230">
        <v>1.14119621372366</v>
      </c>
    </row>
    <row r="6328" spans="1:5" x14ac:dyDescent="0.25">
      <c r="A6328" s="230">
        <v>32853.530137659902</v>
      </c>
      <c r="B6328" s="230">
        <v>2.4431227894174299</v>
      </c>
      <c r="C6328" s="230">
        <v>2.3623851053360601</v>
      </c>
      <c r="D6328" s="230">
        <v>1.6751559717982101</v>
      </c>
      <c r="E6328" s="230">
        <v>1.1411645490162501</v>
      </c>
    </row>
    <row r="6329" spans="1:5" x14ac:dyDescent="0.25">
      <c r="A6329" s="230">
        <v>32853.798501751196</v>
      </c>
      <c r="B6329" s="230">
        <v>1.1161749028146399</v>
      </c>
      <c r="C6329" s="230">
        <v>2.36240232475402</v>
      </c>
      <c r="D6329" s="230">
        <v>1.67515221758581</v>
      </c>
      <c r="E6329" s="230">
        <v>1.1411622558150301</v>
      </c>
    </row>
    <row r="6330" spans="1:5" x14ac:dyDescent="0.25">
      <c r="A6330" s="230">
        <v>32856.990433091698</v>
      </c>
      <c r="B6330" s="230">
        <v>1.57966154367963</v>
      </c>
      <c r="C6330" s="230">
        <v>2.3626071023311801</v>
      </c>
      <c r="D6330" s="230">
        <v>1.67510756485976</v>
      </c>
      <c r="E6330" s="230">
        <v>1.1411345344273101</v>
      </c>
    </row>
    <row r="6331" spans="1:5" x14ac:dyDescent="0.25">
      <c r="A6331" s="230">
        <v>32860.940676861697</v>
      </c>
      <c r="B6331" s="230">
        <v>5.8099244973169704</v>
      </c>
      <c r="C6331" s="230">
        <v>2.3628604506355502</v>
      </c>
      <c r="D6331" s="230">
        <v>1.67505230391144</v>
      </c>
      <c r="E6331" s="230">
        <v>1.14109993508223</v>
      </c>
    </row>
    <row r="6332" spans="1:5" x14ac:dyDescent="0.25">
      <c r="A6332" s="230">
        <v>32862.071931112499</v>
      </c>
      <c r="B6332" s="230">
        <v>2.1576696425931199</v>
      </c>
      <c r="C6332" s="230">
        <v>2.3629329889269099</v>
      </c>
      <c r="D6332" s="230">
        <v>1.6750364785127201</v>
      </c>
      <c r="E6332" s="230">
        <v>1.1410897892155201</v>
      </c>
    </row>
    <row r="6333" spans="1:5" x14ac:dyDescent="0.25">
      <c r="A6333" s="230">
        <v>32863.778929112901</v>
      </c>
      <c r="B6333" s="230">
        <v>0.32610020163346098</v>
      </c>
      <c r="C6333" s="230">
        <v>2.3630424297776198</v>
      </c>
      <c r="D6333" s="230">
        <v>1.6750125988906599</v>
      </c>
      <c r="E6333" s="230">
        <v>1.1410744796826</v>
      </c>
    </row>
    <row r="6334" spans="1:5" x14ac:dyDescent="0.25">
      <c r="A6334" s="230">
        <v>32864.088057644003</v>
      </c>
      <c r="B6334" s="230">
        <v>1.98610846386829</v>
      </c>
      <c r="C6334" s="230">
        <v>2.36306224780681</v>
      </c>
      <c r="D6334" s="230">
        <v>1.6750082744143</v>
      </c>
      <c r="E6334" s="230">
        <v>1.14107164761367</v>
      </c>
    </row>
    <row r="6335" spans="1:5" x14ac:dyDescent="0.25">
      <c r="A6335" s="230">
        <v>32865.121716425703</v>
      </c>
      <c r="B6335" s="230">
        <v>3.1347860904005702</v>
      </c>
      <c r="C6335" s="230">
        <v>2.3631285095633299</v>
      </c>
      <c r="D6335" s="230">
        <v>1.6749938143030101</v>
      </c>
      <c r="E6335" s="230">
        <v>1.1410621777892</v>
      </c>
    </row>
    <row r="6336" spans="1:5" x14ac:dyDescent="0.25">
      <c r="A6336" s="230">
        <v>32868.874592288397</v>
      </c>
      <c r="B6336" s="230">
        <v>0.85017185192506295</v>
      </c>
      <c r="C6336" s="230">
        <v>2.36336902474841</v>
      </c>
      <c r="D6336" s="230">
        <v>1.67494131438372</v>
      </c>
      <c r="E6336" s="230">
        <v>1.1410277959638899</v>
      </c>
    </row>
    <row r="6337" spans="1:5" x14ac:dyDescent="0.25">
      <c r="A6337" s="230">
        <v>32873.743519058196</v>
      </c>
      <c r="B6337" s="230">
        <v>3.2714344402288602</v>
      </c>
      <c r="C6337" s="230">
        <v>2.3636809728873698</v>
      </c>
      <c r="D6337" s="230">
        <v>1.6748733131877001</v>
      </c>
      <c r="E6337" s="230">
        <v>1.1409819432002599</v>
      </c>
    </row>
    <row r="6338" spans="1:5" x14ac:dyDescent="0.25">
      <c r="A6338" s="230">
        <v>32875.239787783903</v>
      </c>
      <c r="B6338" s="230">
        <v>2.80064063385479</v>
      </c>
      <c r="C6338" s="230">
        <v>2.3637768082008401</v>
      </c>
      <c r="D6338" s="230">
        <v>1.6748524286084301</v>
      </c>
      <c r="E6338" s="230">
        <v>1.1409675495345</v>
      </c>
    </row>
    <row r="6339" spans="1:5" x14ac:dyDescent="0.25">
      <c r="A6339" s="230">
        <v>32876.563453820403</v>
      </c>
      <c r="B6339" s="230">
        <v>2.4095902374954301</v>
      </c>
      <c r="C6339" s="230">
        <v>2.3638615780679602</v>
      </c>
      <c r="D6339" s="230">
        <v>1.6748339531783201</v>
      </c>
      <c r="E6339" s="230">
        <v>1.14095481625593</v>
      </c>
    </row>
    <row r="6340" spans="1:5" x14ac:dyDescent="0.25">
      <c r="A6340" s="230">
        <v>32880.019074920798</v>
      </c>
      <c r="B6340" s="230">
        <v>1.1823744072372699</v>
      </c>
      <c r="C6340" s="230">
        <v>2.3640828321648701</v>
      </c>
      <c r="D6340" s="230">
        <v>1.6747857204033001</v>
      </c>
      <c r="E6340" s="230">
        <v>1.1409213091511301</v>
      </c>
    </row>
    <row r="6341" spans="1:5" x14ac:dyDescent="0.25">
      <c r="A6341" s="230">
        <v>32881.900929274998</v>
      </c>
      <c r="B6341" s="230">
        <v>1.05649005668444</v>
      </c>
      <c r="C6341" s="230">
        <v>2.3642032996812898</v>
      </c>
      <c r="D6341" s="230">
        <v>1.67475945958354</v>
      </c>
      <c r="E6341" s="230">
        <v>1.1409027349596299</v>
      </c>
    </row>
    <row r="6342" spans="1:5" x14ac:dyDescent="0.25">
      <c r="A6342" s="230">
        <v>32887.227414403198</v>
      </c>
      <c r="B6342" s="230">
        <v>2.0989861462086701</v>
      </c>
      <c r="C6342" s="230">
        <v>2.3645441622813399</v>
      </c>
      <c r="D6342" s="230">
        <v>1.67468528529702</v>
      </c>
      <c r="E6342" s="230">
        <v>1.1408491850051701</v>
      </c>
    </row>
    <row r="6343" spans="1:5" x14ac:dyDescent="0.25">
      <c r="A6343" s="230">
        <v>32888.564286442903</v>
      </c>
      <c r="B6343" s="230">
        <v>2.8141243006919701</v>
      </c>
      <c r="C6343" s="230">
        <v>2.3646296889134799</v>
      </c>
      <c r="D6343" s="230">
        <v>1.6746666686056599</v>
      </c>
      <c r="E6343" s="230">
        <v>1.14083556582199</v>
      </c>
    </row>
    <row r="6344" spans="1:5" x14ac:dyDescent="0.25">
      <c r="A6344" s="230">
        <v>32890.953510195199</v>
      </c>
      <c r="B6344" s="230">
        <v>2.12570840392037</v>
      </c>
      <c r="C6344" s="230">
        <v>2.3647824723768802</v>
      </c>
      <c r="D6344" s="230">
        <v>1.6746333973277101</v>
      </c>
      <c r="E6344" s="230">
        <v>1.14081099728391</v>
      </c>
    </row>
    <row r="6345" spans="1:5" x14ac:dyDescent="0.25">
      <c r="A6345" s="230">
        <v>32894.0859974794</v>
      </c>
      <c r="B6345" s="230">
        <v>1.0811747051360701</v>
      </c>
      <c r="C6345" s="230">
        <v>2.3649827852424599</v>
      </c>
      <c r="D6345" s="230">
        <v>1.6745897756890999</v>
      </c>
      <c r="E6345" s="230">
        <v>1.1407783341184601</v>
      </c>
    </row>
    <row r="6346" spans="1:5" x14ac:dyDescent="0.25">
      <c r="A6346" s="230">
        <v>32894.653688344501</v>
      </c>
      <c r="B6346" s="230">
        <v>1.6555845665170199</v>
      </c>
      <c r="C6346" s="230">
        <v>2.3650190873160701</v>
      </c>
      <c r="D6346" s="230">
        <v>1.67458187027608</v>
      </c>
      <c r="E6346" s="230">
        <v>1.14077228947759</v>
      </c>
    </row>
    <row r="6347" spans="1:5" x14ac:dyDescent="0.25">
      <c r="A6347" s="230">
        <v>32905.551104072001</v>
      </c>
      <c r="B6347" s="230">
        <v>0.43565178512341401</v>
      </c>
      <c r="C6347" s="230">
        <v>2.3657155268378598</v>
      </c>
      <c r="D6347" s="230">
        <v>1.6744303261874101</v>
      </c>
      <c r="E6347" s="230">
        <v>1.1406547674602301</v>
      </c>
    </row>
    <row r="6348" spans="1:5" x14ac:dyDescent="0.25">
      <c r="A6348" s="230">
        <v>32910.681378518297</v>
      </c>
      <c r="B6348" s="230">
        <v>1.1190133484284499</v>
      </c>
      <c r="C6348" s="230">
        <v>2.3660431769874402</v>
      </c>
      <c r="D6348" s="230">
        <v>1.6743590963880399</v>
      </c>
      <c r="E6348" s="230">
        <v>1.1405974366901399</v>
      </c>
    </row>
    <row r="6349" spans="1:5" x14ac:dyDescent="0.25">
      <c r="A6349" s="230">
        <v>32914.123074545299</v>
      </c>
      <c r="B6349" s="230">
        <v>2.0344969440523299</v>
      </c>
      <c r="C6349" s="230">
        <v>2.3662628974773998</v>
      </c>
      <c r="D6349" s="230">
        <v>1.6743113874970199</v>
      </c>
      <c r="E6349" s="230">
        <v>1.1405579123748399</v>
      </c>
    </row>
    <row r="6350" spans="1:5" x14ac:dyDescent="0.25">
      <c r="A6350" s="230">
        <v>32918.494950469998</v>
      </c>
      <c r="B6350" s="230">
        <v>0.44044298226641998</v>
      </c>
      <c r="C6350" s="230">
        <v>2.3665418287734901</v>
      </c>
      <c r="D6350" s="230">
        <v>1.6742508166774199</v>
      </c>
      <c r="E6350" s="230">
        <v>1.1405077059065201</v>
      </c>
    </row>
    <row r="6351" spans="1:5" x14ac:dyDescent="0.25">
      <c r="A6351" s="230">
        <v>32927.226068699703</v>
      </c>
      <c r="B6351" s="230">
        <v>2.8617115954906902</v>
      </c>
      <c r="C6351" s="230">
        <v>2.3670987569397899</v>
      </c>
      <c r="D6351" s="230">
        <v>1.6741298500726201</v>
      </c>
      <c r="E6351" s="230">
        <v>1.1404038447045399</v>
      </c>
    </row>
    <row r="6352" spans="1:5" x14ac:dyDescent="0.25">
      <c r="A6352" s="230">
        <v>32928.946227310502</v>
      </c>
      <c r="B6352" s="230">
        <v>1.5806603398554</v>
      </c>
      <c r="C6352" s="230">
        <v>2.36720841409505</v>
      </c>
      <c r="D6352" s="230">
        <v>1.6741060403355399</v>
      </c>
      <c r="E6352" s="230">
        <v>1.1403831406953999</v>
      </c>
    </row>
    <row r="6353" spans="1:5" x14ac:dyDescent="0.25">
      <c r="A6353" s="230">
        <v>32930.022206068999</v>
      </c>
      <c r="B6353" s="230">
        <v>1.8162647964585601</v>
      </c>
      <c r="C6353" s="230">
        <v>2.3672769923241099</v>
      </c>
      <c r="D6353" s="230">
        <v>1.6740911572231101</v>
      </c>
      <c r="E6353" s="230">
        <v>1.14036996816654</v>
      </c>
    </row>
    <row r="6354" spans="1:5" x14ac:dyDescent="0.25">
      <c r="A6354" s="230">
        <v>32932.133633747399</v>
      </c>
      <c r="B6354" s="230">
        <v>4.4055590648019098</v>
      </c>
      <c r="C6354" s="230">
        <v>2.36741156558573</v>
      </c>
      <c r="D6354" s="230">
        <v>1.6740619703306401</v>
      </c>
      <c r="E6354" s="230">
        <v>1.1403441192900601</v>
      </c>
    </row>
    <row r="6355" spans="1:5" x14ac:dyDescent="0.25">
      <c r="A6355" s="230">
        <v>32935.119720214701</v>
      </c>
      <c r="B6355" s="230">
        <v>3.0979379483465901</v>
      </c>
      <c r="C6355" s="230">
        <v>2.3676018360064699</v>
      </c>
      <c r="D6355" s="230">
        <v>1.6740206941186999</v>
      </c>
      <c r="E6355" s="230">
        <v>1.14030682549271</v>
      </c>
    </row>
    <row r="6356" spans="1:5" x14ac:dyDescent="0.25">
      <c r="A6356" s="230">
        <v>32938.879938669299</v>
      </c>
      <c r="B6356" s="230">
        <v>3.23269218661861</v>
      </c>
      <c r="C6356" s="230">
        <v>2.3678413582984201</v>
      </c>
      <c r="D6356" s="230">
        <v>1.6739687935666201</v>
      </c>
      <c r="E6356" s="230">
        <v>1.1402598634149099</v>
      </c>
    </row>
    <row r="6357" spans="1:5" x14ac:dyDescent="0.25">
      <c r="A6357" s="230">
        <v>32939.373113451402</v>
      </c>
      <c r="B6357" s="230">
        <v>1.2840220379493901</v>
      </c>
      <c r="C6357" s="230">
        <v>2.3678727649283999</v>
      </c>
      <c r="D6357" s="230">
        <v>1.6739619865037501</v>
      </c>
      <c r="E6357" s="230">
        <v>1.14025370406199</v>
      </c>
    </row>
    <row r="6358" spans="1:5" x14ac:dyDescent="0.25">
      <c r="A6358" s="230">
        <v>32945.573046467398</v>
      </c>
      <c r="B6358" s="230">
        <v>1.3051273545939199</v>
      </c>
      <c r="C6358" s="230">
        <v>2.3682674975387399</v>
      </c>
      <c r="D6358" s="230">
        <v>1.6738764117026499</v>
      </c>
      <c r="E6358" s="230">
        <v>1.14017430373035</v>
      </c>
    </row>
    <row r="6359" spans="1:5" x14ac:dyDescent="0.25">
      <c r="A6359" s="230">
        <v>32946.172529609103</v>
      </c>
      <c r="B6359" s="230">
        <v>3.23761667160485</v>
      </c>
      <c r="C6359" s="230">
        <v>2.36830565993513</v>
      </c>
      <c r="D6359" s="230">
        <v>1.6738681373147699</v>
      </c>
      <c r="E6359" s="230">
        <v>1.1401664971347201</v>
      </c>
    </row>
    <row r="6360" spans="1:5" x14ac:dyDescent="0.25">
      <c r="A6360" s="230">
        <v>32946.488544999003</v>
      </c>
      <c r="B6360" s="230">
        <v>1.6201277783038499</v>
      </c>
      <c r="C6360" s="230">
        <v>2.3683257693384898</v>
      </c>
      <c r="D6360" s="230">
        <v>1.6738637755008501</v>
      </c>
      <c r="E6360" s="230">
        <v>1.14016238191581</v>
      </c>
    </row>
    <row r="6361" spans="1:5" x14ac:dyDescent="0.25">
      <c r="A6361" s="230">
        <v>32949.720852143997</v>
      </c>
      <c r="B6361" s="230">
        <v>1.4030346417291699</v>
      </c>
      <c r="C6361" s="230">
        <v>2.3685314547899998</v>
      </c>
      <c r="D6361" s="230">
        <v>1.67381928765697</v>
      </c>
      <c r="E6361" s="230">
        <v>1.14012017271486</v>
      </c>
    </row>
    <row r="6362" spans="1:5" x14ac:dyDescent="0.25">
      <c r="A6362" s="230">
        <v>32953.538750882901</v>
      </c>
      <c r="B6362" s="230">
        <v>2.1021662095086899</v>
      </c>
      <c r="C6362" s="230">
        <v>2.3687743413373501</v>
      </c>
      <c r="D6362" s="230">
        <v>1.6737667400259999</v>
      </c>
      <c r="E6362" s="230">
        <v>1.1400696148062801</v>
      </c>
    </row>
    <row r="6363" spans="1:5" x14ac:dyDescent="0.25">
      <c r="A6363" s="230">
        <v>32956.632283754101</v>
      </c>
      <c r="B6363" s="230">
        <v>0.48883219938005201</v>
      </c>
      <c r="C6363" s="230">
        <v>2.3689710770478301</v>
      </c>
      <c r="D6363" s="230">
        <v>1.67372416220117</v>
      </c>
      <c r="E6363" s="230">
        <v>1.1400281775166301</v>
      </c>
    </row>
    <row r="6364" spans="1:5" x14ac:dyDescent="0.25">
      <c r="A6364" s="230">
        <v>32960.520012819303</v>
      </c>
      <c r="B6364" s="230">
        <v>0.88473208843993201</v>
      </c>
      <c r="C6364" s="230">
        <v>2.3692182427256601</v>
      </c>
      <c r="D6364" s="230">
        <v>1.6736706534608301</v>
      </c>
      <c r="E6364" s="230">
        <v>1.1399752250828401</v>
      </c>
    </row>
    <row r="6365" spans="1:5" x14ac:dyDescent="0.25">
      <c r="A6365" s="230">
        <v>32961.893475731398</v>
      </c>
      <c r="B6365" s="230">
        <v>1.7225929548624299</v>
      </c>
      <c r="C6365" s="230">
        <v>2.3693055410245898</v>
      </c>
      <c r="D6365" s="230">
        <v>1.67365174981063</v>
      </c>
      <c r="E6365" s="230">
        <v>1.1399564513532801</v>
      </c>
    </row>
    <row r="6366" spans="1:5" x14ac:dyDescent="0.25">
      <c r="A6366" s="230">
        <v>32961.954766934803</v>
      </c>
      <c r="B6366" s="230">
        <v>2.3566436059567999</v>
      </c>
      <c r="C6366" s="230">
        <v>2.36930943648537</v>
      </c>
      <c r="D6366" s="230">
        <v>1.67365090622945</v>
      </c>
      <c r="E6366" s="230">
        <v>1.1399556135698401</v>
      </c>
    </row>
    <row r="6367" spans="1:5" x14ac:dyDescent="0.25">
      <c r="A6367" s="230">
        <v>32962.135030445803</v>
      </c>
      <c r="B6367" s="230">
        <v>2.1524255513492201</v>
      </c>
      <c r="C6367" s="230">
        <v>2.3693208932969898</v>
      </c>
      <c r="D6367" s="230">
        <v>1.67364842517348</v>
      </c>
      <c r="E6367" s="230">
        <v>1.1399531495656201</v>
      </c>
    </row>
    <row r="6368" spans="1:5" x14ac:dyDescent="0.25">
      <c r="A6368" s="230">
        <v>32962.8144454676</v>
      </c>
      <c r="B6368" s="230">
        <v>2.7943468915811298</v>
      </c>
      <c r="C6368" s="230">
        <v>2.3693640724593599</v>
      </c>
      <c r="D6368" s="230">
        <v>1.67363907404809</v>
      </c>
      <c r="E6368" s="230">
        <v>1.1399438627084599</v>
      </c>
    </row>
    <row r="6369" spans="1:5" x14ac:dyDescent="0.25">
      <c r="A6369" s="230">
        <v>32964.506561053</v>
      </c>
      <c r="B6369" s="230">
        <v>0.39496982087432497</v>
      </c>
      <c r="C6369" s="230">
        <v>2.3694715795018602</v>
      </c>
      <c r="D6369" s="230">
        <v>1.6736157846233499</v>
      </c>
      <c r="E6369" s="230">
        <v>1.1399206350839</v>
      </c>
    </row>
    <row r="6370" spans="1:5" x14ac:dyDescent="0.25">
      <c r="A6370" s="230">
        <v>32967.944131121199</v>
      </c>
      <c r="B6370" s="230">
        <v>0.97936251845507405</v>
      </c>
      <c r="C6370" s="230">
        <v>2.3696899824257698</v>
      </c>
      <c r="D6370" s="230">
        <v>1.6735685631683901</v>
      </c>
      <c r="E6370" s="230">
        <v>1.13987277664761</v>
      </c>
    </row>
    <row r="6371" spans="1:5" x14ac:dyDescent="0.25">
      <c r="A6371" s="230">
        <v>32970.283975574799</v>
      </c>
      <c r="B6371" s="230">
        <v>2.31410827369278</v>
      </c>
      <c r="C6371" s="230">
        <v>2.3698386117095498</v>
      </c>
      <c r="D6371" s="230">
        <v>1.6735364428500199</v>
      </c>
      <c r="E6371" s="230">
        <v>1.1398398848457201</v>
      </c>
    </row>
    <row r="6372" spans="1:5" x14ac:dyDescent="0.25">
      <c r="A6372" s="230">
        <v>32970.289003124803</v>
      </c>
      <c r="B6372" s="230">
        <v>1.01657363631691</v>
      </c>
      <c r="C6372" s="230">
        <v>2.36983893099397</v>
      </c>
      <c r="D6372" s="230">
        <v>1.6735363738341</v>
      </c>
      <c r="E6372" s="230">
        <v>1.13983981417214</v>
      </c>
    </row>
    <row r="6373" spans="1:5" x14ac:dyDescent="0.25">
      <c r="A6373" s="230">
        <v>32974.146952690899</v>
      </c>
      <c r="B6373" s="230">
        <v>0.462771689797981</v>
      </c>
      <c r="C6373" s="230">
        <v>2.3700838990381299</v>
      </c>
      <c r="D6373" s="230">
        <v>1.6734834187633101</v>
      </c>
      <c r="E6373" s="230">
        <v>1.1397850236123599</v>
      </c>
    </row>
    <row r="6374" spans="1:5" x14ac:dyDescent="0.25">
      <c r="A6374" s="230">
        <v>32983.9512331894</v>
      </c>
      <c r="B6374" s="230">
        <v>3.7296177879123</v>
      </c>
      <c r="C6374" s="230">
        <v>2.3707060590391902</v>
      </c>
      <c r="D6374" s="230">
        <v>1.67334908783519</v>
      </c>
      <c r="E6374" s="230">
        <v>1.13964072704221</v>
      </c>
    </row>
    <row r="6375" spans="1:5" x14ac:dyDescent="0.25">
      <c r="A6375" s="230">
        <v>32992.3694623185</v>
      </c>
      <c r="B6375" s="230">
        <v>2.5372653402777199</v>
      </c>
      <c r="C6375" s="230">
        <v>2.3712398170064999</v>
      </c>
      <c r="D6375" s="230">
        <v>1.6732339392761</v>
      </c>
      <c r="E6375" s="230">
        <v>1.1395168299759999</v>
      </c>
    </row>
    <row r="6376" spans="1:5" x14ac:dyDescent="0.25">
      <c r="A6376" s="230">
        <v>32997.399918167299</v>
      </c>
      <c r="B6376" s="230">
        <v>4.0602954728534897</v>
      </c>
      <c r="C6376" s="230">
        <v>2.3715585763698699</v>
      </c>
      <c r="D6376" s="230">
        <v>1.6731652350789601</v>
      </c>
      <c r="E6376" s="230">
        <v>1.1394397406029699</v>
      </c>
    </row>
    <row r="6377" spans="1:5" x14ac:dyDescent="0.25">
      <c r="A6377" s="230">
        <v>33002.139593288201</v>
      </c>
      <c r="B6377" s="230">
        <v>1.8451406059425901</v>
      </c>
      <c r="C6377" s="230">
        <v>2.3718587603069201</v>
      </c>
      <c r="D6377" s="230">
        <v>1.67310055349708</v>
      </c>
      <c r="E6377" s="230">
        <v>1.1393660808605199</v>
      </c>
    </row>
    <row r="6378" spans="1:5" x14ac:dyDescent="0.25">
      <c r="A6378" s="230">
        <v>33006.975626369298</v>
      </c>
      <c r="B6378" s="230">
        <v>2.3016864932351702</v>
      </c>
      <c r="C6378" s="230">
        <v>2.3721649416047699</v>
      </c>
      <c r="D6378" s="230">
        <v>1.67303463846041</v>
      </c>
      <c r="E6378" s="230">
        <v>1.13929082952129</v>
      </c>
    </row>
    <row r="6379" spans="1:5" x14ac:dyDescent="0.25">
      <c r="A6379" s="230">
        <v>33013.450117650202</v>
      </c>
      <c r="B6379" s="230">
        <v>2.12713444218371</v>
      </c>
      <c r="C6379" s="230">
        <v>2.37257462348254</v>
      </c>
      <c r="D6379" s="230">
        <v>1.6729465019805001</v>
      </c>
      <c r="E6379" s="230">
        <v>1.1391874016261001</v>
      </c>
    </row>
    <row r="6380" spans="1:5" x14ac:dyDescent="0.25">
      <c r="A6380" s="230">
        <v>33015.999574772402</v>
      </c>
      <c r="B6380" s="230">
        <v>1.70316030365871</v>
      </c>
      <c r="C6380" s="230">
        <v>2.3727358761983601</v>
      </c>
      <c r="D6380" s="230">
        <v>1.67291179652386</v>
      </c>
      <c r="E6380" s="230">
        <v>1.13914621690417</v>
      </c>
    </row>
    <row r="6381" spans="1:5" x14ac:dyDescent="0.25">
      <c r="A6381" s="230">
        <v>33016.166527750698</v>
      </c>
      <c r="B6381" s="230">
        <v>0.85814192357791497</v>
      </c>
      <c r="C6381" s="230">
        <v>2.37274643148919</v>
      </c>
      <c r="D6381" s="230">
        <v>1.67290952381282</v>
      </c>
      <c r="E6381" s="230">
        <v>1.13914350514286</v>
      </c>
    </row>
    <row r="6382" spans="1:5" x14ac:dyDescent="0.25">
      <c r="A6382" s="230">
        <v>33017.894195583001</v>
      </c>
      <c r="B6382" s="230">
        <v>1.65065495980803</v>
      </c>
      <c r="C6382" s="230">
        <v>2.3728556600672301</v>
      </c>
      <c r="D6382" s="230">
        <v>1.67288603881056</v>
      </c>
      <c r="E6382" s="230">
        <v>1.1391154432129</v>
      </c>
    </row>
    <row r="6383" spans="1:5" x14ac:dyDescent="0.25">
      <c r="A6383" s="230">
        <v>33025.9620039808</v>
      </c>
      <c r="B6383" s="230">
        <v>2.1053335823427499</v>
      </c>
      <c r="C6383" s="230">
        <v>2.37336563136801</v>
      </c>
      <c r="D6383" s="230">
        <v>1.6727764619184</v>
      </c>
      <c r="E6383" s="230">
        <v>1.1389820588812301</v>
      </c>
    </row>
    <row r="6384" spans="1:5" x14ac:dyDescent="0.25">
      <c r="A6384" s="230">
        <v>33031.927626127799</v>
      </c>
      <c r="B6384" s="230">
        <v>2.1235741893962601</v>
      </c>
      <c r="C6384" s="230">
        <v>2.37374242167673</v>
      </c>
      <c r="D6384" s="230">
        <v>1.6726955647813799</v>
      </c>
      <c r="E6384" s="230">
        <v>1.1388820119759899</v>
      </c>
    </row>
    <row r="6385" spans="1:5" x14ac:dyDescent="0.25">
      <c r="A6385" s="230">
        <v>33036.501534327399</v>
      </c>
      <c r="B6385" s="230">
        <v>1.25443017172493</v>
      </c>
      <c r="C6385" s="230">
        <v>2.3740312003344402</v>
      </c>
      <c r="D6385" s="230">
        <v>1.67263358747418</v>
      </c>
      <c r="E6385" s="230">
        <v>1.1388039763626601</v>
      </c>
    </row>
    <row r="6386" spans="1:5" x14ac:dyDescent="0.25">
      <c r="A6386" s="230">
        <v>33044.422936074297</v>
      </c>
      <c r="B6386" s="230">
        <v>2.1613209569746301</v>
      </c>
      <c r="C6386" s="230">
        <v>2.3745310520674701</v>
      </c>
      <c r="D6386" s="230">
        <v>1.6725266410778099</v>
      </c>
      <c r="E6386" s="230">
        <v>1.1386665008110699</v>
      </c>
    </row>
    <row r="6387" spans="1:5" x14ac:dyDescent="0.25">
      <c r="A6387" s="230">
        <v>33048.444005767</v>
      </c>
      <c r="B6387" s="230">
        <v>2.6910484423360099</v>
      </c>
      <c r="C6387" s="230">
        <v>2.37478462996887</v>
      </c>
      <c r="D6387" s="230">
        <v>1.6724723798622101</v>
      </c>
      <c r="E6387" s="230">
        <v>1.1385957549246399</v>
      </c>
    </row>
    <row r="6388" spans="1:5" x14ac:dyDescent="0.25">
      <c r="A6388" s="230">
        <v>33051.903085743797</v>
      </c>
      <c r="B6388" s="230">
        <v>1.05471411611171</v>
      </c>
      <c r="C6388" s="230">
        <v>2.3750026629437899</v>
      </c>
      <c r="D6388" s="230">
        <v>1.6724257022617901</v>
      </c>
      <c r="E6388" s="230">
        <v>1.13853427341217</v>
      </c>
    </row>
    <row r="6389" spans="1:5" x14ac:dyDescent="0.25">
      <c r="A6389" s="230">
        <v>33052.849912718797</v>
      </c>
      <c r="B6389" s="230">
        <v>3.29429479561776</v>
      </c>
      <c r="C6389" s="230">
        <v>2.3750623434089602</v>
      </c>
      <c r="D6389" s="230">
        <v>1.6724129255664</v>
      </c>
      <c r="E6389" s="230">
        <v>1.1385173419982699</v>
      </c>
    </row>
    <row r="6390" spans="1:5" x14ac:dyDescent="0.25">
      <c r="A6390" s="230">
        <v>33055.372089178498</v>
      </c>
      <c r="B6390" s="230">
        <v>0.86325739687562697</v>
      </c>
      <c r="C6390" s="230">
        <v>2.3752213022997499</v>
      </c>
      <c r="D6390" s="230">
        <v>1.6723788907520001</v>
      </c>
      <c r="E6390" s="230">
        <v>1.1384720421705301</v>
      </c>
    </row>
    <row r="6391" spans="1:5" x14ac:dyDescent="0.25">
      <c r="A6391" s="230">
        <v>33055.721435131702</v>
      </c>
      <c r="B6391" s="230">
        <v>1.0189370696815501</v>
      </c>
      <c r="C6391" s="230">
        <v>2.3752433109069599</v>
      </c>
      <c r="D6391" s="230">
        <v>1.67237417659942</v>
      </c>
      <c r="E6391" s="230">
        <v>1.13846574506108</v>
      </c>
    </row>
    <row r="6392" spans="1:5" x14ac:dyDescent="0.25">
      <c r="A6392" s="230">
        <v>33064.6041171986</v>
      </c>
      <c r="B6392" s="230">
        <v>2.18946753799605</v>
      </c>
      <c r="C6392" s="230">
        <v>2.3758027506127801</v>
      </c>
      <c r="D6392" s="230">
        <v>1.67225431169691</v>
      </c>
      <c r="E6392" s="230">
        <v>1.13830378037916</v>
      </c>
    </row>
    <row r="6393" spans="1:5" x14ac:dyDescent="0.25">
      <c r="A6393" s="230">
        <v>33065.5227911088</v>
      </c>
      <c r="B6393" s="230">
        <v>2.09953552485476</v>
      </c>
      <c r="C6393" s="230">
        <v>2.37586058202788</v>
      </c>
      <c r="D6393" s="230">
        <v>1.6722419149052801</v>
      </c>
      <c r="E6393" s="230">
        <v>1.1382868280387901</v>
      </c>
    </row>
    <row r="6394" spans="1:5" x14ac:dyDescent="0.25">
      <c r="A6394" s="230">
        <v>33070.708372867703</v>
      </c>
      <c r="B6394" s="230">
        <v>2.7074354312965001</v>
      </c>
      <c r="C6394" s="230">
        <v>2.3761869244219098</v>
      </c>
      <c r="D6394" s="230">
        <v>1.6721721526823501</v>
      </c>
      <c r="E6394" s="230">
        <v>1.13819039926083</v>
      </c>
    </row>
    <row r="6395" spans="1:5" x14ac:dyDescent="0.25">
      <c r="A6395" s="230">
        <v>33080.231432907</v>
      </c>
      <c r="B6395" s="230">
        <v>3.9739663802110599</v>
      </c>
      <c r="C6395" s="230">
        <v>2.3767858144670599</v>
      </c>
      <c r="D6395" s="230">
        <v>1.67204423658132</v>
      </c>
      <c r="E6395" s="230">
        <v>1.1380101337856501</v>
      </c>
    </row>
    <row r="6396" spans="1:5" x14ac:dyDescent="0.25">
      <c r="A6396" s="230">
        <v>33082.745786207102</v>
      </c>
      <c r="B6396" s="230">
        <v>4.4238553109651404</v>
      </c>
      <c r="C6396" s="230">
        <v>2.37694382476292</v>
      </c>
      <c r="D6396" s="230">
        <v>1.67201050597712</v>
      </c>
      <c r="E6396" s="230">
        <v>1.1379619888921699</v>
      </c>
    </row>
    <row r="6397" spans="1:5" x14ac:dyDescent="0.25">
      <c r="A6397" s="230">
        <v>33086.111149955199</v>
      </c>
      <c r="B6397" s="230">
        <v>2.2612689162268902</v>
      </c>
      <c r="C6397" s="230">
        <v>2.3771552900225799</v>
      </c>
      <c r="D6397" s="230">
        <v>1.6719654430325599</v>
      </c>
      <c r="E6397" s="230">
        <v>1.1378969660246301</v>
      </c>
    </row>
    <row r="6398" spans="1:5" x14ac:dyDescent="0.25">
      <c r="A6398" s="230">
        <v>33087.256892775396</v>
      </c>
      <c r="B6398" s="230">
        <v>2.1610198776251401</v>
      </c>
      <c r="C6398" s="230"/>
      <c r="D6398" s="230">
        <v>1.67195011073711</v>
      </c>
      <c r="E6398" s="230">
        <v>1.1378747085238901</v>
      </c>
    </row>
    <row r="6399" spans="1:5" x14ac:dyDescent="0.25">
      <c r="A6399" s="230">
        <v>33089.145427183197</v>
      </c>
      <c r="B6399" s="230">
        <v>1.0288823530460101</v>
      </c>
      <c r="C6399" s="230">
        <v>2.3773459047726599</v>
      </c>
      <c r="D6399" s="230">
        <v>1.6719248384273</v>
      </c>
      <c r="E6399" s="230">
        <v>1.13783790736563</v>
      </c>
    </row>
    <row r="6400" spans="1:5" x14ac:dyDescent="0.25">
      <c r="A6400" s="230">
        <v>33093.657204995099</v>
      </c>
      <c r="B6400" s="230">
        <v>0.88179102581173996</v>
      </c>
      <c r="C6400" s="230">
        <v>2.3776291954163198</v>
      </c>
      <c r="D6400" s="230">
        <v>1.6718644619543199</v>
      </c>
      <c r="E6400" s="230">
        <v>1.1377493332138999</v>
      </c>
    </row>
    <row r="6401" spans="1:5" x14ac:dyDescent="0.25">
      <c r="A6401" s="230">
        <v>33094.718547926299</v>
      </c>
      <c r="B6401" s="230">
        <v>0.72542065196190597</v>
      </c>
      <c r="C6401" s="230">
        <v>2.3776958332929299</v>
      </c>
      <c r="D6401" s="230">
        <v>1.6718502590956099</v>
      </c>
      <c r="E6401" s="230">
        <v>1.13772836570152</v>
      </c>
    </row>
    <row r="6402" spans="1:5" x14ac:dyDescent="0.25">
      <c r="A6402" s="230">
        <v>33094.8689282341</v>
      </c>
      <c r="B6402" s="230">
        <v>2.5723122918638999</v>
      </c>
      <c r="C6402" s="230">
        <v>2.3777052751275201</v>
      </c>
      <c r="D6402" s="230">
        <v>1.6718482467109199</v>
      </c>
      <c r="E6402" s="230">
        <v>1.1377253899156701</v>
      </c>
    </row>
    <row r="6403" spans="1:5" x14ac:dyDescent="0.25">
      <c r="A6403" s="230">
        <v>33100.122070328202</v>
      </c>
      <c r="B6403" s="230">
        <v>2.6876749456122</v>
      </c>
      <c r="C6403" s="230">
        <v>2.3780349367185099</v>
      </c>
      <c r="D6403" s="230">
        <v>1.67177797983284</v>
      </c>
      <c r="E6403" s="230">
        <v>1.1376207983993001</v>
      </c>
    </row>
    <row r="6404" spans="1:5" x14ac:dyDescent="0.25">
      <c r="A6404" s="230">
        <v>33101.633201238103</v>
      </c>
      <c r="B6404" s="230">
        <v>1.82025619777231</v>
      </c>
      <c r="C6404" s="230">
        <v>2.3781297368450498</v>
      </c>
      <c r="D6404" s="230">
        <v>1.6717578092624801</v>
      </c>
      <c r="E6404" s="230">
        <v>1.1375905237426001</v>
      </c>
    </row>
    <row r="6405" spans="1:5" x14ac:dyDescent="0.25">
      <c r="A6405" s="230">
        <v>33104.9149901501</v>
      </c>
      <c r="B6405" s="230">
        <v>1.1921823041122701</v>
      </c>
      <c r="C6405" s="230">
        <v>2.3783355686093</v>
      </c>
      <c r="D6405" s="230">
        <v>1.67171400395498</v>
      </c>
      <c r="E6405" s="230">
        <v>1.13752438233959</v>
      </c>
    </row>
    <row r="6406" spans="1:5" x14ac:dyDescent="0.25">
      <c r="A6406" s="230">
        <v>33106.635776199299</v>
      </c>
      <c r="B6406" s="230">
        <v>1.38651018399332</v>
      </c>
      <c r="C6406" s="230">
        <v>2.3784434719176701</v>
      </c>
      <c r="D6406" s="230">
        <v>1.6716910349085099</v>
      </c>
      <c r="E6406" s="230">
        <v>1.13748944808778</v>
      </c>
    </row>
    <row r="6407" spans="1:5" x14ac:dyDescent="0.25">
      <c r="A6407" s="230">
        <v>33118.7536781503</v>
      </c>
      <c r="B6407" s="230">
        <v>1.19114168946133</v>
      </c>
      <c r="C6407" s="230">
        <v>2.3792027744006501</v>
      </c>
      <c r="D6407" s="230">
        <v>1.67152959749501</v>
      </c>
      <c r="E6407" s="230">
        <v>1.13724018227895</v>
      </c>
    </row>
    <row r="6408" spans="1:5" x14ac:dyDescent="0.25">
      <c r="A6408" s="230">
        <v>33124.929634380998</v>
      </c>
      <c r="B6408" s="230">
        <v>2.0797809832916001</v>
      </c>
      <c r="C6408" s="230">
        <v>2.37958946369189</v>
      </c>
      <c r="D6408" s="230">
        <v>1.6714476926862201</v>
      </c>
      <c r="E6408" s="230">
        <v>1.1371106135448901</v>
      </c>
    </row>
    <row r="6409" spans="1:5" x14ac:dyDescent="0.25">
      <c r="A6409" s="230">
        <v>33143.3046147438</v>
      </c>
      <c r="B6409" s="230">
        <v>1.02555759710554</v>
      </c>
      <c r="C6409" s="230">
        <v>2.3807384667212701</v>
      </c>
      <c r="D6409" s="230">
        <v>1.67120401486482</v>
      </c>
      <c r="E6409" s="230">
        <v>1.13671517713186</v>
      </c>
    </row>
    <row r="6410" spans="1:5" x14ac:dyDescent="0.25">
      <c r="A6410" s="230">
        <v>33152.140906348097</v>
      </c>
      <c r="B6410" s="230">
        <v>2.1851176137277499</v>
      </c>
      <c r="C6410" s="230">
        <v>2.3812902641289</v>
      </c>
      <c r="D6410" s="230">
        <v>1.67108707326735</v>
      </c>
      <c r="E6410" s="230">
        <v>1.13651993586921</v>
      </c>
    </row>
    <row r="6411" spans="1:5" x14ac:dyDescent="0.25">
      <c r="A6411" s="230">
        <v>33154.287921928197</v>
      </c>
      <c r="B6411" s="230">
        <v>0.69868418603751303</v>
      </c>
      <c r="C6411" s="230">
        <v>2.3814242578348002</v>
      </c>
      <c r="D6411" s="230">
        <v>1.6710587450215</v>
      </c>
      <c r="E6411" s="230">
        <v>1.1364719637757701</v>
      </c>
    </row>
    <row r="6412" spans="1:5" x14ac:dyDescent="0.25">
      <c r="A6412" s="230">
        <v>33155.725638511802</v>
      </c>
      <c r="B6412" s="230">
        <v>2.0529797128999698</v>
      </c>
      <c r="C6412" s="230">
        <v>2.3815139806683998</v>
      </c>
      <c r="D6412" s="230">
        <v>1.6710397754391599</v>
      </c>
      <c r="E6412" s="230">
        <v>1.1364397154386101</v>
      </c>
    </row>
    <row r="6413" spans="1:5" x14ac:dyDescent="0.25">
      <c r="A6413" s="230">
        <v>33156.013700118099</v>
      </c>
      <c r="B6413" s="230">
        <v>0.63016341584645197</v>
      </c>
      <c r="C6413" s="230">
        <v>2.38153194818126</v>
      </c>
      <c r="D6413" s="230">
        <v>1.67103597468425</v>
      </c>
      <c r="E6413" s="230">
        <v>1.13643325414582</v>
      </c>
    </row>
    <row r="6414" spans="1:5" x14ac:dyDescent="0.25">
      <c r="A6414" s="230">
        <v>33158.866734628697</v>
      </c>
      <c r="B6414" s="230">
        <v>1.6723464130702399</v>
      </c>
      <c r="C6414" s="230">
        <v>2.3817099029420801</v>
      </c>
      <c r="D6414" s="230">
        <v>1.6709983310529</v>
      </c>
      <c r="E6414" s="230">
        <v>1.1363689770743901</v>
      </c>
    </row>
    <row r="6415" spans="1:5" x14ac:dyDescent="0.25">
      <c r="A6415" s="230">
        <v>33161.435269472102</v>
      </c>
      <c r="B6415" s="230">
        <v>1.23641305150026</v>
      </c>
      <c r="C6415" s="230">
        <v>2.3818701123619102</v>
      </c>
      <c r="D6415" s="230">
        <v>1.6709644411793501</v>
      </c>
      <c r="E6415" s="230">
        <v>1.13631080843747</v>
      </c>
    </row>
    <row r="6416" spans="1:5" x14ac:dyDescent="0.25">
      <c r="A6416" s="230">
        <v>33166.533229337998</v>
      </c>
      <c r="B6416" s="230">
        <v>2.91701391681356</v>
      </c>
      <c r="C6416" s="230">
        <v>2.3821879670240098</v>
      </c>
      <c r="D6416" s="230">
        <v>1.6708972017655901</v>
      </c>
      <c r="E6416" s="230">
        <v>1.13619451286183</v>
      </c>
    </row>
    <row r="6417" spans="1:5" x14ac:dyDescent="0.25">
      <c r="A6417" s="230">
        <v>33168.478056587403</v>
      </c>
      <c r="B6417" s="230">
        <v>2.9298260058415999</v>
      </c>
      <c r="C6417" s="230">
        <v>2.3823091867468502</v>
      </c>
      <c r="D6417" s="230">
        <v>1.67087160864831</v>
      </c>
      <c r="E6417" s="230">
        <v>1.1361498237268499</v>
      </c>
    </row>
    <row r="6418" spans="1:5" x14ac:dyDescent="0.25">
      <c r="A6418" s="230">
        <v>33169.146328778901</v>
      </c>
      <c r="B6418" s="230">
        <v>2.0402245743900398</v>
      </c>
      <c r="C6418" s="230">
        <v>2.3823508257457902</v>
      </c>
      <c r="D6418" s="230">
        <v>1.67086281446437</v>
      </c>
      <c r="E6418" s="230">
        <v>1.1361344678610901</v>
      </c>
    </row>
    <row r="6419" spans="1:5" x14ac:dyDescent="0.25">
      <c r="A6419" s="230">
        <v>33173.307528727397</v>
      </c>
      <c r="B6419" s="230">
        <v>2.1941580280952202</v>
      </c>
      <c r="C6419" s="230">
        <v>2.3826100605927798</v>
      </c>
      <c r="D6419" s="230">
        <v>1.6708080594075001</v>
      </c>
      <c r="E6419" s="230">
        <v>1.13603819304933</v>
      </c>
    </row>
    <row r="6420" spans="1:5" x14ac:dyDescent="0.25">
      <c r="A6420" s="230">
        <v>33176.088263805002</v>
      </c>
      <c r="B6420" s="230">
        <v>2.08799732476683</v>
      </c>
      <c r="C6420" s="230">
        <v>2.3827832543960499</v>
      </c>
      <c r="D6420" s="230">
        <v>1.6707715274822801</v>
      </c>
      <c r="E6420" s="230">
        <v>1.1359734112872399</v>
      </c>
    </row>
    <row r="6421" spans="1:5" x14ac:dyDescent="0.25">
      <c r="A6421" s="230">
        <v>33178.983366143402</v>
      </c>
      <c r="B6421" s="230">
        <v>0.58547225220537702</v>
      </c>
      <c r="C6421" s="230">
        <v>2.3829635047247599</v>
      </c>
      <c r="D6421" s="230">
        <v>1.6707335107257799</v>
      </c>
      <c r="E6421" s="230">
        <v>1.1359057934122201</v>
      </c>
    </row>
    <row r="6422" spans="1:5" x14ac:dyDescent="0.25">
      <c r="A6422" s="230">
        <v>33179.597784711201</v>
      </c>
      <c r="B6422" s="230">
        <v>2.1110493716846501</v>
      </c>
      <c r="C6422" s="230"/>
      <c r="D6422" s="230">
        <v>1.67072544254775</v>
      </c>
      <c r="E6422" s="230">
        <v>1.1358913378078499</v>
      </c>
    </row>
    <row r="6423" spans="1:5" x14ac:dyDescent="0.25">
      <c r="A6423" s="230">
        <v>33180.401490737597</v>
      </c>
      <c r="B6423" s="230">
        <v>2.4725496815882999</v>
      </c>
      <c r="C6423" s="230">
        <v>2.3830517798822899</v>
      </c>
      <c r="D6423" s="230">
        <v>1.67071488875976</v>
      </c>
      <c r="E6423" s="230">
        <v>1.13587242878237</v>
      </c>
    </row>
    <row r="6424" spans="1:5" x14ac:dyDescent="0.25">
      <c r="A6424" s="230">
        <v>33182.239323506001</v>
      </c>
      <c r="B6424" s="230">
        <v>0.76382735834235005</v>
      </c>
      <c r="C6424" s="230">
        <v>2.3831661185525501</v>
      </c>
      <c r="D6424" s="230">
        <v>1.6706907554364101</v>
      </c>
      <c r="E6424" s="230">
        <v>1.13582918955622</v>
      </c>
    </row>
    <row r="6425" spans="1:5" x14ac:dyDescent="0.25">
      <c r="A6425" s="230">
        <v>33184.075846558699</v>
      </c>
      <c r="B6425" s="230">
        <v>0.79023189264269</v>
      </c>
      <c r="C6425" s="230">
        <v>2.3832803757403598</v>
      </c>
      <c r="D6425" s="230">
        <v>1.67066663931147</v>
      </c>
      <c r="E6425" s="230">
        <v>1.13578577857094</v>
      </c>
    </row>
    <row r="6426" spans="1:5" x14ac:dyDescent="0.25">
      <c r="A6426" s="230">
        <v>33187.871781561997</v>
      </c>
      <c r="B6426" s="230">
        <v>0.36306945940445301</v>
      </c>
      <c r="C6426" s="230">
        <v>2.3835165355086199</v>
      </c>
      <c r="D6426" s="230">
        <v>1.67061686919678</v>
      </c>
      <c r="E6426" s="230">
        <v>1.1356956013835</v>
      </c>
    </row>
    <row r="6427" spans="1:5" x14ac:dyDescent="0.25">
      <c r="A6427" s="230">
        <v>33189.618214972397</v>
      </c>
      <c r="B6427" s="230">
        <v>1.95954697298293</v>
      </c>
      <c r="C6427" s="230">
        <v>2.3836251869431901</v>
      </c>
      <c r="D6427" s="230">
        <v>1.67059398458443</v>
      </c>
      <c r="E6427" s="230">
        <v>1.1356539025405299</v>
      </c>
    </row>
    <row r="6428" spans="1:5" x14ac:dyDescent="0.25">
      <c r="A6428" s="230">
        <v>33196.5168635753</v>
      </c>
      <c r="B6428" s="230">
        <v>1.1609501263917199</v>
      </c>
      <c r="C6428" s="230">
        <v>2.38405402710938</v>
      </c>
      <c r="D6428" s="230">
        <v>1.6705037051527201</v>
      </c>
      <c r="E6428" s="230">
        <v>1.1354879254314101</v>
      </c>
    </row>
    <row r="6429" spans="1:5" x14ac:dyDescent="0.25">
      <c r="A6429" s="230">
        <v>33199.660992845696</v>
      </c>
      <c r="B6429" s="230">
        <v>1.3570491008862799</v>
      </c>
      <c r="C6429" s="230">
        <v>2.3842493696208802</v>
      </c>
      <c r="D6429" s="230">
        <v>1.6704625593834399</v>
      </c>
      <c r="E6429" s="230">
        <v>1.1354116062233399</v>
      </c>
    </row>
    <row r="6430" spans="1:5" x14ac:dyDescent="0.25">
      <c r="A6430" s="230">
        <v>33201.194480197402</v>
      </c>
      <c r="B6430" s="230">
        <v>1.5000817585845101</v>
      </c>
      <c r="C6430" s="230">
        <v>2.384344629354</v>
      </c>
      <c r="D6430" s="230">
        <v>1.6704425024813601</v>
      </c>
      <c r="E6430" s="230">
        <v>1.13537423052376</v>
      </c>
    </row>
    <row r="6431" spans="1:5" x14ac:dyDescent="0.25">
      <c r="A6431" s="230">
        <v>33211.015887714297</v>
      </c>
      <c r="B6431" s="230">
        <v>0.65361717315886003</v>
      </c>
      <c r="C6431" s="230">
        <v>2.3849543467646299</v>
      </c>
      <c r="D6431" s="230">
        <v>1.67031428494992</v>
      </c>
      <c r="E6431" s="230">
        <v>1.1351324871690001</v>
      </c>
    </row>
    <row r="6432" spans="1:5" x14ac:dyDescent="0.25">
      <c r="A6432" s="230">
        <v>33213.131802899901</v>
      </c>
      <c r="B6432" s="230">
        <v>1.14652207145574</v>
      </c>
      <c r="C6432" s="230">
        <v>2.3850856220530501</v>
      </c>
      <c r="D6432" s="230">
        <v>1.67028669822473</v>
      </c>
      <c r="E6432" s="230">
        <v>1.1350798713283901</v>
      </c>
    </row>
    <row r="6433" spans="1:5" x14ac:dyDescent="0.25">
      <c r="A6433" s="230">
        <v>33213.640231990699</v>
      </c>
      <c r="B6433" s="230">
        <v>1.9713388149086699</v>
      </c>
      <c r="C6433" s="230">
        <v>2.3851171650126299</v>
      </c>
      <c r="D6433" s="230">
        <v>1.67028007068844</v>
      </c>
      <c r="E6433" s="230">
        <v>1.1350671831813599</v>
      </c>
    </row>
    <row r="6434" spans="1:5" x14ac:dyDescent="0.25">
      <c r="A6434" s="230">
        <v>33214.687662366698</v>
      </c>
      <c r="B6434" s="230">
        <v>1.18801107774156</v>
      </c>
      <c r="C6434" s="230">
        <v>2.3851821347512501</v>
      </c>
      <c r="D6434" s="230">
        <v>1.6702664170974999</v>
      </c>
      <c r="E6434" s="230">
        <v>1.1350410439402101</v>
      </c>
    </row>
    <row r="6435" spans="1:5" x14ac:dyDescent="0.25">
      <c r="A6435" s="230">
        <v>33215.221637794799</v>
      </c>
      <c r="B6435" s="230">
        <v>3.21841395396094</v>
      </c>
      <c r="C6435" s="230">
        <v>2.3852152514680802</v>
      </c>
      <c r="D6435" s="230">
        <v>1.6702594746475099</v>
      </c>
      <c r="E6435" s="230">
        <v>1.13502771826931</v>
      </c>
    </row>
    <row r="6436" spans="1:5" x14ac:dyDescent="0.25">
      <c r="A6436" s="230">
        <v>33215.333286530702</v>
      </c>
      <c r="B6436" s="230">
        <v>1.0017574855878799</v>
      </c>
      <c r="C6436" s="230">
        <v>2.3852221758308398</v>
      </c>
      <c r="D6436" s="230">
        <v>1.6702580230530599</v>
      </c>
      <c r="E6436" s="230">
        <v>1.13502492681818</v>
      </c>
    </row>
    <row r="6437" spans="1:5" x14ac:dyDescent="0.25">
      <c r="A6437" s="230">
        <v>33216.355376991603</v>
      </c>
      <c r="B6437" s="230">
        <v>2.1535699194367601</v>
      </c>
      <c r="C6437" s="230">
        <v>2.3852855650405198</v>
      </c>
      <c r="D6437" s="230">
        <v>1.6702447344042901</v>
      </c>
      <c r="E6437" s="230">
        <v>1.1349993479632801</v>
      </c>
    </row>
    <row r="6438" spans="1:5" x14ac:dyDescent="0.25">
      <c r="A6438" s="230">
        <v>33217.816967382598</v>
      </c>
      <c r="B6438" s="230">
        <v>1.55086696193132</v>
      </c>
      <c r="C6438" s="230">
        <v>2.3853762031283501</v>
      </c>
      <c r="D6438" s="230">
        <v>1.6702257316231299</v>
      </c>
      <c r="E6438" s="230">
        <v>1.1349626640419499</v>
      </c>
    </row>
    <row r="6439" spans="1:5" x14ac:dyDescent="0.25">
      <c r="A6439" s="230">
        <v>33221.6249658202</v>
      </c>
      <c r="B6439" s="230">
        <v>5.3060701133143899</v>
      </c>
      <c r="C6439" s="230">
        <v>2.38561227554356</v>
      </c>
      <c r="D6439" s="230">
        <v>1.6701762221563199</v>
      </c>
      <c r="E6439" s="230">
        <v>1.13486667897933</v>
      </c>
    </row>
    <row r="6440" spans="1:5" x14ac:dyDescent="0.25">
      <c r="A6440" s="230">
        <v>33223.172312766503</v>
      </c>
      <c r="B6440" s="230">
        <v>3.5622554855999198</v>
      </c>
      <c r="C6440" s="230">
        <v>2.3857081745735602</v>
      </c>
      <c r="D6440" s="230">
        <v>1.67015610441638</v>
      </c>
      <c r="E6440" s="230">
        <v>1.1348276203699299</v>
      </c>
    </row>
    <row r="6441" spans="1:5" x14ac:dyDescent="0.25">
      <c r="A6441" s="230">
        <v>33223.272630768603</v>
      </c>
      <c r="B6441" s="230">
        <v>2.6139366647419702</v>
      </c>
      <c r="C6441" s="230">
        <v>2.3857143919245698</v>
      </c>
      <c r="D6441" s="230">
        <v>1.6701548001377999</v>
      </c>
      <c r="E6441" s="230">
        <v>1.1348250728222899</v>
      </c>
    </row>
    <row r="6442" spans="1:5" x14ac:dyDescent="0.25">
      <c r="A6442" s="230">
        <v>33226.074555026797</v>
      </c>
      <c r="B6442" s="230">
        <v>1.9463533735901499</v>
      </c>
      <c r="C6442" s="230">
        <v>2.3858880053458198</v>
      </c>
      <c r="D6442" s="230">
        <v>1.67011837108502</v>
      </c>
      <c r="E6442" s="230">
        <v>1.1347539141188401</v>
      </c>
    </row>
    <row r="6443" spans="1:5" x14ac:dyDescent="0.25">
      <c r="A6443" s="230">
        <v>33226.940938691703</v>
      </c>
      <c r="B6443" s="230">
        <v>1.9701170301498401</v>
      </c>
      <c r="C6443" s="230">
        <v>2.3859416564101599</v>
      </c>
      <c r="D6443" s="230">
        <v>1.6701071068489599</v>
      </c>
      <c r="E6443" s="230">
        <v>1.13473184390816</v>
      </c>
    </row>
    <row r="6444" spans="1:5" x14ac:dyDescent="0.25">
      <c r="A6444" s="230">
        <v>33238.624081520902</v>
      </c>
      <c r="B6444" s="230">
        <v>2.4406294970346498</v>
      </c>
      <c r="C6444" s="230">
        <v>2.3866649850289399</v>
      </c>
      <c r="D6444" s="230">
        <v>1.6699553323204599</v>
      </c>
      <c r="E6444" s="230">
        <v>1.13443111551438</v>
      </c>
    </row>
    <row r="6445" spans="1:5" x14ac:dyDescent="0.25">
      <c r="A6445" s="230">
        <v>33242.760385258101</v>
      </c>
      <c r="B6445" s="230">
        <v>0.99082069680451701</v>
      </c>
      <c r="C6445" s="230">
        <v>2.3869208450651298</v>
      </c>
      <c r="D6445" s="230">
        <v>1.66990174373345</v>
      </c>
      <c r="E6445" s="230">
        <v>1.1343233074241399</v>
      </c>
    </row>
    <row r="6446" spans="1:5" x14ac:dyDescent="0.25">
      <c r="A6446" s="230">
        <v>33243.509442484203</v>
      </c>
      <c r="B6446" s="230">
        <v>1.90202474937531</v>
      </c>
      <c r="C6446" s="230">
        <v>2.3869671575410298</v>
      </c>
      <c r="D6446" s="230">
        <v>1.66989204416033</v>
      </c>
      <c r="E6446" s="230">
        <v>1.1343037035449399</v>
      </c>
    </row>
    <row r="6447" spans="1:5" x14ac:dyDescent="0.25">
      <c r="A6447" s="230">
        <v>33248.9988232061</v>
      </c>
      <c r="B6447" s="230">
        <v>2.9374139560614601</v>
      </c>
      <c r="C6447" s="230">
        <v>2.3873065532554101</v>
      </c>
      <c r="D6447" s="230">
        <v>1.6698210530150699</v>
      </c>
      <c r="E6447" s="230">
        <v>1.1341593061598301</v>
      </c>
    </row>
    <row r="6448" spans="1:5" x14ac:dyDescent="0.25">
      <c r="A6448" s="230">
        <v>33255.559671051102</v>
      </c>
      <c r="B6448" s="230">
        <v>0.14989186691098899</v>
      </c>
      <c r="C6448" s="230">
        <v>2.3877119038647598</v>
      </c>
      <c r="D6448" s="230">
        <v>1.6697363400652201</v>
      </c>
      <c r="E6448" s="230">
        <v>1.1339851204393301</v>
      </c>
    </row>
    <row r="6449" spans="1:5" x14ac:dyDescent="0.25">
      <c r="A6449" s="230">
        <v>33256.787114124098</v>
      </c>
      <c r="B6449" s="230">
        <v>0.55136901122070403</v>
      </c>
      <c r="C6449" s="230">
        <v>2.3877877188029002</v>
      </c>
      <c r="D6449" s="230">
        <v>1.6697204914545001</v>
      </c>
      <c r="E6449" s="230">
        <v>1.13395226159413</v>
      </c>
    </row>
    <row r="6450" spans="1:5" x14ac:dyDescent="0.25">
      <c r="A6450" s="230">
        <v>33260.298952658697</v>
      </c>
      <c r="B6450" s="230">
        <v>0.36826613199041303</v>
      </c>
      <c r="C6450" s="230">
        <v>2.3880045470748801</v>
      </c>
      <c r="D6450" s="230">
        <v>1.66967514697941</v>
      </c>
      <c r="E6450" s="230">
        <v>1.1338581709286499</v>
      </c>
    </row>
    <row r="6451" spans="1:5" x14ac:dyDescent="0.25">
      <c r="A6451" s="230">
        <v>33262.382167089403</v>
      </c>
      <c r="B6451" s="230">
        <v>0.88787984153446697</v>
      </c>
      <c r="C6451" s="230">
        <v>2.3881331213790702</v>
      </c>
      <c r="D6451" s="230">
        <v>1.6696482487425099</v>
      </c>
      <c r="E6451" s="230">
        <v>1.1338020741845201</v>
      </c>
    </row>
    <row r="6452" spans="1:5" x14ac:dyDescent="0.25">
      <c r="A6452" s="230">
        <v>33265.171205904699</v>
      </c>
      <c r="B6452" s="230">
        <v>1.9079307026677499</v>
      </c>
      <c r="C6452" s="230">
        <v>2.3883052585915299</v>
      </c>
      <c r="D6452" s="230">
        <v>1.6696122369783399</v>
      </c>
      <c r="E6452" s="230">
        <v>1.13372666148684</v>
      </c>
    </row>
    <row r="6453" spans="1:5" x14ac:dyDescent="0.25">
      <c r="A6453" s="230">
        <v>33267.4963004413</v>
      </c>
      <c r="B6453" s="230">
        <v>3.04113162171886</v>
      </c>
      <c r="C6453" s="230">
        <v>2.3884487025777901</v>
      </c>
      <c r="D6453" s="230">
        <v>1.66958224570784</v>
      </c>
      <c r="E6453" s="230">
        <v>1.13366340982478</v>
      </c>
    </row>
    <row r="6454" spans="1:5" x14ac:dyDescent="0.25">
      <c r="A6454" s="230">
        <v>33273.127794765103</v>
      </c>
      <c r="B6454" s="230">
        <v>0.767616251469461</v>
      </c>
      <c r="C6454" s="230">
        <v>2.3887959784223498</v>
      </c>
      <c r="D6454" s="230">
        <v>1.66950975963819</v>
      </c>
      <c r="E6454" s="230">
        <v>1.1335098681037501</v>
      </c>
    </row>
    <row r="6455" spans="1:5" x14ac:dyDescent="0.25">
      <c r="A6455" s="230">
        <v>33275.313491600602</v>
      </c>
      <c r="B6455" s="230">
        <v>1.1895597667884901</v>
      </c>
      <c r="C6455" s="230">
        <v>2.3889307043914298</v>
      </c>
      <c r="D6455" s="230">
        <v>1.6694816365018801</v>
      </c>
      <c r="E6455" s="230">
        <v>1.1334498489139599</v>
      </c>
    </row>
    <row r="6456" spans="1:5" x14ac:dyDescent="0.25">
      <c r="A6456" s="230">
        <v>33281.666252863797</v>
      </c>
      <c r="B6456" s="230">
        <v>3.1367718554079702</v>
      </c>
      <c r="C6456" s="230">
        <v>2.3893221408827499</v>
      </c>
      <c r="D6456" s="230">
        <v>1.6694000545844001</v>
      </c>
      <c r="E6456" s="230">
        <v>1.1332741863070399</v>
      </c>
    </row>
    <row r="6457" spans="1:5" x14ac:dyDescent="0.25">
      <c r="A6457" s="230">
        <v>33282.591168237297</v>
      </c>
      <c r="B6457" s="230">
        <v>3.3093574199220899</v>
      </c>
      <c r="C6457" s="230">
        <v>2.38937910730984</v>
      </c>
      <c r="D6457" s="230">
        <v>1.6693881768565</v>
      </c>
      <c r="E6457" s="230">
        <v>1.1332484502393201</v>
      </c>
    </row>
    <row r="6458" spans="1:5" x14ac:dyDescent="0.25">
      <c r="A6458" s="230">
        <v>33288.377027371302</v>
      </c>
      <c r="B6458" s="230">
        <v>1.00456455819162</v>
      </c>
      <c r="C6458" s="230">
        <v>2.3897353318142902</v>
      </c>
      <c r="D6458" s="230">
        <v>1.6693139280418201</v>
      </c>
      <c r="E6458" s="230">
        <v>1.1330870393124499</v>
      </c>
    </row>
    <row r="6459" spans="1:5" x14ac:dyDescent="0.25">
      <c r="A6459" s="230">
        <v>33290.793032195601</v>
      </c>
      <c r="B6459" s="230">
        <v>4.24025184828918</v>
      </c>
      <c r="C6459" s="230">
        <v>2.38988402324305</v>
      </c>
      <c r="D6459" s="230">
        <v>1.6692830170205999</v>
      </c>
      <c r="E6459" s="230">
        <v>1.1330190347765901</v>
      </c>
    </row>
    <row r="6460" spans="1:5" x14ac:dyDescent="0.25">
      <c r="A6460" s="230">
        <v>33291.727098112999</v>
      </c>
      <c r="B6460" s="230">
        <v>2.6415846194105099</v>
      </c>
      <c r="C6460" s="230">
        <v>2.38994149745053</v>
      </c>
      <c r="D6460" s="230">
        <v>1.6692710663278301</v>
      </c>
      <c r="E6460" s="230">
        <v>1.1329927431406901</v>
      </c>
    </row>
    <row r="6461" spans="1:5" x14ac:dyDescent="0.25">
      <c r="A6461" s="230">
        <v>33293.6173711667</v>
      </c>
      <c r="B6461" s="230">
        <v>1.14161775617587</v>
      </c>
      <c r="C6461" s="230">
        <v>2.3900577728057599</v>
      </c>
      <c r="D6461" s="230">
        <v>1.66924688166152</v>
      </c>
      <c r="E6461" s="230">
        <v>1.13293953664856</v>
      </c>
    </row>
    <row r="6462" spans="1:5" x14ac:dyDescent="0.25">
      <c r="A6462" s="230">
        <v>33298.910012540102</v>
      </c>
      <c r="B6462" s="230">
        <v>0.80276337885489801</v>
      </c>
      <c r="C6462" s="230">
        <v>2.3903832793632498</v>
      </c>
      <c r="D6462" s="230">
        <v>1.6691791661718201</v>
      </c>
      <c r="E6462" s="230">
        <v>1.13278942453566</v>
      </c>
    </row>
    <row r="6463" spans="1:5" x14ac:dyDescent="0.25">
      <c r="A6463" s="230">
        <v>33299.519231062099</v>
      </c>
      <c r="B6463" s="230">
        <v>2.1162233552760599</v>
      </c>
      <c r="C6463" s="230">
        <v>2.3904207337582899</v>
      </c>
      <c r="D6463" s="230">
        <v>1.66917137166476</v>
      </c>
      <c r="E6463" s="230">
        <v>1.1327720721574499</v>
      </c>
    </row>
    <row r="6464" spans="1:5" x14ac:dyDescent="0.25">
      <c r="A6464" s="230">
        <v>33305.031854054498</v>
      </c>
      <c r="B6464" s="230">
        <v>0.94110893793464301</v>
      </c>
      <c r="C6464" s="230">
        <v>2.3907595069233998</v>
      </c>
      <c r="D6464" s="230">
        <v>1.66910084167054</v>
      </c>
      <c r="E6464" s="230">
        <v>1.1326143721208299</v>
      </c>
    </row>
    <row r="6465" spans="1:5" x14ac:dyDescent="0.25">
      <c r="A6465" s="230">
        <v>33308.077336244904</v>
      </c>
      <c r="B6465" s="230">
        <v>3.8078469094316301</v>
      </c>
      <c r="C6465" s="230">
        <v>2.39094661929018</v>
      </c>
      <c r="D6465" s="230">
        <v>1.66906187694511</v>
      </c>
      <c r="E6465" s="230">
        <v>1.1325267035506901</v>
      </c>
    </row>
    <row r="6466" spans="1:5" x14ac:dyDescent="0.25">
      <c r="A6466" s="230">
        <v>33313.173823565099</v>
      </c>
      <c r="B6466" s="230">
        <v>2.5651604956453702</v>
      </c>
      <c r="C6466" s="230">
        <v>2.3912595328976298</v>
      </c>
      <c r="D6466" s="230">
        <v>1.6689968198115199</v>
      </c>
      <c r="E6466" s="230">
        <v>1.1323790508439</v>
      </c>
    </row>
    <row r="6467" spans="1:5" x14ac:dyDescent="0.25">
      <c r="A6467" s="230">
        <v>33314.965302999299</v>
      </c>
      <c r="B6467" s="230">
        <v>2.5130814976857399</v>
      </c>
      <c r="C6467" s="230">
        <v>2.3913695259687802</v>
      </c>
      <c r="D6467" s="230">
        <v>1.6689739799127501</v>
      </c>
      <c r="E6467" s="230">
        <v>1.13232708976859</v>
      </c>
    </row>
    <row r="6468" spans="1:5" x14ac:dyDescent="0.25">
      <c r="A6468" s="230">
        <v>33316.133987627501</v>
      </c>
      <c r="B6468" s="230">
        <v>1.5565129047917701</v>
      </c>
      <c r="C6468" s="230">
        <v>2.3914412467297099</v>
      </c>
      <c r="D6468" s="230">
        <v>1.6689590841249</v>
      </c>
      <c r="E6468" s="230">
        <v>1.13229291943835</v>
      </c>
    </row>
    <row r="6469" spans="1:5" x14ac:dyDescent="0.25">
      <c r="A6469" s="230">
        <v>33320.202092342297</v>
      </c>
      <c r="B6469" s="230">
        <v>2.4223369068149299</v>
      </c>
      <c r="C6469" s="230">
        <v>2.3916908439273299</v>
      </c>
      <c r="D6469" s="230">
        <v>1.66890734947132</v>
      </c>
      <c r="E6469" s="230">
        <v>1.1321737093556601</v>
      </c>
    </row>
    <row r="6470" spans="1:5" x14ac:dyDescent="0.25">
      <c r="A6470" s="230">
        <v>33321.988764414498</v>
      </c>
      <c r="B6470" s="230">
        <v>2.47639254898337</v>
      </c>
      <c r="C6470" s="230">
        <v>2.3918004286699799</v>
      </c>
      <c r="D6470" s="230">
        <v>1.6688846281140399</v>
      </c>
      <c r="E6470" s="230">
        <v>1.13212135344539</v>
      </c>
    </row>
    <row r="6471" spans="1:5" x14ac:dyDescent="0.25">
      <c r="A6471" s="230">
        <v>33331.259097975999</v>
      </c>
      <c r="B6471" s="230">
        <v>2.1849908487101799</v>
      </c>
      <c r="C6471" s="230">
        <v>2.3923686803708</v>
      </c>
      <c r="D6471" s="230">
        <v>1.66876673599253</v>
      </c>
      <c r="E6471" s="230">
        <v>1.1318471832680199</v>
      </c>
    </row>
    <row r="6472" spans="1:5" x14ac:dyDescent="0.25">
      <c r="A6472" s="230">
        <v>33339.650422044098</v>
      </c>
      <c r="B6472" s="230">
        <v>2.5923587999960902</v>
      </c>
      <c r="C6472" s="230">
        <v>2.3928825577197199</v>
      </c>
      <c r="D6472" s="230">
        <v>1.6686602103269601</v>
      </c>
      <c r="E6472" s="230">
        <v>1.1315959359680601</v>
      </c>
    </row>
    <row r="6473" spans="1:5" x14ac:dyDescent="0.25">
      <c r="A6473" s="230">
        <v>33343.519115030002</v>
      </c>
      <c r="B6473" s="230">
        <v>2.1760375575137698</v>
      </c>
      <c r="C6473" s="230">
        <v>2.3931193149199799</v>
      </c>
      <c r="D6473" s="230">
        <v>1.66861125905384</v>
      </c>
      <c r="E6473" s="230">
        <v>1.13147904016094</v>
      </c>
    </row>
    <row r="6474" spans="1:5" x14ac:dyDescent="0.25">
      <c r="A6474" s="230">
        <v>33345.020362595198</v>
      </c>
      <c r="B6474" s="230">
        <v>3.4096147552984801</v>
      </c>
      <c r="C6474" s="230">
        <v>2.3932111616979901</v>
      </c>
      <c r="D6474" s="230">
        <v>1.6685922634964701</v>
      </c>
      <c r="E6474" s="230">
        <v>1.1314335440203001</v>
      </c>
    </row>
    <row r="6475" spans="1:5" x14ac:dyDescent="0.25">
      <c r="A6475" s="230">
        <v>33346.619869250499</v>
      </c>
      <c r="B6475" s="230">
        <v>4.5591132878149301</v>
      </c>
      <c r="C6475" s="230">
        <v>2.3933090034145201</v>
      </c>
      <c r="D6475" s="230">
        <v>1.6685720246490301</v>
      </c>
      <c r="E6475" s="230">
        <v>1.1313850700834001</v>
      </c>
    </row>
    <row r="6476" spans="1:5" x14ac:dyDescent="0.25">
      <c r="A6476" s="230">
        <v>33354.7637742347</v>
      </c>
      <c r="B6476" s="230">
        <v>1.9472272660641099</v>
      </c>
      <c r="C6476" s="230">
        <v>2.3938068998825299</v>
      </c>
      <c r="D6476" s="230">
        <v>1.66846897834411</v>
      </c>
      <c r="E6476" s="230">
        <v>1.1311362793555799</v>
      </c>
    </row>
    <row r="6477" spans="1:5" x14ac:dyDescent="0.25">
      <c r="A6477" s="230">
        <v>33355.1070519477</v>
      </c>
      <c r="B6477" s="230">
        <v>1.1470687396232899</v>
      </c>
      <c r="C6477" s="230">
        <v>2.3938278751498001</v>
      </c>
      <c r="D6477" s="230">
        <v>1.66846463478903</v>
      </c>
      <c r="E6477" s="230">
        <v>1.13112573544357</v>
      </c>
    </row>
    <row r="6478" spans="1:5" x14ac:dyDescent="0.25">
      <c r="A6478" s="230">
        <v>33358.2221878036</v>
      </c>
      <c r="B6478" s="230">
        <v>3.88064941400765</v>
      </c>
      <c r="C6478" s="230">
        <v>2.3940181970969201</v>
      </c>
      <c r="D6478" s="230">
        <v>1.66842521841078</v>
      </c>
      <c r="E6478" s="230">
        <v>1.13102980354497</v>
      </c>
    </row>
    <row r="6479" spans="1:5" x14ac:dyDescent="0.25">
      <c r="A6479" s="230">
        <v>33358.943421164797</v>
      </c>
      <c r="B6479" s="230">
        <v>1.05029134338486</v>
      </c>
      <c r="C6479" s="230">
        <v>2.3940622547705401</v>
      </c>
      <c r="D6479" s="230">
        <v>1.66841612045268</v>
      </c>
      <c r="E6479" s="230">
        <v>1.1310075544207401</v>
      </c>
    </row>
    <row r="6480" spans="1:5" x14ac:dyDescent="0.25">
      <c r="A6480" s="230">
        <v>33359.628959755399</v>
      </c>
      <c r="B6480" s="230">
        <v>2.3648028125363001</v>
      </c>
      <c r="C6480" s="230">
        <v>2.3941041319729801</v>
      </c>
      <c r="D6480" s="230">
        <v>1.6684074727642899</v>
      </c>
      <c r="E6480" s="230">
        <v>1.1309863319679101</v>
      </c>
    </row>
    <row r="6481" spans="1:5" x14ac:dyDescent="0.25">
      <c r="A6481" s="230">
        <v>33377.874977056301</v>
      </c>
      <c r="B6481" s="230">
        <v>1.8742410506761999</v>
      </c>
      <c r="C6481" s="230">
        <v>2.3952174285933601</v>
      </c>
      <c r="D6481" s="230">
        <v>1.66817765167753</v>
      </c>
      <c r="E6481" s="230">
        <v>1.13041583989359</v>
      </c>
    </row>
    <row r="6482" spans="1:5" x14ac:dyDescent="0.25">
      <c r="A6482" s="230">
        <v>33382.701508519101</v>
      </c>
      <c r="B6482" s="230">
        <v>0.36866078301291999</v>
      </c>
      <c r="C6482" s="230">
        <v>2.3955115469604098</v>
      </c>
      <c r="D6482" s="230">
        <v>1.6681170847843501</v>
      </c>
      <c r="E6482" s="230">
        <v>1.1302627283920601</v>
      </c>
    </row>
    <row r="6483" spans="1:5" x14ac:dyDescent="0.25">
      <c r="A6483" s="230">
        <v>33389.524180594999</v>
      </c>
      <c r="B6483" s="230">
        <v>1.92333023033526</v>
      </c>
      <c r="C6483" s="230">
        <v>2.3959270318492898</v>
      </c>
      <c r="D6483" s="230">
        <v>1.66803152426569</v>
      </c>
      <c r="E6483" s="230">
        <v>1.130044735827</v>
      </c>
    </row>
    <row r="6484" spans="1:5" x14ac:dyDescent="0.25">
      <c r="A6484" s="230">
        <v>33390.267390987297</v>
      </c>
      <c r="B6484" s="230">
        <v>1.42582238889266</v>
      </c>
      <c r="C6484" s="230">
        <v>2.39597226084339</v>
      </c>
      <c r="D6484" s="230">
        <v>1.6680222039486701</v>
      </c>
      <c r="E6484" s="230">
        <v>1.13002087942685</v>
      </c>
    </row>
    <row r="6485" spans="1:5" x14ac:dyDescent="0.25">
      <c r="A6485" s="230">
        <v>33395.396282592199</v>
      </c>
      <c r="B6485" s="230">
        <v>2.0638255784767998</v>
      </c>
      <c r="C6485" s="230">
        <v>2.39628438593006</v>
      </c>
      <c r="D6485" s="230">
        <v>1.6679578844824801</v>
      </c>
      <c r="E6485" s="230">
        <v>1.1298551718924701</v>
      </c>
    </row>
    <row r="6486" spans="1:5" x14ac:dyDescent="0.25">
      <c r="A6486" s="230">
        <v>33403.852328090601</v>
      </c>
      <c r="B6486" s="230">
        <v>3.7116183754819101</v>
      </c>
      <c r="C6486" s="230">
        <v>2.39679856838021</v>
      </c>
      <c r="D6486" s="230">
        <v>1.6678520843415701</v>
      </c>
      <c r="E6486" s="230">
        <v>1.12958100658399</v>
      </c>
    </row>
    <row r="6487" spans="1:5" x14ac:dyDescent="0.25">
      <c r="A6487" s="230">
        <v>33405.579556691402</v>
      </c>
      <c r="B6487" s="230">
        <v>2.1518458279059298</v>
      </c>
      <c r="C6487" s="230">
        <v>2.3969035350608299</v>
      </c>
      <c r="D6487" s="230">
        <v>1.66783051327305</v>
      </c>
      <c r="E6487" s="230">
        <v>1.1295243869773499</v>
      </c>
    </row>
    <row r="6488" spans="1:5" x14ac:dyDescent="0.25">
      <c r="A6488" s="230">
        <v>33413.427273593501</v>
      </c>
      <c r="B6488" s="230">
        <v>1.1272683427088599</v>
      </c>
      <c r="C6488" s="230">
        <v>2.3973801897209599</v>
      </c>
      <c r="D6488" s="230">
        <v>1.6677325093300499</v>
      </c>
      <c r="E6488" s="230">
        <v>1.1292666957617099</v>
      </c>
    </row>
    <row r="6489" spans="1:5" x14ac:dyDescent="0.25">
      <c r="A6489" s="230">
        <v>33413.457363993002</v>
      </c>
      <c r="B6489" s="230">
        <v>1.5096602192648001</v>
      </c>
      <c r="C6489" s="230">
        <v>2.3973820169544</v>
      </c>
      <c r="D6489" s="230">
        <v>1.6677321340728</v>
      </c>
      <c r="E6489" s="230">
        <v>1.1292656976798301</v>
      </c>
    </row>
    <row r="6490" spans="1:5" x14ac:dyDescent="0.25">
      <c r="A6490" s="230">
        <v>33419.252239906498</v>
      </c>
      <c r="B6490" s="230">
        <v>2.9054051718361502</v>
      </c>
      <c r="C6490" s="230">
        <v>2.3977337270861998</v>
      </c>
      <c r="D6490" s="230">
        <v>1.6676599254514</v>
      </c>
      <c r="E6490" s="230">
        <v>1.1290734848564099</v>
      </c>
    </row>
    <row r="6491" spans="1:5" x14ac:dyDescent="0.25">
      <c r="A6491" s="230">
        <v>33420.4715006017</v>
      </c>
      <c r="B6491" s="230">
        <v>2.1869353484034399</v>
      </c>
      <c r="C6491" s="230">
        <v>2.3978076926343501</v>
      </c>
      <c r="D6491" s="230">
        <v>1.66764473252316</v>
      </c>
      <c r="E6491" s="230">
        <v>1.12903304265468</v>
      </c>
    </row>
    <row r="6492" spans="1:5" x14ac:dyDescent="0.25">
      <c r="A6492" s="230">
        <v>33423.540066539499</v>
      </c>
      <c r="B6492" s="230">
        <v>1.21167228491263</v>
      </c>
      <c r="C6492" s="230">
        <v>2.3979938124818898</v>
      </c>
      <c r="D6492" s="230">
        <v>1.66760660262257</v>
      </c>
      <c r="E6492" s="230">
        <v>1.1289308678933401</v>
      </c>
    </row>
    <row r="6493" spans="1:5" x14ac:dyDescent="0.25">
      <c r="A6493" s="230">
        <v>33426.679877979397</v>
      </c>
      <c r="B6493" s="230">
        <v>1.9061285804211601</v>
      </c>
      <c r="C6493" s="230">
        <v>2.3981841881606099</v>
      </c>
      <c r="D6493" s="230">
        <v>1.6675675874276901</v>
      </c>
      <c r="E6493" s="230">
        <v>1.1288257301976801</v>
      </c>
    </row>
    <row r="6494" spans="1:5" x14ac:dyDescent="0.25">
      <c r="A6494" s="230">
        <v>33427.073351745399</v>
      </c>
      <c r="B6494" s="230">
        <v>0.57704789145485202</v>
      </c>
      <c r="C6494" s="230">
        <v>2.3982080404221202</v>
      </c>
      <c r="D6494" s="230">
        <v>1.6675626981354601</v>
      </c>
      <c r="E6494" s="230">
        <v>1.12881254423239</v>
      </c>
    </row>
    <row r="6495" spans="1:5" x14ac:dyDescent="0.25">
      <c r="A6495" s="230">
        <v>33428.296123893</v>
      </c>
      <c r="B6495" s="230">
        <v>1.51405873486345</v>
      </c>
      <c r="C6495" s="230">
        <v>2.3982821565693802</v>
      </c>
      <c r="D6495" s="230">
        <v>1.6675475040085099</v>
      </c>
      <c r="E6495" s="230">
        <v>1.1287715670885601</v>
      </c>
    </row>
    <row r="6496" spans="1:5" x14ac:dyDescent="0.25">
      <c r="A6496" s="230">
        <v>33432.944003383702</v>
      </c>
      <c r="B6496" s="230">
        <v>0.57490493513798802</v>
      </c>
      <c r="C6496" s="230">
        <v>2.3985637361899701</v>
      </c>
      <c r="D6496" s="230">
        <v>1.6674897496090499</v>
      </c>
      <c r="E6496" s="230">
        <v>1.1286150512562201</v>
      </c>
    </row>
    <row r="6497" spans="1:5" x14ac:dyDescent="0.25">
      <c r="A6497" s="230">
        <v>33434.657005404202</v>
      </c>
      <c r="B6497" s="230">
        <v>5.61673439227524</v>
      </c>
      <c r="C6497" s="230">
        <v>2.39866748243869</v>
      </c>
      <c r="D6497" s="230">
        <v>1.6674684639016299</v>
      </c>
      <c r="E6497" s="230">
        <v>1.12855715783615</v>
      </c>
    </row>
    <row r="6498" spans="1:5" x14ac:dyDescent="0.25">
      <c r="A6498" s="230">
        <v>33439.780428728001</v>
      </c>
      <c r="B6498" s="230">
        <v>2.07394885911709</v>
      </c>
      <c r="C6498" s="230">
        <v>2.3989777636738401</v>
      </c>
      <c r="D6498" s="230">
        <v>1.6674048380815001</v>
      </c>
      <c r="E6498" s="230">
        <v>1.1283832887530501</v>
      </c>
    </row>
    <row r="6499" spans="1:5" x14ac:dyDescent="0.25">
      <c r="A6499" s="230">
        <v>33440.5086013603</v>
      </c>
      <c r="B6499" s="230">
        <v>0.930052462634268</v>
      </c>
      <c r="C6499" s="230">
        <v>2.3990218379571</v>
      </c>
      <c r="D6499" s="230">
        <v>1.66739581739874</v>
      </c>
      <c r="E6499" s="230">
        <v>1.1283585486322101</v>
      </c>
    </row>
    <row r="6500" spans="1:5" x14ac:dyDescent="0.25">
      <c r="A6500" s="230">
        <v>33440.701141716803</v>
      </c>
      <c r="B6500" s="230">
        <v>0.68700484616923696</v>
      </c>
      <c r="C6500" s="230">
        <v>2.3990334918944201</v>
      </c>
      <c r="D6500" s="230">
        <v>1.6673934321876001</v>
      </c>
      <c r="E6500" s="230">
        <v>1.12835199140163</v>
      </c>
    </row>
    <row r="6501" spans="1:5" x14ac:dyDescent="0.25">
      <c r="A6501" s="230">
        <v>33444.424507985103</v>
      </c>
      <c r="B6501" s="230">
        <v>0.745774066039395</v>
      </c>
      <c r="C6501" s="230">
        <v>2.3992587921064699</v>
      </c>
      <c r="D6501" s="230">
        <v>1.6673473067162401</v>
      </c>
      <c r="E6501" s="230">
        <v>1.12822490910311</v>
      </c>
    </row>
    <row r="6502" spans="1:5" x14ac:dyDescent="0.25">
      <c r="A6502" s="230">
        <v>33445.468968349902</v>
      </c>
      <c r="B6502" s="230">
        <v>2.2061840075292101</v>
      </c>
      <c r="C6502" s="230">
        <v>2.39932198418993</v>
      </c>
      <c r="D6502" s="230">
        <v>1.66733436782623</v>
      </c>
      <c r="E6502" s="230">
        <v>1.1281891487116</v>
      </c>
    </row>
    <row r="6503" spans="1:5" x14ac:dyDescent="0.25">
      <c r="A6503" s="230">
        <v>33446.2099019819</v>
      </c>
      <c r="B6503" s="230">
        <v>1.9941232522508301</v>
      </c>
      <c r="C6503" s="230">
        <v>2.3993667904462099</v>
      </c>
      <c r="D6503" s="230">
        <v>1.6673251890587999</v>
      </c>
      <c r="E6503" s="230">
        <v>1.12816378051414</v>
      </c>
    </row>
    <row r="6504" spans="1:5" x14ac:dyDescent="0.25">
      <c r="A6504" s="230">
        <v>33446.327686440403</v>
      </c>
      <c r="B6504" s="230">
        <v>4.18033129323707</v>
      </c>
      <c r="C6504" s="230">
        <v>2.39937391319028</v>
      </c>
      <c r="D6504" s="230">
        <v>1.66732373130446</v>
      </c>
      <c r="E6504" s="230">
        <v>1.1281597477920899</v>
      </c>
    </row>
    <row r="6505" spans="1:5" x14ac:dyDescent="0.25">
      <c r="A6505" s="230">
        <v>33450.806064259697</v>
      </c>
      <c r="B6505" s="230">
        <v>2.02917964067997</v>
      </c>
      <c r="C6505" s="230">
        <v>2.3996447327828001</v>
      </c>
      <c r="D6505" s="230">
        <v>1.66726836668237</v>
      </c>
      <c r="E6505" s="230">
        <v>1.1280055731487399</v>
      </c>
    </row>
    <row r="6506" spans="1:5" x14ac:dyDescent="0.25">
      <c r="A6506" s="230">
        <v>33462.021542640301</v>
      </c>
      <c r="B6506" s="230">
        <v>3.2601458100538898</v>
      </c>
      <c r="C6506" s="230">
        <v>2.4003222609436601</v>
      </c>
      <c r="D6506" s="230">
        <v>1.6671298188535699</v>
      </c>
      <c r="E6506" s="230">
        <v>1.1276171788622</v>
      </c>
    </row>
    <row r="6507" spans="1:5" x14ac:dyDescent="0.25">
      <c r="A6507" s="230">
        <v>33466.1569491958</v>
      </c>
      <c r="B6507" s="230">
        <v>1.0612923952292099</v>
      </c>
      <c r="C6507" s="230">
        <v>2.4005719203882898</v>
      </c>
      <c r="D6507" s="230">
        <v>1.6670788159204</v>
      </c>
      <c r="E6507" s="230">
        <v>1.12747221978977</v>
      </c>
    </row>
    <row r="6508" spans="1:5" x14ac:dyDescent="0.25">
      <c r="A6508" s="230">
        <v>33470.9976606747</v>
      </c>
      <c r="B6508" s="230">
        <v>1.65486260940344</v>
      </c>
      <c r="C6508" s="230">
        <v>2.4008639795847202</v>
      </c>
      <c r="D6508" s="230">
        <v>1.6670192808820801</v>
      </c>
      <c r="E6508" s="230">
        <v>1.1273025375501999</v>
      </c>
    </row>
    <row r="6509" spans="1:5" x14ac:dyDescent="0.25">
      <c r="A6509" s="230">
        <v>33477.615091290398</v>
      </c>
      <c r="B6509" s="230">
        <v>2.51037885067251</v>
      </c>
      <c r="C6509" s="230">
        <v>2.40126294606678</v>
      </c>
      <c r="D6509" s="230">
        <v>1.6669378942952</v>
      </c>
      <c r="E6509" s="230">
        <v>1.12706855063606</v>
      </c>
    </row>
    <row r="6510" spans="1:5" x14ac:dyDescent="0.25">
      <c r="A6510" s="230">
        <v>33488.258701475199</v>
      </c>
      <c r="B6510" s="230">
        <v>1.8344150280713101</v>
      </c>
      <c r="C6510" s="230">
        <v>2.4019040074053302</v>
      </c>
      <c r="D6510" s="230">
        <v>1.6668071280125301</v>
      </c>
      <c r="E6510" s="230">
        <v>1.12668900881986</v>
      </c>
    </row>
    <row r="6511" spans="1:5" x14ac:dyDescent="0.25">
      <c r="A6511" s="230">
        <v>33493.2643895172</v>
      </c>
      <c r="B6511" s="230">
        <v>2.0733143502612998</v>
      </c>
      <c r="C6511" s="230">
        <v>2.4022052229323698</v>
      </c>
      <c r="D6511" s="230">
        <v>1.6667457869770801</v>
      </c>
      <c r="E6511" s="230">
        <v>1.1265092622925299</v>
      </c>
    </row>
    <row r="6512" spans="1:5" x14ac:dyDescent="0.25">
      <c r="A6512" s="230">
        <v>33497.888798517597</v>
      </c>
      <c r="B6512" s="230">
        <v>2.1809613026394099</v>
      </c>
      <c r="C6512" s="230">
        <v>2.4024833381298101</v>
      </c>
      <c r="D6512" s="230">
        <v>1.6666892273732199</v>
      </c>
      <c r="E6512" s="230">
        <v>1.12634234574631</v>
      </c>
    </row>
    <row r="6513" spans="1:5" x14ac:dyDescent="0.25">
      <c r="A6513" s="230">
        <v>33499.601495940697</v>
      </c>
      <c r="B6513" s="230">
        <v>0.61341851705525297</v>
      </c>
      <c r="C6513" s="230">
        <v>2.4025862901258601</v>
      </c>
      <c r="D6513" s="230">
        <v>1.66666827994237</v>
      </c>
      <c r="E6513" s="230">
        <v>1.1262803076464001</v>
      </c>
    </row>
    <row r="6514" spans="1:5" x14ac:dyDescent="0.25">
      <c r="A6514" s="230">
        <v>33507.586138576698</v>
      </c>
      <c r="B6514" s="230">
        <v>1.5107693547441701</v>
      </c>
      <c r="C6514" s="230">
        <v>2.4030660225810498</v>
      </c>
      <c r="D6514" s="230">
        <v>1.66657064557032</v>
      </c>
      <c r="E6514" s="230">
        <v>1.1259894095902301</v>
      </c>
    </row>
    <row r="6515" spans="1:5" x14ac:dyDescent="0.25">
      <c r="A6515" s="230">
        <v>33509.569572838198</v>
      </c>
      <c r="B6515" s="230">
        <v>0.97607817594094204</v>
      </c>
      <c r="C6515" s="230">
        <v>2.4031851348274298</v>
      </c>
      <c r="D6515" s="230">
        <v>1.6665464944527</v>
      </c>
      <c r="E6515" s="230">
        <v>1.12591680341578</v>
      </c>
    </row>
    <row r="6516" spans="1:5" x14ac:dyDescent="0.25">
      <c r="A6516" s="230">
        <v>33517.781348152399</v>
      </c>
      <c r="B6516" s="230">
        <v>5.57565243920632</v>
      </c>
      <c r="C6516" s="230">
        <v>2.4036779646086299</v>
      </c>
      <c r="D6516" s="230">
        <v>1.6664465044730501</v>
      </c>
      <c r="E6516" s="230">
        <v>1.1256147296450301</v>
      </c>
    </row>
    <row r="6517" spans="1:5" x14ac:dyDescent="0.25">
      <c r="A6517" s="230">
        <v>33518.073752709402</v>
      </c>
      <c r="B6517" s="230">
        <v>3.3997531516051702</v>
      </c>
      <c r="C6517" s="230">
        <v>2.40369550276495</v>
      </c>
      <c r="D6517" s="230">
        <v>1.6664429440339801</v>
      </c>
      <c r="E6517" s="230">
        <v>1.12560392498788</v>
      </c>
    </row>
    <row r="6518" spans="1:5" x14ac:dyDescent="0.25">
      <c r="A6518" s="230">
        <v>33523.461012476699</v>
      </c>
      <c r="B6518" s="230">
        <v>2.1821016963594002</v>
      </c>
      <c r="C6518" s="230">
        <v>2.40401853559738</v>
      </c>
      <c r="D6518" s="230">
        <v>1.6663773465262699</v>
      </c>
      <c r="E6518" s="230">
        <v>1.1254042644542099</v>
      </c>
    </row>
    <row r="6519" spans="1:5" x14ac:dyDescent="0.25">
      <c r="A6519" s="230">
        <v>33524.780260006897</v>
      </c>
      <c r="B6519" s="230">
        <v>2.1397018452504999</v>
      </c>
      <c r="C6519" s="230">
        <v>2.4040976090177999</v>
      </c>
      <c r="D6519" s="230">
        <v>1.6663612828215699</v>
      </c>
      <c r="E6519" s="230">
        <v>1.1253552035768699</v>
      </c>
    </row>
    <row r="6520" spans="1:5" x14ac:dyDescent="0.25">
      <c r="A6520" s="230">
        <v>33527.458831877098</v>
      </c>
      <c r="B6520" s="230">
        <v>1.89649462952888</v>
      </c>
      <c r="C6520" s="230">
        <v>2.4042580979649499</v>
      </c>
      <c r="D6520" s="230">
        <v>1.6663286674203299</v>
      </c>
      <c r="E6520" s="230">
        <v>1.12525547084225</v>
      </c>
    </row>
    <row r="6521" spans="1:5" x14ac:dyDescent="0.25">
      <c r="A6521" s="230">
        <v>33533.835885806999</v>
      </c>
      <c r="B6521" s="230">
        <v>2.1296983798382101</v>
      </c>
      <c r="C6521" s="230">
        <v>2.4046400524399201</v>
      </c>
      <c r="D6521" s="230">
        <v>1.6662511444686201</v>
      </c>
      <c r="E6521" s="230">
        <v>1.1250168103006899</v>
      </c>
    </row>
    <row r="6522" spans="1:5" x14ac:dyDescent="0.25">
      <c r="A6522" s="230">
        <v>33534.2856359051</v>
      </c>
      <c r="B6522" s="230">
        <v>2.00744864536642</v>
      </c>
      <c r="C6522" s="230">
        <v>2.40466697776901</v>
      </c>
      <c r="D6522" s="230">
        <v>1.6662456863942201</v>
      </c>
      <c r="E6522" s="230">
        <v>1.12499990190847</v>
      </c>
    </row>
    <row r="6523" spans="1:5" x14ac:dyDescent="0.25">
      <c r="A6523" s="230">
        <v>33536.916449316799</v>
      </c>
      <c r="B6523" s="230">
        <v>1.0741363192156901</v>
      </c>
      <c r="C6523" s="230">
        <v>2.4048244333088098</v>
      </c>
      <c r="D6523" s="230">
        <v>1.66621375938542</v>
      </c>
      <c r="E6523" s="230">
        <v>1.1249009962601599</v>
      </c>
    </row>
    <row r="6524" spans="1:5" x14ac:dyDescent="0.25">
      <c r="A6524" s="230">
        <v>33558.411872142402</v>
      </c>
      <c r="B6524" s="230">
        <v>0.44605128602324101</v>
      </c>
      <c r="C6524" s="230">
        <v>2.4061092077968702</v>
      </c>
      <c r="D6524" s="230">
        <v>1.6659537204500301</v>
      </c>
      <c r="E6524" s="230">
        <v>1.12408348657451</v>
      </c>
    </row>
    <row r="6525" spans="1:5" x14ac:dyDescent="0.25">
      <c r="A6525" s="230">
        <v>33560.450346527599</v>
      </c>
      <c r="B6525" s="230">
        <v>0.81328325122522704</v>
      </c>
      <c r="C6525" s="230">
        <v>2.4062308793488598</v>
      </c>
      <c r="D6525" s="230">
        <v>1.66592914575763</v>
      </c>
      <c r="E6525" s="230">
        <v>1.1240050867981699</v>
      </c>
    </row>
    <row r="6526" spans="1:5" x14ac:dyDescent="0.25">
      <c r="A6526" s="230">
        <v>33564.157630857102</v>
      </c>
      <c r="B6526" s="230">
        <v>2.2024618325279199</v>
      </c>
      <c r="C6526" s="230">
        <v>2.40645208390628</v>
      </c>
      <c r="D6526" s="230">
        <v>1.6658845032644001</v>
      </c>
      <c r="E6526" s="230">
        <v>1.12386207095164</v>
      </c>
    </row>
    <row r="6527" spans="1:5" x14ac:dyDescent="0.25">
      <c r="A6527" s="230">
        <v>33580.996393650901</v>
      </c>
      <c r="B6527" s="230">
        <v>3.71739904102777</v>
      </c>
      <c r="C6527" s="230">
        <v>2.40745548554011</v>
      </c>
      <c r="D6527" s="230">
        <v>1.6656819178114299</v>
      </c>
      <c r="E6527" s="230">
        <v>1.12320656758478</v>
      </c>
    </row>
    <row r="6528" spans="1:5" x14ac:dyDescent="0.25">
      <c r="A6528" s="230">
        <v>33587.010088529401</v>
      </c>
      <c r="B6528" s="230">
        <v>1.7017607623143201</v>
      </c>
      <c r="C6528" s="230">
        <v>2.4078133570709599</v>
      </c>
      <c r="D6528" s="230">
        <v>1.66560973033718</v>
      </c>
      <c r="E6528" s="230">
        <v>1.1229692717958999</v>
      </c>
    </row>
    <row r="6529" spans="1:5" x14ac:dyDescent="0.25">
      <c r="A6529" s="230">
        <v>33597.165101078797</v>
      </c>
      <c r="B6529" s="230">
        <v>1.85944199019907</v>
      </c>
      <c r="C6529" s="230">
        <v>2.40841701688016</v>
      </c>
      <c r="D6529" s="230">
        <v>1.6654881356107401</v>
      </c>
      <c r="E6529" s="230">
        <v>1.1225676016871899</v>
      </c>
    </row>
    <row r="6530" spans="1:5" x14ac:dyDescent="0.25">
      <c r="A6530" s="230">
        <v>33611.221835323602</v>
      </c>
      <c r="B6530" s="230">
        <v>2.1777951208080699</v>
      </c>
      <c r="C6530" s="230">
        <v>2.40925146439317</v>
      </c>
      <c r="D6530" s="230">
        <v>1.6653202842979999</v>
      </c>
      <c r="E6530" s="230">
        <v>1.1220045758400199</v>
      </c>
    </row>
    <row r="6531" spans="1:5" x14ac:dyDescent="0.25">
      <c r="A6531" s="230">
        <v>33613.785553716698</v>
      </c>
      <c r="B6531" s="230">
        <v>2.9079806670389501</v>
      </c>
      <c r="C6531" s="230">
        <v>2.4094034897699799</v>
      </c>
      <c r="D6531" s="230">
        <v>1.6652897347897799</v>
      </c>
      <c r="E6531" s="230">
        <v>1.1219011379383801</v>
      </c>
    </row>
    <row r="6532" spans="1:5" x14ac:dyDescent="0.25">
      <c r="A6532" s="230">
        <v>33614.479426291997</v>
      </c>
      <c r="B6532" s="230">
        <v>0.35584041101104402</v>
      </c>
      <c r="C6532" s="230">
        <v>2.4094446268790199</v>
      </c>
      <c r="D6532" s="230">
        <v>1.6652814665392599</v>
      </c>
      <c r="E6532" s="230">
        <v>1.12187313330473</v>
      </c>
    </row>
    <row r="6533" spans="1:5" x14ac:dyDescent="0.25">
      <c r="A6533" s="230">
        <v>33617.732381580703</v>
      </c>
      <c r="B6533" s="230">
        <v>3.5145436420521898</v>
      </c>
      <c r="C6533" s="230">
        <v>2.4096374285803601</v>
      </c>
      <c r="D6533" s="230">
        <v>1.66524270401972</v>
      </c>
      <c r="E6533" s="230">
        <v>1.12174120445855</v>
      </c>
    </row>
    <row r="6534" spans="1:5" x14ac:dyDescent="0.25">
      <c r="A6534" s="230">
        <v>33627.834170165203</v>
      </c>
      <c r="B6534" s="230">
        <v>2.9458933167413499</v>
      </c>
      <c r="C6534" s="230">
        <v>2.4102356971615801</v>
      </c>
      <c r="D6534" s="230">
        <v>1.6651226471453699</v>
      </c>
      <c r="E6534" s="230">
        <v>1.121330045456</v>
      </c>
    </row>
    <row r="6535" spans="1:5" x14ac:dyDescent="0.25">
      <c r="A6535" s="230">
        <v>33629.610990105502</v>
      </c>
      <c r="B6535" s="230">
        <v>3.2655331731532602</v>
      </c>
      <c r="C6535" s="230">
        <v>2.4103408482037501</v>
      </c>
      <c r="D6535" s="230">
        <v>1.66510153767284</v>
      </c>
      <c r="E6535" s="230">
        <v>1.12125736847886</v>
      </c>
    </row>
    <row r="6536" spans="1:5" x14ac:dyDescent="0.25">
      <c r="A6536" s="230">
        <v>33631.045073525303</v>
      </c>
      <c r="B6536" s="230">
        <v>2.1638371603903299</v>
      </c>
      <c r="C6536" s="230">
        <v>2.41042569931798</v>
      </c>
      <c r="D6536" s="230">
        <v>1.6650845000744601</v>
      </c>
      <c r="E6536" s="230">
        <v>1.1211987103979</v>
      </c>
    </row>
    <row r="6537" spans="1:5" x14ac:dyDescent="0.25">
      <c r="A6537" s="230">
        <v>33631.9836582028</v>
      </c>
      <c r="B6537" s="230">
        <v>2.10767028804002</v>
      </c>
      <c r="C6537" s="230">
        <v>2.4104812247883598</v>
      </c>
      <c r="D6537" s="230">
        <v>1.66507334923862</v>
      </c>
      <c r="E6537" s="230">
        <v>1.1211603196214399</v>
      </c>
    </row>
    <row r="6538" spans="1:5" x14ac:dyDescent="0.25">
      <c r="A6538" s="230">
        <v>33639.296953757097</v>
      </c>
      <c r="B6538" s="230">
        <v>0.71900852854147601</v>
      </c>
      <c r="C6538" s="230">
        <v>2.4109136423721602</v>
      </c>
      <c r="D6538" s="230">
        <v>1.6649866354176801</v>
      </c>
      <c r="E6538" s="230">
        <v>1.12085945058866</v>
      </c>
    </row>
    <row r="6539" spans="1:5" x14ac:dyDescent="0.25">
      <c r="A6539" s="230">
        <v>33645.050765248598</v>
      </c>
      <c r="B6539" s="230">
        <v>2.8209097588409699</v>
      </c>
      <c r="C6539" s="230">
        <v>2.4112535808240199</v>
      </c>
      <c r="D6539" s="230">
        <v>1.66491852234058</v>
      </c>
      <c r="E6539" s="230">
        <v>1.1206213595879799</v>
      </c>
    </row>
    <row r="6540" spans="1:5" x14ac:dyDescent="0.25">
      <c r="A6540" s="230">
        <v>33645.747943198498</v>
      </c>
      <c r="B6540" s="230">
        <v>2.0422712185833398</v>
      </c>
      <c r="C6540" s="230">
        <v>2.4112947532706301</v>
      </c>
      <c r="D6540" s="230">
        <v>1.66491028285132</v>
      </c>
      <c r="E6540" s="230">
        <v>1.1205924513113601</v>
      </c>
    </row>
    <row r="6541" spans="1:5" x14ac:dyDescent="0.25">
      <c r="A6541" s="230">
        <v>33646.054883890298</v>
      </c>
      <c r="B6541" s="230">
        <v>0.69457326657218499</v>
      </c>
      <c r="C6541" s="230">
        <v>2.4113128777240398</v>
      </c>
      <c r="D6541" s="230">
        <v>1.66490665533224</v>
      </c>
      <c r="E6541" s="230">
        <v>1.1205797241067399</v>
      </c>
    </row>
    <row r="6542" spans="1:5" x14ac:dyDescent="0.25">
      <c r="A6542" s="230">
        <v>33647.674011389303</v>
      </c>
      <c r="B6542" s="230">
        <v>2.9773563418259701</v>
      </c>
      <c r="C6542" s="230">
        <v>2.4114084801308602</v>
      </c>
      <c r="D6542" s="230">
        <v>1.6648875199877</v>
      </c>
      <c r="E6542" s="230">
        <v>1.1205124673367199</v>
      </c>
    </row>
    <row r="6543" spans="1:5" x14ac:dyDescent="0.25">
      <c r="A6543" s="230">
        <v>33647.808586674902</v>
      </c>
      <c r="B6543" s="230">
        <v>1.7599275447838001</v>
      </c>
      <c r="C6543" s="230">
        <v>2.41141642495421</v>
      </c>
      <c r="D6543" s="230">
        <v>1.6648859295357701</v>
      </c>
      <c r="E6543" s="230">
        <v>1.1205068772278299</v>
      </c>
    </row>
    <row r="6544" spans="1:5" x14ac:dyDescent="0.25">
      <c r="A6544" s="230">
        <v>33654.742857387399</v>
      </c>
      <c r="B6544" s="230">
        <v>0.99158214644237097</v>
      </c>
      <c r="C6544" s="230">
        <v>2.4118256295532698</v>
      </c>
      <c r="D6544" s="230">
        <v>1.6648040192629101</v>
      </c>
      <c r="E6544" s="230">
        <v>1.12021780070621</v>
      </c>
    </row>
    <row r="6545" spans="1:5" x14ac:dyDescent="0.25">
      <c r="A6545" s="230">
        <v>33657.216873084697</v>
      </c>
      <c r="B6545" s="230">
        <v>2.8094062077971</v>
      </c>
      <c r="C6545" s="230">
        <v>2.4119715421588599</v>
      </c>
      <c r="D6545" s="230">
        <v>1.6647748413063299</v>
      </c>
      <c r="E6545" s="230">
        <v>1.1201141760884601</v>
      </c>
    </row>
    <row r="6546" spans="1:5" x14ac:dyDescent="0.25">
      <c r="A6546" s="230">
        <v>33659.312798802697</v>
      </c>
      <c r="B6546" s="230">
        <v>0.78447619969073101</v>
      </c>
      <c r="C6546" s="230">
        <v>2.41209511332824</v>
      </c>
      <c r="D6546" s="230">
        <v>1.6647501224536401</v>
      </c>
      <c r="E6546" s="230">
        <v>1.1200263878413701</v>
      </c>
    </row>
    <row r="6547" spans="1:5" x14ac:dyDescent="0.25">
      <c r="A6547" s="230">
        <v>33661.149596997799</v>
      </c>
      <c r="B6547" s="230">
        <v>0.91386955317687102</v>
      </c>
      <c r="C6547" s="230">
        <v>2.4122033884024301</v>
      </c>
      <c r="D6547" s="230">
        <v>1.6647284596897201</v>
      </c>
      <c r="E6547" s="230">
        <v>1.11994925206014</v>
      </c>
    </row>
    <row r="6548" spans="1:5" x14ac:dyDescent="0.25">
      <c r="A6548" s="230">
        <v>33661.448078633497</v>
      </c>
      <c r="B6548" s="230">
        <v>2.9052188686859299</v>
      </c>
      <c r="C6548" s="230">
        <v>2.4122209809167998</v>
      </c>
      <c r="D6548" s="230">
        <v>1.6647249394678301</v>
      </c>
      <c r="E6548" s="230">
        <v>1.11993669912744</v>
      </c>
    </row>
    <row r="6549" spans="1:5" x14ac:dyDescent="0.25">
      <c r="A6549" s="230">
        <v>33663.466617954298</v>
      </c>
      <c r="B6549" s="230">
        <v>2.1388265876451298</v>
      </c>
      <c r="C6549" s="230">
        <v>2.41233993112309</v>
      </c>
      <c r="D6549" s="230">
        <v>1.6647011418441999</v>
      </c>
      <c r="E6549" s="230">
        <v>1.11985177943284</v>
      </c>
    </row>
    <row r="6550" spans="1:5" x14ac:dyDescent="0.25">
      <c r="A6550" s="230">
        <v>33669.975441291201</v>
      </c>
      <c r="B6550" s="230">
        <v>2.0472244142226699</v>
      </c>
      <c r="C6550" s="230">
        <v>2.4127232812278101</v>
      </c>
      <c r="D6550" s="230">
        <v>1.6646245572418601</v>
      </c>
      <c r="E6550" s="230">
        <v>1.119576910748</v>
      </c>
    </row>
    <row r="6551" spans="1:5" x14ac:dyDescent="0.25">
      <c r="A6551" s="230">
        <v>33677.377618479899</v>
      </c>
      <c r="B6551" s="230">
        <v>1.0252974066866001</v>
      </c>
      <c r="C6551" s="230">
        <v>2.4131588617608402</v>
      </c>
      <c r="D6551" s="230">
        <v>1.6645375997060801</v>
      </c>
      <c r="E6551" s="230">
        <v>1.11926274349808</v>
      </c>
    </row>
    <row r="6552" spans="1:5" x14ac:dyDescent="0.25">
      <c r="A6552" s="230">
        <v>33680.840400772599</v>
      </c>
      <c r="B6552" s="230">
        <v>2.7214195241831698</v>
      </c>
      <c r="C6552" s="230">
        <v>2.4133624750571601</v>
      </c>
      <c r="D6552" s="230">
        <v>1.6644969789219499</v>
      </c>
      <c r="E6552" s="230">
        <v>1.11911513088251</v>
      </c>
    </row>
    <row r="6553" spans="1:5" x14ac:dyDescent="0.25">
      <c r="A6553" s="230">
        <v>33684.713644130803</v>
      </c>
      <c r="B6553" s="230">
        <v>2.1536664880290801</v>
      </c>
      <c r="C6553" s="230">
        <v>2.4135901439765699</v>
      </c>
      <c r="D6553" s="230">
        <v>1.6644515431512299</v>
      </c>
      <c r="E6553" s="230">
        <v>1.1189494000634299</v>
      </c>
    </row>
    <row r="6554" spans="1:5" x14ac:dyDescent="0.25">
      <c r="A6554" s="230">
        <v>33687.4250643661</v>
      </c>
      <c r="B6554" s="230">
        <v>3.2678658897329602</v>
      </c>
      <c r="C6554" s="230">
        <v>2.4137494449601098</v>
      </c>
      <c r="D6554" s="230">
        <v>1.6644197363534801</v>
      </c>
      <c r="E6554" s="230">
        <v>1.11883326039666</v>
      </c>
    </row>
    <row r="6555" spans="1:5" x14ac:dyDescent="0.25">
      <c r="A6555" s="230">
        <v>33688.287928506899</v>
      </c>
      <c r="B6555" s="230">
        <v>3.07654920456417</v>
      </c>
      <c r="C6555" s="230">
        <v>2.4138001186857099</v>
      </c>
      <c r="D6555" s="230">
        <v>1.6644096210639401</v>
      </c>
      <c r="E6555" s="230">
        <v>1.1187962256236399</v>
      </c>
    </row>
    <row r="6556" spans="1:5" x14ac:dyDescent="0.25">
      <c r="A6556" s="230">
        <v>33691.168787981202</v>
      </c>
      <c r="B6556" s="230">
        <v>3.85730838999894</v>
      </c>
      <c r="C6556" s="230">
        <v>2.41396930393238</v>
      </c>
      <c r="D6556" s="230">
        <v>1.6643759454722</v>
      </c>
      <c r="E6556" s="230">
        <v>1.1186723654863999</v>
      </c>
    </row>
    <row r="6557" spans="1:5" x14ac:dyDescent="0.25">
      <c r="A6557" s="230">
        <v>33692.051117778501</v>
      </c>
      <c r="B6557" s="230">
        <v>1.1571201355610401</v>
      </c>
      <c r="C6557" s="230">
        <v>2.4140211062605701</v>
      </c>
      <c r="D6557" s="230">
        <v>1.6643656315439099</v>
      </c>
      <c r="E6557" s="230">
        <v>1.11863437467138</v>
      </c>
    </row>
    <row r="6558" spans="1:5" x14ac:dyDescent="0.25">
      <c r="A6558" s="230">
        <v>33692.099631021301</v>
      </c>
      <c r="B6558" s="230">
        <v>3.1110666993523299</v>
      </c>
      <c r="C6558" s="230">
        <v>2.4140239544604301</v>
      </c>
      <c r="D6558" s="230">
        <v>1.6643650644519801</v>
      </c>
      <c r="E6558" s="230">
        <v>1.11863228164174</v>
      </c>
    </row>
    <row r="6559" spans="1:5" x14ac:dyDescent="0.25">
      <c r="A6559" s="230">
        <v>33696.840600354597</v>
      </c>
      <c r="B6559" s="230">
        <v>1.0457120473467101</v>
      </c>
      <c r="C6559" s="230">
        <v>2.4143021943073402</v>
      </c>
      <c r="D6559" s="230">
        <v>1.66430964524491</v>
      </c>
      <c r="E6559" s="230">
        <v>1.1184276963748101</v>
      </c>
    </row>
    <row r="6560" spans="1:5" x14ac:dyDescent="0.25">
      <c r="A6560" s="230">
        <v>33697.669986168898</v>
      </c>
      <c r="B6560" s="230">
        <v>2.18837545632329</v>
      </c>
      <c r="C6560" s="230">
        <v>2.4143508531343101</v>
      </c>
      <c r="D6560" s="230">
        <v>1.66429995020136</v>
      </c>
      <c r="E6560" s="230">
        <v>1.1183917804105199</v>
      </c>
    </row>
    <row r="6561" spans="1:5" x14ac:dyDescent="0.25">
      <c r="A6561" s="230">
        <v>33699.432472013897</v>
      </c>
      <c r="B6561" s="230">
        <v>0.22464967377975301</v>
      </c>
      <c r="C6561" s="230">
        <v>2.4144542191923599</v>
      </c>
      <c r="D6561" s="230">
        <v>1.66427934775466</v>
      </c>
      <c r="E6561" s="230">
        <v>1.11831545721139</v>
      </c>
    </row>
    <row r="6562" spans="1:5" x14ac:dyDescent="0.25">
      <c r="A6562" s="230">
        <v>33703.575730737597</v>
      </c>
      <c r="B6562" s="230">
        <v>2.7582583322738299</v>
      </c>
      <c r="C6562" s="230">
        <v>2.4146971783062599</v>
      </c>
      <c r="D6562" s="230">
        <v>1.6642309154411401</v>
      </c>
      <c r="E6562" s="230">
        <v>1.11813550721374</v>
      </c>
    </row>
    <row r="6563" spans="1:5" x14ac:dyDescent="0.25">
      <c r="A6563" s="230">
        <v>33705.093842120899</v>
      </c>
      <c r="B6563" s="230">
        <v>2.1943688894924902</v>
      </c>
      <c r="C6563" s="230">
        <v>2.4147861608966199</v>
      </c>
      <c r="D6563" s="230">
        <v>1.6642131935394699</v>
      </c>
      <c r="E6563" s="230">
        <v>1.1180694401639599</v>
      </c>
    </row>
    <row r="6564" spans="1:5" x14ac:dyDescent="0.25">
      <c r="A6564" s="230">
        <v>33705.6079564596</v>
      </c>
      <c r="B6564" s="230">
        <v>1.8272807305091501</v>
      </c>
      <c r="C6564" s="230">
        <v>2.4148162912428099</v>
      </c>
      <c r="D6564" s="230">
        <v>1.66420719744297</v>
      </c>
      <c r="E6564" s="230">
        <v>1.11804706629997</v>
      </c>
    </row>
    <row r="6565" spans="1:5" x14ac:dyDescent="0.25">
      <c r="A6565" s="230">
        <v>33706.916118627698</v>
      </c>
      <c r="B6565" s="230">
        <v>1.7600217792388</v>
      </c>
      <c r="C6565" s="230">
        <v>2.4148929487781299</v>
      </c>
      <c r="D6565" s="230">
        <v>1.6641919403960199</v>
      </c>
      <c r="E6565" s="230">
        <v>1.11799013607994</v>
      </c>
    </row>
    <row r="6566" spans="1:5" x14ac:dyDescent="0.25">
      <c r="A6566" s="230">
        <v>33707.509084954101</v>
      </c>
      <c r="B6566" s="230">
        <v>1.44337886018993</v>
      </c>
      <c r="C6566" s="230">
        <v>2.4149276874469199</v>
      </c>
      <c r="D6566" s="230">
        <v>1.6641850246517</v>
      </c>
      <c r="E6566" s="230">
        <v>1.1179643306375799</v>
      </c>
    </row>
    <row r="6567" spans="1:5" x14ac:dyDescent="0.25">
      <c r="A6567" s="230">
        <v>33708.5587449538</v>
      </c>
      <c r="B6567" s="230">
        <v>1.8974829075783399</v>
      </c>
      <c r="C6567" s="230">
        <v>2.4149891813116602</v>
      </c>
      <c r="D6567" s="230">
        <v>1.6641727887645199</v>
      </c>
      <c r="E6567" s="230">
        <v>1.1179186502348</v>
      </c>
    </row>
    <row r="6568" spans="1:5" x14ac:dyDescent="0.25">
      <c r="A6568" s="230">
        <v>33710.890064771796</v>
      </c>
      <c r="B6568" s="230">
        <v>5.7189028903610799</v>
      </c>
      <c r="C6568" s="230">
        <v>2.4151257401529498</v>
      </c>
      <c r="D6568" s="230">
        <v>1.6641456670668999</v>
      </c>
      <c r="E6568" s="230">
        <v>1.1178169537696301</v>
      </c>
    </row>
    <row r="6569" spans="1:5" x14ac:dyDescent="0.25">
      <c r="A6569" s="230">
        <v>33715.519315973303</v>
      </c>
      <c r="B6569" s="230">
        <v>3.0454823723152602</v>
      </c>
      <c r="C6569" s="230">
        <v>2.4153967678347801</v>
      </c>
      <c r="D6569" s="230">
        <v>1.66409181210013</v>
      </c>
      <c r="E6569" s="230">
        <v>1.11761421632619</v>
      </c>
    </row>
    <row r="6570" spans="1:5" x14ac:dyDescent="0.25">
      <c r="A6570" s="230">
        <v>33716.850352296402</v>
      </c>
      <c r="B6570" s="230">
        <v>2.9783934254924902</v>
      </c>
      <c r="C6570" s="230">
        <v>2.41547466558043</v>
      </c>
      <c r="D6570" s="230">
        <v>1.66407632732433</v>
      </c>
      <c r="E6570" s="230">
        <v>1.1175558129654299</v>
      </c>
    </row>
    <row r="6571" spans="1:5" x14ac:dyDescent="0.25">
      <c r="A6571" s="230">
        <v>33719.047512344099</v>
      </c>
      <c r="B6571" s="230">
        <v>1.1366222041394101</v>
      </c>
      <c r="C6571" s="230">
        <v>2.4156032089831498</v>
      </c>
      <c r="D6571" s="230">
        <v>1.664050766391</v>
      </c>
      <c r="E6571" s="230">
        <v>1.1174594057309499</v>
      </c>
    </row>
    <row r="6572" spans="1:5" x14ac:dyDescent="0.25">
      <c r="A6572" s="230">
        <v>33724.6516240009</v>
      </c>
      <c r="B6572" s="230">
        <v>0.95948928020030999</v>
      </c>
      <c r="C6572" s="230">
        <v>2.4159309556581001</v>
      </c>
      <c r="D6572" s="230">
        <v>1.6639855702644699</v>
      </c>
      <c r="E6572" s="230">
        <v>1.1172124232293501</v>
      </c>
    </row>
    <row r="6573" spans="1:5" x14ac:dyDescent="0.25">
      <c r="A6573" s="230">
        <v>33725.486815507596</v>
      </c>
      <c r="B6573" s="230">
        <v>2.2199256893900898</v>
      </c>
      <c r="C6573" s="230">
        <v>2.41597977969661</v>
      </c>
      <c r="D6573" s="230">
        <v>1.6639759024274801</v>
      </c>
      <c r="E6573" s="230">
        <v>1.11717552999074</v>
      </c>
    </row>
    <row r="6574" spans="1:5" x14ac:dyDescent="0.25">
      <c r="A6574" s="230">
        <v>33727.2814211433</v>
      </c>
      <c r="B6574" s="230">
        <v>2.1330612057657299</v>
      </c>
      <c r="C6574" s="230">
        <v>2.4160846681170698</v>
      </c>
      <c r="D6574" s="230">
        <v>1.6639551288029599</v>
      </c>
      <c r="E6574" s="230">
        <v>1.1170962084134</v>
      </c>
    </row>
    <row r="6575" spans="1:5" x14ac:dyDescent="0.25">
      <c r="A6575" s="230">
        <v>33731.625833480699</v>
      </c>
      <c r="B6575" s="230">
        <v>1.5122614113841599</v>
      </c>
      <c r="C6575" s="230">
        <v>2.4163384805753401</v>
      </c>
      <c r="D6575" s="230">
        <v>1.6639048396537199</v>
      </c>
      <c r="E6575" s="230">
        <v>1.1169037012286001</v>
      </c>
    </row>
    <row r="6576" spans="1:5" x14ac:dyDescent="0.25">
      <c r="A6576" s="230">
        <v>33732.9296856328</v>
      </c>
      <c r="B6576" s="230">
        <v>2.4044990135992501</v>
      </c>
      <c r="C6576" s="230">
        <v>2.41641462904941</v>
      </c>
      <c r="D6576" s="230">
        <v>1.6638897467918099</v>
      </c>
      <c r="E6576" s="230">
        <v>1.11684576807513</v>
      </c>
    </row>
    <row r="6577" spans="1:5" x14ac:dyDescent="0.25">
      <c r="A6577" s="230">
        <v>33741.715782254003</v>
      </c>
      <c r="B6577" s="230">
        <v>1.3881757120639799</v>
      </c>
      <c r="C6577" s="230">
        <v>2.4169274033866599</v>
      </c>
      <c r="D6577" s="230">
        <v>1.6637880425128699</v>
      </c>
      <c r="E6577" s="230">
        <v>1.1164541727959401</v>
      </c>
    </row>
    <row r="6578" spans="1:5" x14ac:dyDescent="0.25">
      <c r="A6578" s="230">
        <v>33747.245523346799</v>
      </c>
      <c r="B6578" s="230">
        <v>5.3381048718250899</v>
      </c>
      <c r="C6578" s="230">
        <v>2.41724984043841</v>
      </c>
      <c r="D6578" s="230">
        <v>1.66372403248033</v>
      </c>
      <c r="E6578" s="230">
        <v>1.11620637678598</v>
      </c>
    </row>
    <row r="6579" spans="1:5" x14ac:dyDescent="0.25">
      <c r="A6579" s="230">
        <v>33747.740990325299</v>
      </c>
      <c r="B6579" s="230">
        <v>1.9783387506846299</v>
      </c>
      <c r="C6579" s="230">
        <v>2.4172787186923101</v>
      </c>
      <c r="D6579" s="230">
        <v>1.6637182971562201</v>
      </c>
      <c r="E6579" s="230">
        <v>1.11618414972422</v>
      </c>
    </row>
    <row r="6580" spans="1:5" x14ac:dyDescent="0.25">
      <c r="A6580" s="230">
        <v>33749.842256944103</v>
      </c>
      <c r="B6580" s="230">
        <v>2.1548473497158702</v>
      </c>
      <c r="C6580" s="230">
        <v>2.4174011701601401</v>
      </c>
      <c r="D6580" s="230">
        <v>1.66369397374896</v>
      </c>
      <c r="E6580" s="230">
        <v>1.11608953485051</v>
      </c>
    </row>
    <row r="6581" spans="1:5" x14ac:dyDescent="0.25">
      <c r="A6581" s="230">
        <v>33753.370485212901</v>
      </c>
      <c r="B6581" s="230">
        <v>2.25274867298879</v>
      </c>
      <c r="C6581" s="230">
        <v>2.4176067015443601</v>
      </c>
      <c r="D6581" s="230">
        <v>1.6636532351770501</v>
      </c>
      <c r="E6581" s="230">
        <v>1.1159306673992999</v>
      </c>
    </row>
    <row r="6582" spans="1:5" x14ac:dyDescent="0.25">
      <c r="A6582" s="230">
        <v>33754.738106242301</v>
      </c>
      <c r="B6582" s="230">
        <v>4.3378697022969899</v>
      </c>
      <c r="C6582" s="230">
        <v>2.4176863272814599</v>
      </c>
      <c r="D6582" s="230">
        <v>1.66363746787102</v>
      </c>
      <c r="E6582" s="230">
        <v>1.1158690867841501</v>
      </c>
    </row>
    <row r="6583" spans="1:5" x14ac:dyDescent="0.25">
      <c r="A6583" s="230">
        <v>33757.822369825597</v>
      </c>
      <c r="B6583" s="230">
        <v>0.93914175397056299</v>
      </c>
      <c r="C6583" s="230">
        <v>2.41786580881536</v>
      </c>
      <c r="D6583" s="230">
        <v>1.66360190938898</v>
      </c>
      <c r="E6583" s="230">
        <v>1.1157297053300099</v>
      </c>
    </row>
    <row r="6584" spans="1:5" x14ac:dyDescent="0.25">
      <c r="A6584" s="230">
        <v>33758.906108544397</v>
      </c>
      <c r="B6584" s="230">
        <v>1.4665240389254901</v>
      </c>
      <c r="C6584" s="230">
        <v>2.4179288744653502</v>
      </c>
      <c r="D6584" s="230">
        <v>1.6635894149627599</v>
      </c>
      <c r="E6584" s="230">
        <v>1.1156806005009401</v>
      </c>
    </row>
    <row r="6585" spans="1:5" x14ac:dyDescent="0.25">
      <c r="A6585" s="230">
        <v>33762.115815084697</v>
      </c>
      <c r="B6585" s="230">
        <v>1.23417570695539</v>
      </c>
      <c r="C6585" s="230">
        <v>2.4181156558598902</v>
      </c>
      <c r="D6585" s="230">
        <v>1.66355247270492</v>
      </c>
      <c r="E6585" s="230">
        <v>1.1155351668385101</v>
      </c>
    </row>
    <row r="6586" spans="1:5" x14ac:dyDescent="0.25">
      <c r="A6586" s="230">
        <v>33764.708050621302</v>
      </c>
      <c r="B6586" s="230">
        <v>2.3660420209259398</v>
      </c>
      <c r="C6586" s="230">
        <v>2.41826650496788</v>
      </c>
      <c r="D6586" s="230">
        <v>1.6635226372566101</v>
      </c>
      <c r="E6586" s="230">
        <v>1.1154173225058199</v>
      </c>
    </row>
    <row r="6587" spans="1:5" x14ac:dyDescent="0.25">
      <c r="A6587" s="230">
        <v>33765.487376942299</v>
      </c>
      <c r="B6587" s="230">
        <v>1.45420990298741</v>
      </c>
      <c r="C6587" s="230">
        <v>2.4183118216889601</v>
      </c>
      <c r="D6587" s="230">
        <v>1.6635136675662301</v>
      </c>
      <c r="E6587" s="230">
        <v>1.11538183718745</v>
      </c>
    </row>
    <row r="6588" spans="1:5" x14ac:dyDescent="0.25">
      <c r="A6588" s="230">
        <v>33765.925469495502</v>
      </c>
      <c r="B6588" s="230">
        <v>1.77397901509178</v>
      </c>
      <c r="C6588" s="230">
        <v>2.4183372952205602</v>
      </c>
      <c r="D6588" s="230">
        <v>1.66350863694206</v>
      </c>
      <c r="E6588" s="230">
        <v>1.1153618893770001</v>
      </c>
    </row>
    <row r="6589" spans="1:5" x14ac:dyDescent="0.25">
      <c r="A6589" s="230">
        <v>33771.033872539701</v>
      </c>
      <c r="B6589" s="230">
        <v>2.4096579317857998</v>
      </c>
      <c r="C6589" s="230">
        <v>2.4186341950102399</v>
      </c>
      <c r="D6589" s="230">
        <v>1.66344997706385</v>
      </c>
      <c r="E6589" s="230">
        <v>1.11512918321701</v>
      </c>
    </row>
    <row r="6590" spans="1:5" x14ac:dyDescent="0.25">
      <c r="A6590" s="230">
        <v>33778.446058703099</v>
      </c>
      <c r="B6590" s="230">
        <v>3.80634070348203</v>
      </c>
      <c r="C6590" s="230">
        <v>2.4190646664613902</v>
      </c>
      <c r="D6590" s="230">
        <v>1.66336486280527</v>
      </c>
      <c r="E6590" s="230">
        <v>1.1147891085630199</v>
      </c>
    </row>
    <row r="6591" spans="1:5" x14ac:dyDescent="0.25">
      <c r="A6591" s="230">
        <v>33785.749466212903</v>
      </c>
      <c r="B6591" s="230">
        <v>2.4570450489364899</v>
      </c>
      <c r="C6591" s="230">
        <v>2.4194884038881201</v>
      </c>
      <c r="D6591" s="230">
        <v>1.66328122850838</v>
      </c>
      <c r="E6591" s="230">
        <v>1.11445362134003</v>
      </c>
    </row>
    <row r="6592" spans="1:5" x14ac:dyDescent="0.25">
      <c r="A6592" s="230">
        <v>33786.221995450898</v>
      </c>
      <c r="B6592" s="230">
        <v>2.9103902998809801</v>
      </c>
      <c r="C6592" s="230">
        <v>2.4195158047898602</v>
      </c>
      <c r="D6592" s="230">
        <v>1.6632758173834301</v>
      </c>
      <c r="E6592" s="230">
        <v>1.11443180707957</v>
      </c>
    </row>
    <row r="6593" spans="1:5" x14ac:dyDescent="0.25">
      <c r="A6593" s="230">
        <v>33788.587226546602</v>
      </c>
      <c r="B6593" s="230">
        <v>2.9186163635698699</v>
      </c>
      <c r="C6593" s="230">
        <v>2.4196529331069301</v>
      </c>
      <c r="D6593" s="230">
        <v>1.6632487321578799</v>
      </c>
      <c r="E6593" s="230">
        <v>1.1143226164453599</v>
      </c>
    </row>
    <row r="6594" spans="1:5" x14ac:dyDescent="0.25">
      <c r="A6594" s="230">
        <v>33789.751376041902</v>
      </c>
      <c r="B6594" s="230">
        <v>1.9232948214779499</v>
      </c>
      <c r="C6594" s="230">
        <v>2.4197204106901502</v>
      </c>
      <c r="D6594" s="230">
        <v>1.6632354322612399</v>
      </c>
      <c r="E6594" s="230">
        <v>1.11426878578859</v>
      </c>
    </row>
    <row r="6595" spans="1:5" x14ac:dyDescent="0.25">
      <c r="A6595" s="230">
        <v>33797.276729420002</v>
      </c>
      <c r="B6595" s="230">
        <v>3.2606284278091899</v>
      </c>
      <c r="C6595" s="230">
        <v>2.42015634812542</v>
      </c>
      <c r="D6595" s="230">
        <v>1.6631495010832</v>
      </c>
      <c r="E6595" s="230">
        <v>1.1139197268813601</v>
      </c>
    </row>
    <row r="6596" spans="1:5" x14ac:dyDescent="0.25">
      <c r="A6596" s="230">
        <v>33801.114550424099</v>
      </c>
      <c r="B6596" s="230">
        <v>2.1126090998725902</v>
      </c>
      <c r="C6596" s="230">
        <v>2.4203784999183902</v>
      </c>
      <c r="D6596" s="230">
        <v>1.6631056774295601</v>
      </c>
      <c r="E6596" s="230">
        <v>1.1137410108583501</v>
      </c>
    </row>
    <row r="6597" spans="1:5" x14ac:dyDescent="0.25">
      <c r="A6597" s="230">
        <v>33809.803678504199</v>
      </c>
      <c r="B6597" s="230">
        <v>0.84184779764435702</v>
      </c>
      <c r="C6597" s="230">
        <v>2.4208810210416498</v>
      </c>
      <c r="D6597" s="230">
        <v>1.66300674480624</v>
      </c>
      <c r="E6597" s="230">
        <v>1.1133346913033999</v>
      </c>
    </row>
    <row r="6598" spans="1:5" x14ac:dyDescent="0.25">
      <c r="A6598" s="230">
        <v>33813.178716852097</v>
      </c>
      <c r="B6598" s="230">
        <v>2.5084509626811502</v>
      </c>
      <c r="C6598" s="230">
        <v>2.4210760831304601</v>
      </c>
      <c r="D6598" s="230">
        <v>1.6629683557294099</v>
      </c>
      <c r="E6598" s="230">
        <v>1.11317611490568</v>
      </c>
    </row>
    <row r="6599" spans="1:5" x14ac:dyDescent="0.25">
      <c r="A6599" s="230">
        <v>33822.802116822801</v>
      </c>
      <c r="B6599" s="230">
        <v>2.0492453590164299</v>
      </c>
      <c r="C6599" s="230">
        <v>2.4216317168897299</v>
      </c>
      <c r="D6599" s="230">
        <v>1.6628589725726199</v>
      </c>
      <c r="E6599" s="230">
        <v>1.11272222681843</v>
      </c>
    </row>
    <row r="6600" spans="1:5" x14ac:dyDescent="0.25">
      <c r="A6600" s="230">
        <v>33827.823975914398</v>
      </c>
      <c r="B6600" s="230">
        <v>3.5441466758093099</v>
      </c>
      <c r="C6600" s="230">
        <v>2.42192137846967</v>
      </c>
      <c r="D6600" s="230">
        <v>1.66280222085439</v>
      </c>
      <c r="E6600" s="230">
        <v>1.1124844574252399</v>
      </c>
    </row>
    <row r="6601" spans="1:5" x14ac:dyDescent="0.25">
      <c r="A6601" s="230">
        <v>33828.798759716599</v>
      </c>
      <c r="B6601" s="230">
        <v>2.00337153559438</v>
      </c>
      <c r="C6601" s="230">
        <v>2.42197755857589</v>
      </c>
      <c r="D6601" s="230">
        <v>1.66279120488308</v>
      </c>
      <c r="E6601" s="230">
        <v>1.11243817619939</v>
      </c>
    </row>
    <row r="6602" spans="1:5" x14ac:dyDescent="0.25">
      <c r="A6602" s="230">
        <v>33836.456945176898</v>
      </c>
      <c r="B6602" s="230">
        <v>2.7903945857697301</v>
      </c>
      <c r="C6602" s="230">
        <v>2.4224188622818601</v>
      </c>
      <c r="D6602" s="230">
        <v>1.6627046602040001</v>
      </c>
      <c r="E6602" s="230">
        <v>1.11207355097153</v>
      </c>
    </row>
    <row r="6603" spans="1:5" x14ac:dyDescent="0.25">
      <c r="A6603" s="230">
        <v>33844.741645641101</v>
      </c>
      <c r="B6603" s="230">
        <v>2.9125405292830902</v>
      </c>
      <c r="C6603" s="230">
        <v>2.4228957313719599</v>
      </c>
      <c r="D6603" s="230">
        <v>1.6626110353177199</v>
      </c>
      <c r="E6603" s="230">
        <v>1.1116770425082401</v>
      </c>
    </row>
    <row r="6604" spans="1:5" x14ac:dyDescent="0.25">
      <c r="A6604" s="230">
        <v>33849.013372745801</v>
      </c>
      <c r="B6604" s="230">
        <v>1.5969180400994001</v>
      </c>
      <c r="C6604" s="230">
        <v>2.4231413985127701</v>
      </c>
      <c r="D6604" s="230">
        <v>1.6625627607945599</v>
      </c>
      <c r="E6604" s="230">
        <v>1.1114716613144799</v>
      </c>
    </row>
    <row r="6605" spans="1:5" x14ac:dyDescent="0.25">
      <c r="A6605" s="230">
        <v>33852.0418633359</v>
      </c>
      <c r="B6605" s="230">
        <v>4.6864065355149096</v>
      </c>
      <c r="C6605" s="230">
        <v>2.4233154691804102</v>
      </c>
      <c r="D6605" s="230">
        <v>1.66252853601017</v>
      </c>
      <c r="E6605" s="230">
        <v>1.1113259168554801</v>
      </c>
    </row>
    <row r="6606" spans="1:5" x14ac:dyDescent="0.25">
      <c r="A6606" s="230">
        <v>33852.522157596803</v>
      </c>
      <c r="B6606" s="230">
        <v>1.28719194500777</v>
      </c>
      <c r="C6606" s="230">
        <v>2.4233430753889</v>
      </c>
      <c r="D6606" s="230">
        <v>1.66252310823451</v>
      </c>
      <c r="E6606" s="230">
        <v>1.1113027369086801</v>
      </c>
    </row>
    <row r="6607" spans="1:5" x14ac:dyDescent="0.25">
      <c r="A6607" s="230">
        <v>33855.343732896901</v>
      </c>
      <c r="B6607" s="230">
        <v>4.8386701030259003</v>
      </c>
      <c r="C6607" s="230">
        <v>2.4235051902244402</v>
      </c>
      <c r="D6607" s="230">
        <v>1.6624912217869801</v>
      </c>
      <c r="E6607" s="230">
        <v>1.11116656212863</v>
      </c>
    </row>
    <row r="6608" spans="1:5" x14ac:dyDescent="0.25">
      <c r="A6608" s="230">
        <v>33859.9077723804</v>
      </c>
      <c r="B6608" s="230">
        <v>1.4821863289600199</v>
      </c>
      <c r="C6608" s="230">
        <v>2.4237672563399499</v>
      </c>
      <c r="D6608" s="230">
        <v>1.6624398493225501</v>
      </c>
      <c r="E6608" s="230">
        <v>1.1109456519685901</v>
      </c>
    </row>
    <row r="6609" spans="1:5" x14ac:dyDescent="0.25">
      <c r="A6609" s="230">
        <v>33869.362605803399</v>
      </c>
      <c r="B6609" s="230">
        <v>1.18464254633646</v>
      </c>
      <c r="C6609" s="230">
        <v>2.4243096943931399</v>
      </c>
      <c r="D6609" s="230">
        <v>1.6623336544285701</v>
      </c>
      <c r="E6609" s="230">
        <v>1.1104862753104501</v>
      </c>
    </row>
    <row r="6610" spans="1:5" x14ac:dyDescent="0.25">
      <c r="A6610" s="230">
        <v>33874.083221964</v>
      </c>
      <c r="B6610" s="230">
        <v>3.02472296928162</v>
      </c>
      <c r="C6610" s="230">
        <v>2.4245802450723599</v>
      </c>
      <c r="D6610" s="230">
        <v>1.6622807209291901</v>
      </c>
      <c r="E6610" s="230">
        <v>1.11025561490924</v>
      </c>
    </row>
    <row r="6611" spans="1:5" x14ac:dyDescent="0.25">
      <c r="A6611" s="230">
        <v>33874.835734692198</v>
      </c>
      <c r="B6611" s="230">
        <v>2.44099101070849</v>
      </c>
      <c r="C6611" s="230">
        <v>2.4246233570108799</v>
      </c>
      <c r="D6611" s="230">
        <v>1.6622722844189599</v>
      </c>
      <c r="E6611" s="230">
        <v>1.11021882017731</v>
      </c>
    </row>
    <row r="6612" spans="1:5" x14ac:dyDescent="0.25">
      <c r="A6612" s="230">
        <v>33876.935324248203</v>
      </c>
      <c r="B6612" s="230">
        <v>2.1649405693949402</v>
      </c>
      <c r="C6612" s="230">
        <v>2.4247436199252501</v>
      </c>
      <c r="D6612" s="230">
        <v>1.6622487826588199</v>
      </c>
      <c r="E6612" s="230">
        <v>1.1101161590102799</v>
      </c>
    </row>
    <row r="6613" spans="1:5" x14ac:dyDescent="0.25">
      <c r="A6613" s="230">
        <v>33878.520439750399</v>
      </c>
      <c r="B6613" s="230">
        <v>1.7104744529179401</v>
      </c>
      <c r="C6613" s="230">
        <v>2.4248343694795</v>
      </c>
      <c r="D6613" s="230">
        <v>1.66223107535007</v>
      </c>
      <c r="E6613" s="230">
        <v>1.1100386531488999</v>
      </c>
    </row>
    <row r="6614" spans="1:5" x14ac:dyDescent="0.25">
      <c r="A6614" s="230">
        <v>33881.884643800797</v>
      </c>
      <c r="B6614" s="230">
        <v>2.4700274145580399</v>
      </c>
      <c r="C6614" s="230">
        <v>2.4250269737518901</v>
      </c>
      <c r="D6614" s="230">
        <v>1.66219349386171</v>
      </c>
      <c r="E6614" s="230">
        <v>1.10987353621985</v>
      </c>
    </row>
    <row r="6615" spans="1:5" x14ac:dyDescent="0.25">
      <c r="A6615" s="230">
        <v>33887.761164716299</v>
      </c>
      <c r="B6615" s="230">
        <v>3.82819245053581</v>
      </c>
      <c r="C6615" s="230">
        <v>2.4253631523440302</v>
      </c>
      <c r="D6615" s="230">
        <v>1.66212784730784</v>
      </c>
      <c r="E6615" s="230">
        <v>1.10958441312732</v>
      </c>
    </row>
    <row r="6616" spans="1:5" x14ac:dyDescent="0.25">
      <c r="A6616" s="230">
        <v>33891.4562829106</v>
      </c>
      <c r="B6616" s="230">
        <v>2.1490527188625399</v>
      </c>
      <c r="C6616" s="230">
        <v>2.42557440366383</v>
      </c>
      <c r="D6616" s="230">
        <v>1.66208656918102</v>
      </c>
      <c r="E6616" s="230">
        <v>1.10940204572056</v>
      </c>
    </row>
    <row r="6617" spans="1:5" x14ac:dyDescent="0.25">
      <c r="A6617" s="230">
        <v>33891.6780792832</v>
      </c>
      <c r="B6617" s="230">
        <v>1.7394615514810401</v>
      </c>
      <c r="C6617" s="230">
        <v>2.4255870773032102</v>
      </c>
      <c r="D6617" s="230">
        <v>1.66208409149606</v>
      </c>
      <c r="E6617" s="230">
        <v>1.1093910975887</v>
      </c>
    </row>
    <row r="6618" spans="1:5" x14ac:dyDescent="0.25">
      <c r="A6618" s="230">
        <v>33893.213607566599</v>
      </c>
      <c r="B6618" s="230">
        <v>0.725438258525402</v>
      </c>
      <c r="C6618" s="230">
        <v>2.42567481873688</v>
      </c>
      <c r="D6618" s="230">
        <v>1.6620669381256099</v>
      </c>
      <c r="E6618" s="230">
        <v>1.10931518763474</v>
      </c>
    </row>
    <row r="6619" spans="1:5" x14ac:dyDescent="0.25">
      <c r="A6619" s="230">
        <v>33897.584137485203</v>
      </c>
      <c r="B6619" s="230">
        <v>2.1767877402140101</v>
      </c>
      <c r="C6619" s="230">
        <v>2.42592448740568</v>
      </c>
      <c r="D6619" s="230">
        <v>1.6620181149814699</v>
      </c>
      <c r="E6619" s="230">
        <v>1.10909864387237</v>
      </c>
    </row>
    <row r="6620" spans="1:5" x14ac:dyDescent="0.25">
      <c r="A6620" s="230">
        <v>33903.393318142203</v>
      </c>
      <c r="B6620" s="230">
        <v>0.99138009141386296</v>
      </c>
      <c r="C6620" s="230">
        <v>2.4262560796125898</v>
      </c>
      <c r="D6620" s="230">
        <v>1.6619534205504001</v>
      </c>
      <c r="E6620" s="230">
        <v>1.1088101651493101</v>
      </c>
    </row>
    <row r="6621" spans="1:5" x14ac:dyDescent="0.25">
      <c r="A6621" s="230">
        <v>33905.479465145203</v>
      </c>
      <c r="B6621" s="230">
        <v>2.5887988859724298</v>
      </c>
      <c r="C6621" s="230">
        <v>2.4263751012921402</v>
      </c>
      <c r="D6621" s="230">
        <v>1.66193020616318</v>
      </c>
      <c r="E6621" s="230">
        <v>1.1087062225078399</v>
      </c>
    </row>
    <row r="6622" spans="1:5" x14ac:dyDescent="0.25">
      <c r="A6622" s="230">
        <v>33905.726040661299</v>
      </c>
      <c r="B6622" s="230">
        <v>2.5270445191404298</v>
      </c>
      <c r="C6622" s="230">
        <v>2.42638916612845</v>
      </c>
      <c r="D6622" s="230">
        <v>1.6619274623011699</v>
      </c>
      <c r="E6622" s="230">
        <v>1.10869393683937</v>
      </c>
    </row>
    <row r="6623" spans="1:5" x14ac:dyDescent="0.25">
      <c r="A6623" s="230">
        <v>33912.619605408901</v>
      </c>
      <c r="B6623" s="230">
        <v>2.2389894611491101</v>
      </c>
      <c r="C6623" s="230">
        <v>2.4267820757234899</v>
      </c>
      <c r="D6623" s="230">
        <v>1.6618508535440699</v>
      </c>
      <c r="E6623" s="230">
        <v>1.1083497799578901</v>
      </c>
    </row>
    <row r="6624" spans="1:5" x14ac:dyDescent="0.25">
      <c r="A6624" s="230">
        <v>33912.783637887696</v>
      </c>
      <c r="B6624" s="230">
        <v>1.7212613448877001</v>
      </c>
      <c r="C6624" s="230">
        <v>2.4267914246464799</v>
      </c>
      <c r="D6624" s="230">
        <v>1.6618490320913399</v>
      </c>
      <c r="E6624" s="230">
        <v>1.1083415720376799</v>
      </c>
    </row>
    <row r="6625" spans="1:5" x14ac:dyDescent="0.25">
      <c r="A6625" s="230">
        <v>33916.609272943599</v>
      </c>
      <c r="B6625" s="230">
        <v>3.6975357036848502</v>
      </c>
      <c r="C6625" s="230">
        <v>2.42700946419435</v>
      </c>
      <c r="D6625" s="230">
        <v>1.66180655902887</v>
      </c>
      <c r="E6625" s="230">
        <v>1.1081498662272</v>
      </c>
    </row>
    <row r="6626" spans="1:5" x14ac:dyDescent="0.25">
      <c r="A6626" s="230">
        <v>33920.925323435498</v>
      </c>
      <c r="B6626" s="230">
        <v>2.2317485864568298</v>
      </c>
      <c r="C6626" s="230">
        <v>2.42725519553546</v>
      </c>
      <c r="D6626" s="230">
        <v>1.66175878206879</v>
      </c>
      <c r="E6626" s="230">
        <v>1.1079331587467101</v>
      </c>
    </row>
    <row r="6627" spans="1:5" x14ac:dyDescent="0.25">
      <c r="A6627" s="230">
        <v>33921.528271842297</v>
      </c>
      <c r="B6627" s="230">
        <v>0.40740730409099002</v>
      </c>
      <c r="C6627" s="230">
        <v>2.4272895106133499</v>
      </c>
      <c r="D6627" s="230">
        <v>1.6617521076700501</v>
      </c>
      <c r="E6627" s="230">
        <v>1.10790285502488</v>
      </c>
    </row>
    <row r="6628" spans="1:5" x14ac:dyDescent="0.25">
      <c r="A6628" s="230">
        <v>33922.085401054501</v>
      </c>
      <c r="B6628" s="230">
        <v>2.0952302039762398</v>
      </c>
      <c r="C6628" s="230">
        <v>2.4273212180232999</v>
      </c>
      <c r="D6628" s="230">
        <v>1.66174594047154</v>
      </c>
      <c r="E6628" s="230">
        <v>1.1078747749306399</v>
      </c>
    </row>
    <row r="6629" spans="1:5" x14ac:dyDescent="0.25">
      <c r="A6629" s="230">
        <v>33928.525159767603</v>
      </c>
      <c r="B6629" s="230">
        <v>2.1704282285968799</v>
      </c>
      <c r="C6629" s="230">
        <v>2.4276875101712698</v>
      </c>
      <c r="D6629" s="230">
        <v>1.6616746549072201</v>
      </c>
      <c r="E6629" s="230">
        <v>1.10755020205317</v>
      </c>
    </row>
    <row r="6630" spans="1:5" x14ac:dyDescent="0.25">
      <c r="A6630" s="230">
        <v>33936.192645842202</v>
      </c>
      <c r="B6630" s="230">
        <v>0.88399952494582201</v>
      </c>
      <c r="C6630" s="230">
        <v>2.4281231923700899</v>
      </c>
      <c r="D6630" s="230">
        <v>1.66158983438716</v>
      </c>
      <c r="E6630" s="230">
        <v>1.10716210404267</v>
      </c>
    </row>
    <row r="6631" spans="1:5" x14ac:dyDescent="0.25">
      <c r="A6631" s="230">
        <v>33937.836979095802</v>
      </c>
      <c r="B6631" s="230">
        <v>2.6776794150300298</v>
      </c>
      <c r="C6631" s="230">
        <v>2.4282165927742998</v>
      </c>
      <c r="D6631" s="230">
        <v>1.6615716908001701</v>
      </c>
      <c r="E6631" s="230">
        <v>1.1070786283295799</v>
      </c>
    </row>
    <row r="6632" spans="1:5" x14ac:dyDescent="0.25">
      <c r="A6632" s="230">
        <v>33937.962791816797</v>
      </c>
      <c r="B6632" s="230">
        <v>2.4157582079450601</v>
      </c>
      <c r="C6632" s="230">
        <v>2.4282237362881798</v>
      </c>
      <c r="D6632" s="230">
        <v>1.66157030258154</v>
      </c>
      <c r="E6632" s="230">
        <v>1.1070722413599201</v>
      </c>
    </row>
    <row r="6633" spans="1:5" x14ac:dyDescent="0.25">
      <c r="A6633" s="230">
        <v>33941.428046143003</v>
      </c>
      <c r="B6633" s="230">
        <v>2.5566231788580498</v>
      </c>
      <c r="C6633" s="230">
        <v>2.4284204390933999</v>
      </c>
      <c r="D6633" s="230">
        <v>1.6615320791547299</v>
      </c>
      <c r="E6633" s="230">
        <v>1.10689605136962</v>
      </c>
    </row>
    <row r="6634" spans="1:5" x14ac:dyDescent="0.25">
      <c r="A6634" s="230">
        <v>33947.747543249498</v>
      </c>
      <c r="B6634" s="230">
        <v>1.40741091412602</v>
      </c>
      <c r="C6634" s="230">
        <v>2.4287789039488601</v>
      </c>
      <c r="D6634" s="230">
        <v>1.6614625552467801</v>
      </c>
      <c r="E6634" s="230">
        <v>1.10657400674234</v>
      </c>
    </row>
    <row r="6635" spans="1:5" x14ac:dyDescent="0.25">
      <c r="A6635" s="230">
        <v>33954.549646878397</v>
      </c>
      <c r="B6635" s="230">
        <v>0.50200159637052699</v>
      </c>
      <c r="C6635" s="230">
        <v>2.4291643478254001</v>
      </c>
      <c r="D6635" s="230">
        <v>1.6613877219461799</v>
      </c>
      <c r="E6635" s="230">
        <v>1.10622599918761</v>
      </c>
    </row>
    <row r="6636" spans="1:5" x14ac:dyDescent="0.25">
      <c r="A6636" s="230">
        <v>33957.723128062702</v>
      </c>
      <c r="B6636" s="230">
        <v>4.1479113697827197</v>
      </c>
      <c r="C6636" s="230">
        <v>2.4293440183055299</v>
      </c>
      <c r="D6636" s="230">
        <v>1.6613528089127501</v>
      </c>
      <c r="E6636" s="230">
        <v>1.10606318196858</v>
      </c>
    </row>
    <row r="6637" spans="1:5" x14ac:dyDescent="0.25">
      <c r="A6637" s="230">
        <v>33962.400184921004</v>
      </c>
      <c r="B6637" s="230">
        <v>2.7502479902541799</v>
      </c>
      <c r="C6637" s="230">
        <v>2.4296088155431899</v>
      </c>
      <c r="D6637" s="230">
        <v>1.66130142157157</v>
      </c>
      <c r="E6637" s="230">
        <v>1.10582258419524</v>
      </c>
    </row>
    <row r="6638" spans="1:5" x14ac:dyDescent="0.25">
      <c r="A6638" s="230">
        <v>33963.897506694797</v>
      </c>
      <c r="B6638" s="230">
        <v>2.64609897243071</v>
      </c>
      <c r="C6638" s="230">
        <v>2.4296935228438801</v>
      </c>
      <c r="D6638" s="230">
        <v>1.6612849982078699</v>
      </c>
      <c r="E6638" s="230">
        <v>1.1057454804891</v>
      </c>
    </row>
    <row r="6639" spans="1:5" x14ac:dyDescent="0.25">
      <c r="A6639" s="230">
        <v>33965.514359010303</v>
      </c>
      <c r="B6639" s="230">
        <v>1.83104458895886</v>
      </c>
      <c r="C6639" s="230">
        <v>2.4297849638060902</v>
      </c>
      <c r="D6639" s="230">
        <v>1.6612672637742301</v>
      </c>
      <c r="E6639" s="230">
        <v>1.10566222162785</v>
      </c>
    </row>
    <row r="6640" spans="1:5" x14ac:dyDescent="0.25">
      <c r="A6640" s="230">
        <v>33966.692639687099</v>
      </c>
      <c r="B6640" s="230">
        <v>3.49804472858448</v>
      </c>
      <c r="C6640" s="230">
        <v>2.4298516013819502</v>
      </c>
      <c r="D6640" s="230">
        <v>1.6612543589572299</v>
      </c>
      <c r="E6640" s="230">
        <v>1.10560142636644</v>
      </c>
    </row>
    <row r="6641" spans="1:5" x14ac:dyDescent="0.25">
      <c r="A6641" s="230">
        <v>33982.708562607499</v>
      </c>
      <c r="B6641" s="230">
        <v>1.4505886940889201</v>
      </c>
      <c r="C6641" s="230">
        <v>2.4307561416618002</v>
      </c>
      <c r="D6641" s="230">
        <v>1.6610792513917401</v>
      </c>
      <c r="E6641" s="230">
        <v>1.1047710093913501</v>
      </c>
    </row>
    <row r="6642" spans="1:5" x14ac:dyDescent="0.25">
      <c r="A6642" s="230">
        <v>33992.420582543702</v>
      </c>
      <c r="B6642" s="230">
        <v>1.0259727141009201</v>
      </c>
      <c r="C6642" s="230">
        <v>2.4313036198175699</v>
      </c>
      <c r="D6642" s="230">
        <v>1.6609733055322</v>
      </c>
      <c r="E6642" s="230">
        <v>1.1042642450879301</v>
      </c>
    </row>
    <row r="6643" spans="1:5" x14ac:dyDescent="0.25">
      <c r="A6643" s="230">
        <v>33997.857430606702</v>
      </c>
      <c r="B6643" s="230">
        <v>2.9211947418267501</v>
      </c>
      <c r="C6643" s="230">
        <v>2.43160976459377</v>
      </c>
      <c r="D6643" s="230">
        <v>1.6609141493264501</v>
      </c>
      <c r="E6643" s="230">
        <v>1.10397912942017</v>
      </c>
    </row>
    <row r="6644" spans="1:5" x14ac:dyDescent="0.25">
      <c r="A6644" s="230">
        <v>34006.850025551699</v>
      </c>
      <c r="B6644" s="230">
        <v>0.84530321222589</v>
      </c>
      <c r="C6644" s="230">
        <v>2.4321155819376301</v>
      </c>
      <c r="D6644" s="230">
        <v>1.66081649292085</v>
      </c>
      <c r="E6644" s="230">
        <v>1.10350612015926</v>
      </c>
    </row>
    <row r="6645" spans="1:5" x14ac:dyDescent="0.25">
      <c r="A6645" s="230">
        <v>34010.282745737299</v>
      </c>
      <c r="B6645" s="230">
        <v>1.9744654143710501</v>
      </c>
      <c r="C6645" s="230">
        <v>2.4323084982050802</v>
      </c>
      <c r="D6645" s="230">
        <v>1.6607793039163901</v>
      </c>
      <c r="E6645" s="230">
        <v>1.10332489730784</v>
      </c>
    </row>
    <row r="6646" spans="1:5" x14ac:dyDescent="0.25">
      <c r="A6646" s="230">
        <v>34010.422602107501</v>
      </c>
      <c r="B6646" s="230">
        <v>2.1514682787616701</v>
      </c>
      <c r="C6646" s="230">
        <v>2.4323163556801801</v>
      </c>
      <c r="D6646" s="230">
        <v>1.6607777887567201</v>
      </c>
      <c r="E6646" s="230">
        <v>1.1033174994552299</v>
      </c>
    </row>
    <row r="6647" spans="1:5" x14ac:dyDescent="0.25">
      <c r="A6647" s="230">
        <v>34018.161423077501</v>
      </c>
      <c r="B6647" s="230">
        <v>2.4387531376059099</v>
      </c>
      <c r="C6647" s="230">
        <v>2.43275088779802</v>
      </c>
      <c r="D6647" s="230">
        <v>1.66069394881872</v>
      </c>
      <c r="E6647" s="230">
        <v>1.1029077333200299</v>
      </c>
    </row>
    <row r="6648" spans="1:5" x14ac:dyDescent="0.25">
      <c r="A6648" s="230">
        <v>34019.054257474199</v>
      </c>
      <c r="B6648" s="230">
        <v>2.5854413496480899</v>
      </c>
      <c r="C6648" s="230">
        <v>2.4328009880214201</v>
      </c>
      <c r="D6648" s="230">
        <v>1.66068427613333</v>
      </c>
      <c r="E6648" s="230">
        <v>1.10286032194939</v>
      </c>
    </row>
    <row r="6649" spans="1:5" x14ac:dyDescent="0.25">
      <c r="A6649" s="230">
        <v>34023.580203302998</v>
      </c>
      <c r="B6649" s="230">
        <v>2.35388483148644</v>
      </c>
      <c r="C6649" s="230">
        <v>2.4330548476453799</v>
      </c>
      <c r="D6649" s="230">
        <v>1.66063524346813</v>
      </c>
      <c r="E6649" s="230">
        <v>1.1026198551738799</v>
      </c>
    </row>
    <row r="6650" spans="1:5" x14ac:dyDescent="0.25">
      <c r="A6650" s="230">
        <v>34023.629883399997</v>
      </c>
      <c r="B6650" s="230">
        <v>1.8398863082481201</v>
      </c>
      <c r="C6650" s="230">
        <v>2.4330576333951699</v>
      </c>
      <c r="D6650" s="230">
        <v>1.6606347068629199</v>
      </c>
      <c r="E6650" s="230">
        <v>1.1026172129740599</v>
      </c>
    </row>
    <row r="6651" spans="1:5" x14ac:dyDescent="0.25">
      <c r="A6651" s="230">
        <v>34025.053182383897</v>
      </c>
      <c r="B6651" s="230">
        <v>1.8077968373255699</v>
      </c>
      <c r="C6651" s="230">
        <v>2.4331374358860201</v>
      </c>
      <c r="D6651" s="230">
        <v>1.66061933351044</v>
      </c>
      <c r="E6651" s="230">
        <v>1.1025414560425</v>
      </c>
    </row>
    <row r="6652" spans="1:5" x14ac:dyDescent="0.25">
      <c r="A6652" s="230">
        <v>34026.287166095201</v>
      </c>
      <c r="B6652" s="230">
        <v>2.1787140751136498</v>
      </c>
      <c r="C6652" s="230">
        <v>2.43320660781125</v>
      </c>
      <c r="D6652" s="230">
        <v>1.6606060049921501</v>
      </c>
      <c r="E6652" s="230">
        <v>1.10247571448188</v>
      </c>
    </row>
    <row r="6653" spans="1:5" x14ac:dyDescent="0.25">
      <c r="A6653" s="230">
        <v>34028.117979234201</v>
      </c>
      <c r="B6653" s="230">
        <v>4.7752700775915997</v>
      </c>
      <c r="C6653" s="230">
        <v>2.4333091488790299</v>
      </c>
      <c r="D6653" s="230">
        <v>1.66058622999334</v>
      </c>
      <c r="E6653" s="230">
        <v>1.10237803906668</v>
      </c>
    </row>
    <row r="6654" spans="1:5" x14ac:dyDescent="0.25">
      <c r="A6654" s="230">
        <v>34030.2431088843</v>
      </c>
      <c r="B6654" s="230">
        <v>3.4009280150359098</v>
      </c>
      <c r="C6654" s="230">
        <v>2.4334281741683301</v>
      </c>
      <c r="D6654" s="230">
        <v>1.66056329482748</v>
      </c>
      <c r="E6654" s="230">
        <v>1.10226449157794</v>
      </c>
    </row>
    <row r="6655" spans="1:5" x14ac:dyDescent="0.25">
      <c r="A6655" s="230">
        <v>34036.3458419042</v>
      </c>
      <c r="B6655" s="230">
        <v>1.9799344971366499</v>
      </c>
      <c r="C6655" s="230">
        <v>2.4337699612724299</v>
      </c>
      <c r="D6655" s="230">
        <v>1.6604975165233899</v>
      </c>
      <c r="E6655" s="230">
        <v>1.10193841735052</v>
      </c>
    </row>
    <row r="6656" spans="1:5" x14ac:dyDescent="0.25">
      <c r="A6656" s="230">
        <v>34044.878471966702</v>
      </c>
      <c r="B6656" s="230">
        <v>2.0039411256643298</v>
      </c>
      <c r="C6656" s="230">
        <v>2.4342471945064998</v>
      </c>
      <c r="D6656" s="230">
        <v>1.66040575467434</v>
      </c>
      <c r="E6656" s="230">
        <v>1.1014804267454801</v>
      </c>
    </row>
    <row r="6657" spans="1:5" x14ac:dyDescent="0.25">
      <c r="A6657" s="230">
        <v>34047.074581049397</v>
      </c>
      <c r="B6657" s="230">
        <v>1.0175963955642899</v>
      </c>
      <c r="C6657" s="230">
        <v>2.4343699025331502</v>
      </c>
      <c r="D6657" s="230">
        <v>1.6603821675972099</v>
      </c>
      <c r="E6657" s="230">
        <v>1.1013622643051899</v>
      </c>
    </row>
    <row r="6658" spans="1:5" x14ac:dyDescent="0.25">
      <c r="A6658" s="230">
        <v>34052.068806010902</v>
      </c>
      <c r="B6658" s="230">
        <v>2.0841725464328298</v>
      </c>
      <c r="C6658" s="230">
        <v>2.43464885509847</v>
      </c>
      <c r="D6658" s="230">
        <v>1.66032852765269</v>
      </c>
      <c r="E6658" s="230">
        <v>1.1010929987109399</v>
      </c>
    </row>
    <row r="6659" spans="1:5" x14ac:dyDescent="0.25">
      <c r="A6659" s="230">
        <v>34052.777476665702</v>
      </c>
      <c r="B6659" s="230">
        <v>1.39949701555304</v>
      </c>
      <c r="C6659" s="230">
        <v>2.4346884253147301</v>
      </c>
      <c r="D6659" s="230">
        <v>1.6603209162505399</v>
      </c>
      <c r="E6659" s="230">
        <v>1.1010547105455699</v>
      </c>
    </row>
    <row r="6660" spans="1:5" x14ac:dyDescent="0.25">
      <c r="A6660" s="230">
        <v>34058.235018682397</v>
      </c>
      <c r="B6660" s="230">
        <v>1.4324741485427701</v>
      </c>
      <c r="C6660" s="230">
        <v>2.4349929902225802</v>
      </c>
      <c r="D6660" s="230">
        <v>1.6602623150522999</v>
      </c>
      <c r="E6660" s="230">
        <v>1.1007595467261899</v>
      </c>
    </row>
    <row r="6661" spans="1:5" x14ac:dyDescent="0.25">
      <c r="A6661" s="230">
        <v>34061.133347277399</v>
      </c>
      <c r="B6661" s="230">
        <v>1.0847739787780599</v>
      </c>
      <c r="C6661" s="230">
        <v>2.4351545809422901</v>
      </c>
      <c r="D6661" s="230">
        <v>1.6602312731403299</v>
      </c>
      <c r="E6661" s="230">
        <v>1.1006025591275199</v>
      </c>
    </row>
    <row r="6662" spans="1:5" x14ac:dyDescent="0.25">
      <c r="A6662" s="230">
        <v>34069.8774315841</v>
      </c>
      <c r="B6662" s="230">
        <v>4.8780746918185098</v>
      </c>
      <c r="C6662" s="230">
        <v>2.4356418451111601</v>
      </c>
      <c r="D6662" s="230">
        <v>1.6601377615311601</v>
      </c>
      <c r="E6662" s="230">
        <v>1.1001272109061799</v>
      </c>
    </row>
    <row r="6663" spans="1:5" x14ac:dyDescent="0.25">
      <c r="A6663" s="230">
        <v>34072.564823910703</v>
      </c>
      <c r="B6663" s="230">
        <v>3.5898045756992198</v>
      </c>
      <c r="C6663" s="230">
        <v>2.4357914128850999</v>
      </c>
      <c r="D6663" s="230">
        <v>1.66010904766275</v>
      </c>
      <c r="E6663" s="230">
        <v>1.0999809091953401</v>
      </c>
    </row>
    <row r="6664" spans="1:5" x14ac:dyDescent="0.25">
      <c r="A6664" s="230">
        <v>34074.600171037302</v>
      </c>
      <c r="B6664" s="230">
        <v>0.54962173496360101</v>
      </c>
      <c r="C6664" s="230">
        <v>2.4359046908519701</v>
      </c>
      <c r="D6664" s="230">
        <v>1.6600873363917501</v>
      </c>
      <c r="E6664" s="230">
        <v>1.0998698596663901</v>
      </c>
    </row>
    <row r="6665" spans="1:5" x14ac:dyDescent="0.25">
      <c r="A6665" s="230">
        <v>34077.211463742897</v>
      </c>
      <c r="B6665" s="230">
        <v>2.8758351176974002</v>
      </c>
      <c r="C6665" s="230">
        <v>2.4360499963278999</v>
      </c>
      <c r="D6665" s="230">
        <v>1.66005948144611</v>
      </c>
      <c r="E6665" s="230">
        <v>1.0997270792973499</v>
      </c>
    </row>
    <row r="6666" spans="1:5" x14ac:dyDescent="0.25">
      <c r="A6666" s="230">
        <v>34078.6048125944</v>
      </c>
      <c r="B6666" s="230">
        <v>0.56679901168745805</v>
      </c>
      <c r="C6666" s="230">
        <v>2.4361274869663898</v>
      </c>
      <c r="D6666" s="230">
        <v>1.6600446184411199</v>
      </c>
      <c r="E6666" s="230">
        <v>1.09965084914485</v>
      </c>
    </row>
    <row r="6667" spans="1:5" x14ac:dyDescent="0.25">
      <c r="A6667" s="230">
        <v>34085.821105942901</v>
      </c>
      <c r="B6667" s="230">
        <v>1.8424551252376</v>
      </c>
      <c r="C6667" s="230">
        <v>2.4365285548758102</v>
      </c>
      <c r="D6667" s="230">
        <v>1.6599679360050801</v>
      </c>
      <c r="E6667" s="230">
        <v>1.0992556446041399</v>
      </c>
    </row>
    <row r="6668" spans="1:5" x14ac:dyDescent="0.25">
      <c r="A6668" s="230">
        <v>34087.739820442002</v>
      </c>
      <c r="B6668" s="230">
        <v>0.47159905393581197</v>
      </c>
      <c r="C6668" s="230">
        <v>2.4366351155461801</v>
      </c>
      <c r="D6668" s="230">
        <v>1.6599475883843999</v>
      </c>
      <c r="E6668" s="230">
        <v>1.0991503057902701</v>
      </c>
    </row>
    <row r="6669" spans="1:5" x14ac:dyDescent="0.25">
      <c r="A6669" s="230">
        <v>34089.2024549001</v>
      </c>
      <c r="B6669" s="230">
        <v>0.36886841640038098</v>
      </c>
      <c r="C6669" s="230">
        <v>2.4367163265334302</v>
      </c>
      <c r="D6669" s="230">
        <v>1.65993207741017</v>
      </c>
      <c r="E6669" s="230">
        <v>1.09906992637346</v>
      </c>
    </row>
    <row r="6670" spans="1:5" x14ac:dyDescent="0.25">
      <c r="A6670" s="230">
        <v>34092.112637104001</v>
      </c>
      <c r="B6670" s="230">
        <v>2.0503142183639702</v>
      </c>
      <c r="C6670" s="230">
        <v>2.43687786479365</v>
      </c>
      <c r="D6670" s="230">
        <v>1.6599012154535699</v>
      </c>
      <c r="E6670" s="230">
        <v>1.09890980654612</v>
      </c>
    </row>
    <row r="6671" spans="1:5" x14ac:dyDescent="0.25">
      <c r="A6671" s="230">
        <v>34098.900643285997</v>
      </c>
      <c r="B6671" s="230">
        <v>1.96530412771956</v>
      </c>
      <c r="C6671" s="230">
        <v>2.4372543609706798</v>
      </c>
      <c r="D6671" s="230">
        <v>1.6598292298741499</v>
      </c>
      <c r="E6671" s="230">
        <v>1.0985355215269299</v>
      </c>
    </row>
    <row r="6672" spans="1:5" x14ac:dyDescent="0.25">
      <c r="A6672" s="230">
        <v>34101.807540833099</v>
      </c>
      <c r="B6672" s="230">
        <v>2.1571137702508301</v>
      </c>
      <c r="C6672" s="230">
        <v>2.43741547150809</v>
      </c>
      <c r="D6672" s="230">
        <v>1.65979840275074</v>
      </c>
      <c r="E6672" s="230">
        <v>1.09837481565832</v>
      </c>
    </row>
    <row r="6673" spans="1:5" x14ac:dyDescent="0.25">
      <c r="A6673" s="230">
        <v>34109.493146685803</v>
      </c>
      <c r="B6673" s="230">
        <v>2.4823402469617499</v>
      </c>
      <c r="C6673" s="230">
        <v>2.4378408044443298</v>
      </c>
      <c r="D6673" s="230">
        <v>1.6597168982889401</v>
      </c>
      <c r="E6673" s="230">
        <v>1.0979490532598799</v>
      </c>
    </row>
    <row r="6674" spans="1:5" x14ac:dyDescent="0.25">
      <c r="A6674" s="230">
        <v>34121.230332423998</v>
      </c>
      <c r="B6674" s="230">
        <v>1.26214809592744</v>
      </c>
      <c r="C6674" s="230">
        <v>2.4384900934094</v>
      </c>
      <c r="D6674" s="230">
        <v>1.6595925498917901</v>
      </c>
      <c r="E6674" s="230">
        <v>1.0972956710208699</v>
      </c>
    </row>
    <row r="6675" spans="1:5" x14ac:dyDescent="0.25">
      <c r="A6675" s="230">
        <v>34126.096248430302</v>
      </c>
      <c r="B6675" s="230">
        <v>1.21245023462266</v>
      </c>
      <c r="C6675" s="230">
        <v>2.4387588025325901</v>
      </c>
      <c r="D6675" s="230">
        <v>1.65954125655838</v>
      </c>
      <c r="E6675" s="230">
        <v>1.0970239164887501</v>
      </c>
    </row>
    <row r="6676" spans="1:5" x14ac:dyDescent="0.25">
      <c r="A6676" s="230">
        <v>34126.507787767398</v>
      </c>
      <c r="B6676" s="230">
        <v>0.74823878174066205</v>
      </c>
      <c r="C6676" s="230">
        <v>2.4387815206796</v>
      </c>
      <c r="D6676" s="230">
        <v>1.6595369210728399</v>
      </c>
      <c r="E6676" s="230">
        <v>1.0970008949169701</v>
      </c>
    </row>
    <row r="6677" spans="1:5" x14ac:dyDescent="0.25">
      <c r="A6677" s="230">
        <v>34130.290172038498</v>
      </c>
      <c r="B6677" s="230">
        <v>3.00619892527321</v>
      </c>
      <c r="C6677" s="230">
        <v>2.43899024970248</v>
      </c>
      <c r="D6677" s="230">
        <v>1.6594970902558701</v>
      </c>
      <c r="E6677" s="230">
        <v>1.09678909226674</v>
      </c>
    </row>
    <row r="6678" spans="1:5" x14ac:dyDescent="0.25">
      <c r="A6678" s="230">
        <v>34131.568062695798</v>
      </c>
      <c r="B6678" s="230">
        <v>1.05748815574971</v>
      </c>
      <c r="C6678" s="230">
        <v>2.43906072527234</v>
      </c>
      <c r="D6678" s="230">
        <v>1.65948363978872</v>
      </c>
      <c r="E6678" s="230">
        <v>1.0967174073792201</v>
      </c>
    </row>
    <row r="6679" spans="1:5" x14ac:dyDescent="0.25">
      <c r="A6679" s="230">
        <v>34134.705372976299</v>
      </c>
      <c r="B6679" s="230">
        <v>0.48876219074349703</v>
      </c>
      <c r="C6679" s="230">
        <v>2.4392337304701299</v>
      </c>
      <c r="D6679" s="230">
        <v>1.6594506684363199</v>
      </c>
      <c r="E6679" s="230">
        <v>1.0965414160036899</v>
      </c>
    </row>
    <row r="6680" spans="1:5" x14ac:dyDescent="0.25">
      <c r="A6680" s="230">
        <v>34141.414408318597</v>
      </c>
      <c r="B6680" s="230">
        <v>0.66069347882420404</v>
      </c>
      <c r="C6680" s="230">
        <v>2.43960335684663</v>
      </c>
      <c r="D6680" s="230">
        <v>1.65938017107225</v>
      </c>
      <c r="E6680" s="230">
        <v>1.09616409357869</v>
      </c>
    </row>
    <row r="6681" spans="1:5" x14ac:dyDescent="0.25">
      <c r="A6681" s="230">
        <v>34143.993331043297</v>
      </c>
      <c r="B6681" s="230">
        <v>0.77994047573439795</v>
      </c>
      <c r="C6681" s="230">
        <v>2.43974536813172</v>
      </c>
      <c r="D6681" s="230">
        <v>1.6593531171801501</v>
      </c>
      <c r="E6681" s="230">
        <v>1.0960187478464101</v>
      </c>
    </row>
    <row r="6682" spans="1:5" x14ac:dyDescent="0.25">
      <c r="A6682" s="230">
        <v>34144.739439578698</v>
      </c>
      <c r="B6682" s="230">
        <v>0.41197718267864702</v>
      </c>
      <c r="C6682" s="230">
        <v>2.4397864534387401</v>
      </c>
      <c r="D6682" s="230">
        <v>1.6593452902144199</v>
      </c>
      <c r="E6682" s="230">
        <v>1.09597666636656</v>
      </c>
    </row>
    <row r="6683" spans="1:5" x14ac:dyDescent="0.25">
      <c r="A6683" s="230">
        <v>34145.262197306802</v>
      </c>
      <c r="B6683" s="230">
        <v>3.0102139770510301</v>
      </c>
      <c r="C6683" s="230">
        <v>2.4398152396819399</v>
      </c>
      <c r="D6683" s="230">
        <v>1.6593398062846201</v>
      </c>
      <c r="E6683" s="230">
        <v>1.0959471397951299</v>
      </c>
    </row>
    <row r="6684" spans="1:5" x14ac:dyDescent="0.25">
      <c r="A6684" s="230">
        <v>34145.926954382798</v>
      </c>
      <c r="B6684" s="230">
        <v>1.33960439855487</v>
      </c>
      <c r="C6684" s="230">
        <v>2.4398518234000099</v>
      </c>
      <c r="D6684" s="230">
        <v>1.65933283272701</v>
      </c>
      <c r="E6684" s="230">
        <v>1.09590959277051</v>
      </c>
    </row>
    <row r="6685" spans="1:5" x14ac:dyDescent="0.25">
      <c r="A6685" s="230">
        <v>34147.563755405703</v>
      </c>
      <c r="B6685" s="230">
        <v>0.70624544940272005</v>
      </c>
      <c r="C6685" s="230">
        <v>2.43994188855299</v>
      </c>
      <c r="D6685" s="230">
        <v>1.6593156891232399</v>
      </c>
      <c r="E6685" s="230">
        <v>1.0958171424446099</v>
      </c>
    </row>
    <row r="6686" spans="1:5" x14ac:dyDescent="0.25">
      <c r="A6686" s="230">
        <v>34154.019326355003</v>
      </c>
      <c r="B6686" s="230">
        <v>2.95171926182904</v>
      </c>
      <c r="C6686" s="230">
        <v>2.4402968773024201</v>
      </c>
      <c r="D6686" s="230">
        <v>1.6592480880087199</v>
      </c>
      <c r="E6686" s="230">
        <v>1.0954519324726</v>
      </c>
    </row>
    <row r="6687" spans="1:5" x14ac:dyDescent="0.25">
      <c r="A6687" s="230">
        <v>34157.504152538997</v>
      </c>
      <c r="B6687" s="230">
        <v>1.20212402694753</v>
      </c>
      <c r="C6687" s="230">
        <v>2.4404883538252098</v>
      </c>
      <c r="D6687" s="230">
        <v>1.65921167998453</v>
      </c>
      <c r="E6687" s="230">
        <v>1.09525453990142</v>
      </c>
    </row>
    <row r="6688" spans="1:5" x14ac:dyDescent="0.25">
      <c r="A6688" s="230">
        <v>34157.792556864202</v>
      </c>
      <c r="B6688" s="230">
        <v>5.7011775482179097</v>
      </c>
      <c r="C6688" s="230">
        <v>2.4405041980747599</v>
      </c>
      <c r="D6688" s="230">
        <v>1.6592086668553001</v>
      </c>
      <c r="E6688" s="230">
        <v>1.0952381524800201</v>
      </c>
    </row>
    <row r="6689" spans="1:5" x14ac:dyDescent="0.25">
      <c r="A6689" s="230">
        <v>34164.315894384301</v>
      </c>
      <c r="B6689" s="230">
        <v>4.4154669560570801</v>
      </c>
      <c r="C6689" s="230">
        <v>2.4408623322070699</v>
      </c>
      <c r="D6689" s="230">
        <v>1.6591405137200601</v>
      </c>
      <c r="E6689" s="230">
        <v>1.094867489936</v>
      </c>
    </row>
    <row r="6690" spans="1:5" x14ac:dyDescent="0.25">
      <c r="A6690" s="230">
        <v>34164.804020053001</v>
      </c>
      <c r="B6690" s="230">
        <v>0.40077608806206</v>
      </c>
      <c r="C6690" s="230">
        <v>2.4408891143582401</v>
      </c>
      <c r="D6690" s="230">
        <v>1.6591354139847501</v>
      </c>
      <c r="E6690" s="230">
        <v>1.09483972872116</v>
      </c>
    </row>
    <row r="6691" spans="1:5" x14ac:dyDescent="0.25">
      <c r="A6691" s="230">
        <v>34165.914334708898</v>
      </c>
      <c r="B6691" s="230">
        <v>4.9328968628960599</v>
      </c>
      <c r="C6691" s="230">
        <v>2.4409500181792199</v>
      </c>
      <c r="D6691" s="230">
        <v>1.6591238138759601</v>
      </c>
      <c r="E6691" s="230">
        <v>1.0947765108806</v>
      </c>
    </row>
    <row r="6692" spans="1:5" x14ac:dyDescent="0.25">
      <c r="A6692" s="230">
        <v>34171.675233761598</v>
      </c>
      <c r="B6692" s="230">
        <v>2.1841395466918501</v>
      </c>
      <c r="C6692" s="230">
        <v>2.4412659187427499</v>
      </c>
      <c r="D6692" s="230">
        <v>1.6590637992750901</v>
      </c>
      <c r="E6692" s="230">
        <v>1.09444786698305</v>
      </c>
    </row>
    <row r="6693" spans="1:5" x14ac:dyDescent="0.25">
      <c r="A6693" s="230">
        <v>34171.813087312803</v>
      </c>
      <c r="B6693" s="230">
        <v>2.1828556841098501</v>
      </c>
      <c r="C6693" s="230">
        <v>2.4412734741361701</v>
      </c>
      <c r="D6693" s="230">
        <v>1.6590623631753101</v>
      </c>
      <c r="E6693" s="230">
        <v>1.09444000112964</v>
      </c>
    </row>
    <row r="6694" spans="1:5" x14ac:dyDescent="0.25">
      <c r="A6694" s="230">
        <v>34173.202711289203</v>
      </c>
      <c r="B6694" s="230">
        <v>0.63798674429416102</v>
      </c>
      <c r="C6694" s="230">
        <v>2.4413496135713002</v>
      </c>
      <c r="D6694" s="230">
        <v>1.6590478866626099</v>
      </c>
      <c r="E6694" s="230">
        <v>1.09436070989345</v>
      </c>
    </row>
    <row r="6695" spans="1:5" x14ac:dyDescent="0.25">
      <c r="A6695" s="230">
        <v>34174.644123221697</v>
      </c>
      <c r="B6695" s="230">
        <v>0.70905288974436598</v>
      </c>
      <c r="C6695" s="230">
        <v>2.44142859054076</v>
      </c>
      <c r="D6695" s="230">
        <v>1.65903287064497</v>
      </c>
      <c r="E6695" s="230">
        <v>1.09427846366285</v>
      </c>
    </row>
    <row r="6696" spans="1:5" x14ac:dyDescent="0.25">
      <c r="A6696" s="230">
        <v>34178.6095402961</v>
      </c>
      <c r="B6696" s="230">
        <v>3.4791135228358101</v>
      </c>
      <c r="C6696" s="230">
        <v>2.44164571315534</v>
      </c>
      <c r="D6696" s="230">
        <v>1.65899166377526</v>
      </c>
      <c r="E6696" s="230">
        <v>1.0940516019011299</v>
      </c>
    </row>
    <row r="6697" spans="1:5" x14ac:dyDescent="0.25">
      <c r="A6697" s="230">
        <v>34184.995337699402</v>
      </c>
      <c r="B6697" s="230">
        <v>3.40180461142146</v>
      </c>
      <c r="C6697" s="230">
        <v>2.4419951925001899</v>
      </c>
      <c r="D6697" s="230">
        <v>1.6589254328349701</v>
      </c>
      <c r="E6697" s="230">
        <v>1.0936850380221099</v>
      </c>
    </row>
    <row r="6698" spans="1:5" x14ac:dyDescent="0.25">
      <c r="A6698" s="230">
        <v>34191.489696909397</v>
      </c>
      <c r="B6698" s="230">
        <v>3.0627685409393401</v>
      </c>
      <c r="C6698" s="230">
        <v>2.4423501950369202</v>
      </c>
      <c r="D6698" s="230">
        <v>1.65885807593498</v>
      </c>
      <c r="E6698" s="230">
        <v>1.09331157716713</v>
      </c>
    </row>
    <row r="6699" spans="1:5" x14ac:dyDescent="0.25">
      <c r="A6699" s="230">
        <v>34195.821762048399</v>
      </c>
      <c r="B6699" s="230">
        <v>1.5622790060410501</v>
      </c>
      <c r="C6699" s="230">
        <v>2.44258678001116</v>
      </c>
      <c r="D6699" s="230">
        <v>1.6588131454855199</v>
      </c>
      <c r="E6699" s="230">
        <v>1.09306239483312</v>
      </c>
    </row>
    <row r="6700" spans="1:5" x14ac:dyDescent="0.25">
      <c r="A6700" s="230">
        <v>34196.562369426298</v>
      </c>
      <c r="B6700" s="230">
        <v>2.23142996687797</v>
      </c>
      <c r="C6700" s="230">
        <v>2.44262722644301</v>
      </c>
      <c r="D6700" s="230">
        <v>1.6588054642015799</v>
      </c>
      <c r="E6700" s="230">
        <v>1.0930196471300799</v>
      </c>
    </row>
    <row r="6701" spans="1:5" x14ac:dyDescent="0.25">
      <c r="A6701" s="230">
        <v>34202.908161116902</v>
      </c>
      <c r="B6701" s="230">
        <v>1.5722007999367</v>
      </c>
      <c r="C6701" s="230">
        <v>2.4429734679778199</v>
      </c>
      <c r="D6701" s="230">
        <v>1.6587397338211001</v>
      </c>
      <c r="E6701" s="230">
        <v>1.09265301070618</v>
      </c>
    </row>
    <row r="6702" spans="1:5" x14ac:dyDescent="0.25">
      <c r="A6702" s="230">
        <v>34210.563176413198</v>
      </c>
      <c r="B6702" s="230">
        <v>2.40626011716587</v>
      </c>
      <c r="C6702" s="230">
        <v>2.4433906716184799</v>
      </c>
      <c r="D6702" s="230">
        <v>1.6586606822546299</v>
      </c>
      <c r="E6702" s="230">
        <v>1.09220943017233</v>
      </c>
    </row>
    <row r="6703" spans="1:5" x14ac:dyDescent="0.25">
      <c r="A6703" s="230">
        <v>34210.571580812</v>
      </c>
      <c r="B6703" s="230">
        <v>0.99534766188269497</v>
      </c>
      <c r="C6703" s="230">
        <v>2.4433911294011699</v>
      </c>
      <c r="D6703" s="230">
        <v>1.6586605955854199</v>
      </c>
      <c r="E6703" s="230">
        <v>1.0922089430756501</v>
      </c>
    </row>
    <row r="6704" spans="1:5" x14ac:dyDescent="0.25">
      <c r="A6704" s="230">
        <v>34210.8215297602</v>
      </c>
      <c r="B6704" s="230">
        <v>2.5962662934218699</v>
      </c>
      <c r="C6704" s="230">
        <v>2.44340474397415</v>
      </c>
      <c r="D6704" s="230">
        <v>1.65865801802124</v>
      </c>
      <c r="E6704" s="230">
        <v>1.09219442909457</v>
      </c>
    </row>
    <row r="6705" spans="1:5" x14ac:dyDescent="0.25">
      <c r="A6705" s="230">
        <v>34210.879649297</v>
      </c>
      <c r="B6705" s="230">
        <v>2.6824755597193399</v>
      </c>
      <c r="C6705" s="230">
        <v>2.4434079094294798</v>
      </c>
      <c r="D6705" s="230">
        <v>1.6586574186715</v>
      </c>
      <c r="E6705" s="230">
        <v>1.0921910542219699</v>
      </c>
    </row>
    <row r="6706" spans="1:5" x14ac:dyDescent="0.25">
      <c r="A6706" s="230">
        <v>34213.690561585499</v>
      </c>
      <c r="B6706" s="230">
        <v>3.09816026458796</v>
      </c>
      <c r="C6706" s="230">
        <v>2.4435609689942699</v>
      </c>
      <c r="D6706" s="230">
        <v>1.65862848024331</v>
      </c>
      <c r="E6706" s="230">
        <v>1.09202778104823</v>
      </c>
    </row>
    <row r="6707" spans="1:5" x14ac:dyDescent="0.25">
      <c r="A6707" s="230">
        <v>34215.665765095902</v>
      </c>
      <c r="B6707" s="230">
        <v>2.9994405787036702</v>
      </c>
      <c r="C6707" s="230">
        <v>2.4436684809194098</v>
      </c>
      <c r="D6707" s="230">
        <v>1.6586081697163699</v>
      </c>
      <c r="E6707" s="230">
        <v>1.0919129477662699</v>
      </c>
    </row>
    <row r="6708" spans="1:5" x14ac:dyDescent="0.25">
      <c r="A6708" s="230">
        <v>34217.9011054734</v>
      </c>
      <c r="B6708" s="230">
        <v>5.5252541625955702</v>
      </c>
      <c r="C6708" s="230">
        <v>2.44379011076694</v>
      </c>
      <c r="D6708" s="230">
        <v>1.6585851842666599</v>
      </c>
      <c r="E6708" s="230">
        <v>1.09178287187695</v>
      </c>
    </row>
    <row r="6709" spans="1:5" x14ac:dyDescent="0.25">
      <c r="A6709" s="230">
        <v>34219.077285644897</v>
      </c>
      <c r="B6709" s="230">
        <v>0.66610357753882399</v>
      </c>
      <c r="C6709" s="230">
        <v>2.4438540899103698</v>
      </c>
      <c r="D6709" s="230">
        <v>1.6585730898981901</v>
      </c>
      <c r="E6709" s="230">
        <v>1.0917143938990499</v>
      </c>
    </row>
    <row r="6710" spans="1:5" x14ac:dyDescent="0.25">
      <c r="A6710" s="230">
        <v>34225.104101474302</v>
      </c>
      <c r="B6710" s="230">
        <v>1.0607062810252601</v>
      </c>
      <c r="C6710" s="230">
        <v>2.4441817000243899</v>
      </c>
      <c r="D6710" s="230">
        <v>1.6585111176484399</v>
      </c>
      <c r="E6710" s="230">
        <v>1.09136292334827</v>
      </c>
    </row>
    <row r="6711" spans="1:5" x14ac:dyDescent="0.25">
      <c r="A6711" s="230">
        <v>34228.071727109498</v>
      </c>
      <c r="B6711" s="230">
        <v>2.9536434913666199</v>
      </c>
      <c r="C6711" s="230">
        <v>2.4443429522330802</v>
      </c>
      <c r="D6711" s="230">
        <v>1.6584806022913701</v>
      </c>
      <c r="E6711" s="230">
        <v>1.0911895388038699</v>
      </c>
    </row>
    <row r="6712" spans="1:5" x14ac:dyDescent="0.25">
      <c r="A6712" s="230">
        <v>34230.483319182298</v>
      </c>
      <c r="B6712" s="230">
        <v>2.39758992542713</v>
      </c>
      <c r="C6712" s="230">
        <v>2.4444739129490198</v>
      </c>
      <c r="D6712" s="230">
        <v>1.6584558044892601</v>
      </c>
      <c r="E6712" s="230">
        <v>1.0910484586259801</v>
      </c>
    </row>
    <row r="6713" spans="1:5" x14ac:dyDescent="0.25">
      <c r="A6713" s="230">
        <v>34232.529877500798</v>
      </c>
      <c r="B6713" s="230">
        <v>3.6101400429082302</v>
      </c>
      <c r="C6713" s="230">
        <v>2.4445850041628998</v>
      </c>
      <c r="D6713" s="230">
        <v>1.6584347602385601</v>
      </c>
      <c r="E6713" s="230">
        <v>1.09092864546666</v>
      </c>
    </row>
    <row r="6714" spans="1:5" x14ac:dyDescent="0.25">
      <c r="A6714" s="230">
        <v>34232.912905289602</v>
      </c>
      <c r="B6714" s="230">
        <v>2.5922738219210899</v>
      </c>
      <c r="C6714" s="230">
        <v>2.4446057915396699</v>
      </c>
      <c r="D6714" s="230">
        <v>1.65843082165898</v>
      </c>
      <c r="E6714" s="230">
        <v>1.09090620723189</v>
      </c>
    </row>
    <row r="6715" spans="1:5" x14ac:dyDescent="0.25">
      <c r="A6715" s="230">
        <v>34233.348307405999</v>
      </c>
      <c r="B6715" s="230">
        <v>2.24383342693775</v>
      </c>
      <c r="C6715" s="230">
        <v>2.4446294197537402</v>
      </c>
      <c r="D6715" s="230">
        <v>1.65842635002425</v>
      </c>
      <c r="E6715" s="230">
        <v>1.09088070084517</v>
      </c>
    </row>
    <row r="6716" spans="1:5" x14ac:dyDescent="0.25">
      <c r="A6716" s="230">
        <v>34236.5149039506</v>
      </c>
      <c r="B6716" s="230">
        <v>2.1345116680502998</v>
      </c>
      <c r="C6716" s="230">
        <v>2.4448012126502898</v>
      </c>
      <c r="D6716" s="230">
        <v>1.6583939292631</v>
      </c>
      <c r="E6716" s="230">
        <v>1.09069500976592</v>
      </c>
    </row>
    <row r="6717" spans="1:5" x14ac:dyDescent="0.25">
      <c r="A6717" s="230">
        <v>34240.167213808898</v>
      </c>
      <c r="B6717" s="230">
        <v>2.23555210874824</v>
      </c>
      <c r="C6717" s="230">
        <v>2.4449992457143002</v>
      </c>
      <c r="D6717" s="230">
        <v>1.6583565355933101</v>
      </c>
      <c r="E6717" s="230">
        <v>1.09048064534976</v>
      </c>
    </row>
    <row r="6718" spans="1:5" x14ac:dyDescent="0.25">
      <c r="A6718" s="230">
        <v>34248.791006257801</v>
      </c>
      <c r="B6718" s="230">
        <v>2.6064204524920198</v>
      </c>
      <c r="C6718" s="230">
        <v>2.4454663668646801</v>
      </c>
      <c r="D6718" s="230">
        <v>1.65826830950322</v>
      </c>
      <c r="E6718" s="230">
        <v>1.08997318314097</v>
      </c>
    </row>
    <row r="6719" spans="1:5" x14ac:dyDescent="0.25">
      <c r="A6719" s="230">
        <v>34249.306432011297</v>
      </c>
      <c r="B6719" s="230">
        <v>0.83904478880436595</v>
      </c>
      <c r="C6719" s="230">
        <v>2.4454942621021498</v>
      </c>
      <c r="D6719" s="230">
        <v>1.6582630518133801</v>
      </c>
      <c r="E6719" s="230">
        <v>1.0899427747976</v>
      </c>
    </row>
    <row r="6720" spans="1:5" x14ac:dyDescent="0.25">
      <c r="A6720" s="230">
        <v>34250.693113715402</v>
      </c>
      <c r="B6720" s="230">
        <v>2.2048079199214601</v>
      </c>
      <c r="C6720" s="230">
        <v>2.44556931038053</v>
      </c>
      <c r="D6720" s="230">
        <v>1.65824890672603</v>
      </c>
      <c r="E6720" s="230">
        <v>1.0898609653553699</v>
      </c>
    </row>
    <row r="6721" spans="1:5" x14ac:dyDescent="0.25">
      <c r="A6721" s="230">
        <v>34253.315630286997</v>
      </c>
      <c r="B6721" s="230">
        <v>0.662217983607016</v>
      </c>
      <c r="C6721" s="230">
        <v>2.44571118782804</v>
      </c>
      <c r="D6721" s="230">
        <v>1.65822215529066</v>
      </c>
      <c r="E6721" s="230">
        <v>1.0897061918873301</v>
      </c>
    </row>
    <row r="6722" spans="1:5" x14ac:dyDescent="0.25">
      <c r="A6722" s="230">
        <v>34255.632389546998</v>
      </c>
      <c r="B6722" s="230">
        <v>3.7841336238850301</v>
      </c>
      <c r="C6722" s="230">
        <v>2.4458364728581201</v>
      </c>
      <c r="D6722" s="230">
        <v>1.6581985227858</v>
      </c>
      <c r="E6722" s="230">
        <v>1.0895693119616301</v>
      </c>
    </row>
    <row r="6723" spans="1:5" x14ac:dyDescent="0.25">
      <c r="A6723" s="230">
        <v>34260.7510104596</v>
      </c>
      <c r="B6723" s="230">
        <v>2.30365579265621</v>
      </c>
      <c r="C6723" s="230">
        <v>2.4461130961095199</v>
      </c>
      <c r="D6723" s="230">
        <v>1.65814634285676</v>
      </c>
      <c r="E6723" s="230">
        <v>1.08926645704178</v>
      </c>
    </row>
    <row r="6724" spans="1:5" x14ac:dyDescent="0.25">
      <c r="A6724" s="230">
        <v>34268.259715544897</v>
      </c>
      <c r="B6724" s="230">
        <v>0.73224259175694895</v>
      </c>
      <c r="C6724" s="230">
        <v>2.44651848027278</v>
      </c>
      <c r="D6724" s="230">
        <v>1.65807019908498</v>
      </c>
      <c r="E6724" s="230">
        <v>1.08882106029521</v>
      </c>
    </row>
    <row r="6725" spans="1:5" x14ac:dyDescent="0.25">
      <c r="A6725" s="230">
        <v>34281.668750717603</v>
      </c>
      <c r="B6725" s="230">
        <v>4.1255836452183798</v>
      </c>
      <c r="C6725" s="230">
        <v>2.4472411583054501</v>
      </c>
      <c r="D6725" s="230">
        <v>1.6579342216424899</v>
      </c>
      <c r="E6725" s="230">
        <v>1.0880224281216599</v>
      </c>
    </row>
    <row r="6726" spans="1:5" x14ac:dyDescent="0.25">
      <c r="A6726" s="230">
        <v>34281.677052498198</v>
      </c>
      <c r="B6726" s="230">
        <v>5.0485723575190304</v>
      </c>
      <c r="C6726" s="230">
        <v>2.4472416052246602</v>
      </c>
      <c r="D6726" s="230">
        <v>1.6579341374563501</v>
      </c>
      <c r="E6726" s="230">
        <v>1.0880219323567999</v>
      </c>
    </row>
    <row r="6727" spans="1:5" x14ac:dyDescent="0.25">
      <c r="A6727" s="230">
        <v>34282.693112380497</v>
      </c>
      <c r="B6727" s="230">
        <v>3.00352582440784</v>
      </c>
      <c r="C6727" s="230">
        <v>2.4472962925192099</v>
      </c>
      <c r="D6727" s="230">
        <v>1.6579238338646001</v>
      </c>
      <c r="E6727" s="230">
        <v>1.0879612553998601</v>
      </c>
    </row>
    <row r="6728" spans="1:5" x14ac:dyDescent="0.25">
      <c r="A6728" s="230">
        <v>34282.735859901099</v>
      </c>
      <c r="B6728" s="230">
        <v>0.38197715664867199</v>
      </c>
      <c r="C6728" s="230">
        <v>2.4472985933149398</v>
      </c>
      <c r="D6728" s="230">
        <v>1.65792340037342</v>
      </c>
      <c r="E6728" s="230">
        <v>1.0879587018102701</v>
      </c>
    </row>
    <row r="6729" spans="1:5" x14ac:dyDescent="0.25">
      <c r="A6729" s="230">
        <v>34287.192659168599</v>
      </c>
      <c r="B6729" s="230">
        <v>0.363497910635036</v>
      </c>
      <c r="C6729" s="230">
        <v>2.4475383933495398</v>
      </c>
      <c r="D6729" s="230">
        <v>1.6578782051630001</v>
      </c>
      <c r="E6729" s="230">
        <v>1.0876922391147701</v>
      </c>
    </row>
    <row r="6730" spans="1:5" x14ac:dyDescent="0.25">
      <c r="A6730" s="230">
        <v>34287.555504568998</v>
      </c>
      <c r="B6730" s="230">
        <v>1.69129216699764</v>
      </c>
      <c r="C6730" s="230">
        <v>2.44755791101956</v>
      </c>
      <c r="D6730" s="230">
        <v>1.65787452564476</v>
      </c>
      <c r="E6730" s="230">
        <v>1.0876705128846</v>
      </c>
    </row>
    <row r="6731" spans="1:5" x14ac:dyDescent="0.25">
      <c r="A6731" s="230">
        <v>34287.912763433997</v>
      </c>
      <c r="B6731" s="230">
        <v>2.0973295083138299</v>
      </c>
      <c r="C6731" s="230">
        <v>2.4475771242625601</v>
      </c>
      <c r="D6731" s="230">
        <v>1.65787090277807</v>
      </c>
      <c r="E6731" s="230">
        <v>1.08764912116151</v>
      </c>
    </row>
    <row r="6732" spans="1:5" x14ac:dyDescent="0.25">
      <c r="A6732" s="230">
        <v>34288.076140054902</v>
      </c>
      <c r="B6732" s="230">
        <v>2.2093582999092698</v>
      </c>
      <c r="C6732" s="230">
        <v>2.4475859102108402</v>
      </c>
      <c r="D6732" s="230">
        <v>1.65786924601942</v>
      </c>
      <c r="E6732" s="230">
        <v>1.0876393385982901</v>
      </c>
    </row>
    <row r="6733" spans="1:5" x14ac:dyDescent="0.25">
      <c r="A6733" s="230">
        <v>34290.668191697601</v>
      </c>
      <c r="B6733" s="230">
        <v>1.99136462060168</v>
      </c>
      <c r="C6733" s="230">
        <v>2.4477252715036801</v>
      </c>
      <c r="D6733" s="230">
        <v>1.6578429607163601</v>
      </c>
      <c r="E6733" s="230">
        <v>1.0874841283943399</v>
      </c>
    </row>
    <row r="6734" spans="1:5" x14ac:dyDescent="0.25">
      <c r="A6734" s="230">
        <v>34292.908205473803</v>
      </c>
      <c r="B6734" s="230">
        <v>1.44089568391248</v>
      </c>
      <c r="C6734" s="230">
        <v>2.44784565055545</v>
      </c>
      <c r="D6734" s="230">
        <v>1.65782024533524</v>
      </c>
      <c r="E6734" s="230">
        <v>1.0873498568352999</v>
      </c>
    </row>
    <row r="6735" spans="1:5" x14ac:dyDescent="0.25">
      <c r="A6735" s="230">
        <v>34294.062848141199</v>
      </c>
      <c r="B6735" s="230">
        <v>3.1423754272825302</v>
      </c>
      <c r="C6735" s="230">
        <v>2.4479076879745501</v>
      </c>
      <c r="D6735" s="230">
        <v>1.6578085364124999</v>
      </c>
      <c r="E6735" s="230">
        <v>1.0872805639204499</v>
      </c>
    </row>
    <row r="6736" spans="1:5" x14ac:dyDescent="0.25">
      <c r="A6736" s="230">
        <v>34294.830575902299</v>
      </c>
      <c r="B6736" s="230">
        <v>1.82234972692521</v>
      </c>
      <c r="C6736" s="230">
        <v>2.4479489267761601</v>
      </c>
      <c r="D6736" s="230">
        <v>1.6578007856447401</v>
      </c>
      <c r="E6736" s="230">
        <v>1.0872344907102001</v>
      </c>
    </row>
    <row r="6737" spans="1:5" x14ac:dyDescent="0.25">
      <c r="A6737" s="230">
        <v>34296.340748114802</v>
      </c>
      <c r="B6737" s="230">
        <v>3.84444486270143</v>
      </c>
      <c r="C6737" s="230">
        <v>2.4480300444277798</v>
      </c>
      <c r="D6737" s="230">
        <v>1.6577855759922899</v>
      </c>
      <c r="E6737" s="230">
        <v>1.0871438616026099</v>
      </c>
    </row>
    <row r="6738" spans="1:5" x14ac:dyDescent="0.25">
      <c r="A6738" s="230">
        <v>34298.9598525072</v>
      </c>
      <c r="B6738" s="230">
        <v>0.29433047533784501</v>
      </c>
      <c r="C6738" s="230">
        <v>2.44817065349703</v>
      </c>
      <c r="D6738" s="230">
        <v>1.6577591977638899</v>
      </c>
      <c r="E6738" s="230">
        <v>1.0869865338822799</v>
      </c>
    </row>
    <row r="6739" spans="1:5" x14ac:dyDescent="0.25">
      <c r="A6739" s="230">
        <v>34300.635418295802</v>
      </c>
      <c r="B6739" s="230">
        <v>1.3197571738659399</v>
      </c>
      <c r="C6739" s="230">
        <v>2.4482605931283801</v>
      </c>
      <c r="D6739" s="230">
        <v>1.6577423223551899</v>
      </c>
      <c r="E6739" s="230">
        <v>1.08688579167685</v>
      </c>
    </row>
    <row r="6740" spans="1:5" x14ac:dyDescent="0.25">
      <c r="A6740" s="230">
        <v>34300.803665700398</v>
      </c>
      <c r="B6740" s="230">
        <v>1.85813866543814</v>
      </c>
      <c r="C6740" s="230">
        <v>2.4482696222570399</v>
      </c>
      <c r="D6740" s="230">
        <v>1.65774062785669</v>
      </c>
      <c r="E6740" s="230">
        <v>1.08687567132281</v>
      </c>
    </row>
    <row r="6741" spans="1:5" x14ac:dyDescent="0.25">
      <c r="A6741" s="230">
        <v>34303.426899604099</v>
      </c>
      <c r="B6741" s="230">
        <v>2.8432406839609601</v>
      </c>
      <c r="C6741" s="230">
        <v>2.4484103584327301</v>
      </c>
      <c r="D6741" s="230">
        <v>1.65771420803805</v>
      </c>
      <c r="E6741" s="230">
        <v>1.0867177995586399</v>
      </c>
    </row>
    <row r="6742" spans="1:5" x14ac:dyDescent="0.25">
      <c r="A6742" s="230">
        <v>34309.525518961098</v>
      </c>
      <c r="B6742" s="230">
        <v>2.6069011596504499</v>
      </c>
      <c r="C6742" s="230">
        <v>2.4487373080558599</v>
      </c>
      <c r="D6742" s="230">
        <v>1.65765278598295</v>
      </c>
      <c r="E6742" s="230">
        <v>1.0863501560045901</v>
      </c>
    </row>
    <row r="6743" spans="1:5" x14ac:dyDescent="0.25">
      <c r="A6743" s="230">
        <v>34311.916419816502</v>
      </c>
      <c r="B6743" s="230">
        <v>3.18032459648661</v>
      </c>
      <c r="C6743" s="230">
        <v>2.4488653933985498</v>
      </c>
      <c r="D6743" s="230">
        <v>1.65762870609938</v>
      </c>
      <c r="E6743" s="230">
        <v>1.0862058542819599</v>
      </c>
    </row>
    <row r="6744" spans="1:5" x14ac:dyDescent="0.25">
      <c r="A6744" s="230">
        <v>34312.757704410797</v>
      </c>
      <c r="B6744" s="230">
        <v>0.72313760748252698</v>
      </c>
      <c r="C6744" s="230">
        <v>2.4489104395991701</v>
      </c>
      <c r="D6744" s="230">
        <v>1.6576202331277601</v>
      </c>
      <c r="E6744" s="230">
        <v>1.08615503756586</v>
      </c>
    </row>
    <row r="6745" spans="1:5" x14ac:dyDescent="0.25">
      <c r="A6745" s="230">
        <v>34315.583843389599</v>
      </c>
      <c r="B6745" s="230">
        <v>2.3245826478271798</v>
      </c>
      <c r="C6745" s="230">
        <v>2.4490617639242198</v>
      </c>
      <c r="D6745" s="230">
        <v>1.65759184981608</v>
      </c>
      <c r="E6745" s="230">
        <v>1.08598420972682</v>
      </c>
    </row>
    <row r="6746" spans="1:5" x14ac:dyDescent="0.25">
      <c r="A6746" s="230">
        <v>34316.022554322502</v>
      </c>
      <c r="B6746" s="230">
        <v>2.4992677932927898</v>
      </c>
      <c r="C6746" s="230">
        <v>2.44908524633271</v>
      </c>
      <c r="D6746" s="230">
        <v>1.6575874437804099</v>
      </c>
      <c r="E6746" s="230">
        <v>1.0859576547321701</v>
      </c>
    </row>
    <row r="6747" spans="1:5" x14ac:dyDescent="0.25">
      <c r="A6747" s="230">
        <v>34316.448743002496</v>
      </c>
      <c r="B6747" s="230">
        <v>2.91340905511646</v>
      </c>
      <c r="C6747" s="230">
        <v>2.4491080568038299</v>
      </c>
      <c r="D6747" s="230">
        <v>1.65758316350749</v>
      </c>
      <c r="E6747" s="230">
        <v>1.0859318577044099</v>
      </c>
    </row>
    <row r="6748" spans="1:5" x14ac:dyDescent="0.25">
      <c r="A6748" s="230">
        <v>34319.817532366898</v>
      </c>
      <c r="B6748" s="230">
        <v>4.5390976939310397</v>
      </c>
      <c r="C6748" s="230">
        <v>2.4492883031341299</v>
      </c>
      <c r="D6748" s="230">
        <v>1.6575493637283001</v>
      </c>
      <c r="E6748" s="230">
        <v>1.08572794625192</v>
      </c>
    </row>
    <row r="6749" spans="1:5" x14ac:dyDescent="0.25">
      <c r="A6749" s="230">
        <v>34323.202805808403</v>
      </c>
      <c r="B6749" s="230">
        <v>1.8059102015936599</v>
      </c>
      <c r="C6749" s="230">
        <v>2.44946930396606</v>
      </c>
      <c r="D6749" s="230">
        <v>1.6575154495483899</v>
      </c>
      <c r="E6749" s="230">
        <v>1.0855228158444901</v>
      </c>
    </row>
    <row r="6750" spans="1:5" x14ac:dyDescent="0.25">
      <c r="A6750" s="230">
        <v>34323.884727516903</v>
      </c>
      <c r="B6750" s="230">
        <v>4.65445324580089</v>
      </c>
      <c r="C6750" s="230">
        <v>2.4495057638688702</v>
      </c>
      <c r="D6750" s="230">
        <v>1.6575086230834</v>
      </c>
      <c r="E6750" s="230">
        <v>1.0854814542494899</v>
      </c>
    </row>
    <row r="6751" spans="1:5" x14ac:dyDescent="0.25">
      <c r="A6751" s="230">
        <v>34326.132371920299</v>
      </c>
      <c r="B6751" s="230">
        <v>1.91925089423854</v>
      </c>
      <c r="C6751" s="230">
        <v>2.4496258994609801</v>
      </c>
      <c r="D6751" s="230">
        <v>1.65748612274996</v>
      </c>
      <c r="E6751" s="230">
        <v>1.0853450513098499</v>
      </c>
    </row>
    <row r="6752" spans="1:5" x14ac:dyDescent="0.25">
      <c r="A6752" s="230">
        <v>34333.9632314888</v>
      </c>
      <c r="B6752" s="230">
        <v>0.86381116067528696</v>
      </c>
      <c r="C6752" s="230">
        <v>2.4500440001922801</v>
      </c>
      <c r="D6752" s="230">
        <v>1.65740774256304</v>
      </c>
      <c r="E6752" s="230">
        <v>1.08486895246105</v>
      </c>
    </row>
    <row r="6753" spans="1:5" x14ac:dyDescent="0.25">
      <c r="A6753" s="230">
        <v>34339.098247797898</v>
      </c>
      <c r="B6753" s="230">
        <v>2.1650625969306598</v>
      </c>
      <c r="C6753" s="230">
        <v>2.45031792759168</v>
      </c>
      <c r="D6753" s="230">
        <v>1.6573564854607801</v>
      </c>
      <c r="E6753" s="230">
        <v>1.0845559878725599</v>
      </c>
    </row>
    <row r="6754" spans="1:5" x14ac:dyDescent="0.25">
      <c r="A6754" s="230">
        <v>34346.746967914798</v>
      </c>
      <c r="B6754" s="230">
        <v>1.01551900357213</v>
      </c>
      <c r="C6754" s="230">
        <v>2.4507254435695098</v>
      </c>
      <c r="D6754" s="230">
        <v>1.6572802197507699</v>
      </c>
      <c r="E6754" s="230">
        <v>1.0840888181122701</v>
      </c>
    </row>
    <row r="6755" spans="1:5" x14ac:dyDescent="0.25">
      <c r="A6755" s="230">
        <v>34351.671033002</v>
      </c>
      <c r="B6755" s="230">
        <v>3.17887000517949</v>
      </c>
      <c r="C6755" s="230">
        <v>2.4509875095981601</v>
      </c>
      <c r="D6755" s="230">
        <v>1.65723118382169</v>
      </c>
      <c r="E6755" s="230">
        <v>1.0837874086494399</v>
      </c>
    </row>
    <row r="6756" spans="1:5" x14ac:dyDescent="0.25">
      <c r="A6756" s="230">
        <v>34357.124243642902</v>
      </c>
      <c r="B6756" s="230">
        <v>1.0481750404107899</v>
      </c>
      <c r="C6756" s="230">
        <v>2.4512774633221599</v>
      </c>
      <c r="D6756" s="230">
        <v>1.65717699304112</v>
      </c>
      <c r="E6756" s="230">
        <v>1.083452978328</v>
      </c>
    </row>
    <row r="6757" spans="1:5" x14ac:dyDescent="0.25">
      <c r="A6757" s="230">
        <v>34362.467140382803</v>
      </c>
      <c r="B6757" s="230">
        <v>0.82753244886977195</v>
      </c>
      <c r="C6757" s="230">
        <v>2.4515612561500202</v>
      </c>
      <c r="D6757" s="230">
        <v>1.65712393964024</v>
      </c>
      <c r="E6757" s="230">
        <v>1.083124566183</v>
      </c>
    </row>
    <row r="6758" spans="1:5" x14ac:dyDescent="0.25">
      <c r="A6758" s="230">
        <v>34364.611970374703</v>
      </c>
      <c r="B6758" s="230">
        <v>1.8968091474123301</v>
      </c>
      <c r="C6758" s="230">
        <v>2.4516751287285898</v>
      </c>
      <c r="D6758" s="230">
        <v>1.65710279621387</v>
      </c>
      <c r="E6758" s="230">
        <v>1.08299272979301</v>
      </c>
    </row>
    <row r="6759" spans="1:5" x14ac:dyDescent="0.25">
      <c r="A6759" s="230">
        <v>34377.484118057298</v>
      </c>
      <c r="B6759" s="230">
        <v>2.2176788244358199</v>
      </c>
      <c r="C6759" s="230">
        <v>2.45235767928847</v>
      </c>
      <c r="D6759" s="230">
        <v>1.6569759044286401</v>
      </c>
      <c r="E6759" s="230">
        <v>1.0821986680275399</v>
      </c>
    </row>
    <row r="6760" spans="1:5" x14ac:dyDescent="0.25">
      <c r="A6760" s="230">
        <v>34385.618036035303</v>
      </c>
      <c r="B6760" s="230">
        <v>2.1280650055708601</v>
      </c>
      <c r="C6760" s="230">
        <v>2.4527881596858201</v>
      </c>
      <c r="D6760" s="230">
        <v>1.6568957214320901</v>
      </c>
      <c r="E6760" s="230">
        <v>1.081695160068</v>
      </c>
    </row>
    <row r="6761" spans="1:5" x14ac:dyDescent="0.25">
      <c r="A6761" s="230">
        <v>34385.8250509352</v>
      </c>
      <c r="B6761" s="230">
        <v>1.2658043745054099</v>
      </c>
      <c r="C6761" s="230">
        <v>2.4527991062882202</v>
      </c>
      <c r="D6761" s="230">
        <v>1.6568936807089001</v>
      </c>
      <c r="E6761" s="230">
        <v>1.0816823453764599</v>
      </c>
    </row>
    <row r="6762" spans="1:5" x14ac:dyDescent="0.25">
      <c r="A6762" s="230">
        <v>34389.477918346398</v>
      </c>
      <c r="B6762" s="230">
        <v>2.2170861719952999</v>
      </c>
      <c r="C6762" s="230">
        <v>2.4529922266419701</v>
      </c>
      <c r="D6762" s="230">
        <v>1.6568576712659999</v>
      </c>
      <c r="E6762" s="230">
        <v>1.0814557390472099</v>
      </c>
    </row>
    <row r="6763" spans="1:5" x14ac:dyDescent="0.25">
      <c r="A6763" s="230">
        <v>34398.069657011001</v>
      </c>
      <c r="B6763" s="230">
        <v>2.1556577278355902</v>
      </c>
      <c r="C6763" s="230">
        <v>2.4534459655060301</v>
      </c>
      <c r="D6763" s="230">
        <v>1.6567729751388001</v>
      </c>
      <c r="E6763" s="230">
        <v>1.08092163396337</v>
      </c>
    </row>
    <row r="6764" spans="1:5" x14ac:dyDescent="0.25">
      <c r="A6764" s="230">
        <v>34398.802165812704</v>
      </c>
      <c r="B6764" s="230">
        <v>2.2025499074344501</v>
      </c>
      <c r="C6764" s="230">
        <v>2.4534846184243202</v>
      </c>
      <c r="D6764" s="230">
        <v>1.6567657541721199</v>
      </c>
      <c r="E6764" s="230">
        <v>1.08087604812663</v>
      </c>
    </row>
    <row r="6765" spans="1:5" x14ac:dyDescent="0.25">
      <c r="A6765" s="230">
        <v>34399.735534828003</v>
      </c>
      <c r="B6765" s="230">
        <v>3.6577649633300302</v>
      </c>
      <c r="C6765" s="230">
        <v>2.4535338630932899</v>
      </c>
      <c r="D6765" s="230">
        <v>1.6567565531542701</v>
      </c>
      <c r="E6765" s="230">
        <v>1.0808179196226899</v>
      </c>
    </row>
    <row r="6766" spans="1:5" x14ac:dyDescent="0.25">
      <c r="A6766" s="230">
        <v>34401.2733516796</v>
      </c>
      <c r="B6766" s="230">
        <v>2.2055702769877601</v>
      </c>
      <c r="C6766" s="230">
        <v>2.4536149808760901</v>
      </c>
      <c r="D6766" s="230">
        <v>1.65674139357636</v>
      </c>
      <c r="E6766" s="230">
        <v>1.08072203703461</v>
      </c>
    </row>
    <row r="6767" spans="1:5" x14ac:dyDescent="0.25">
      <c r="A6767" s="230">
        <v>34405.930880236898</v>
      </c>
      <c r="B6767" s="230">
        <v>0.69131521383300998</v>
      </c>
      <c r="C6767" s="230">
        <v>2.4538605248837899</v>
      </c>
      <c r="D6767" s="230">
        <v>1.6566954803280001</v>
      </c>
      <c r="E6767" s="230">
        <v>1.0804316410153001</v>
      </c>
    </row>
    <row r="6768" spans="1:5" x14ac:dyDescent="0.25">
      <c r="A6768" s="230">
        <v>34407.360124780898</v>
      </c>
      <c r="B6768" s="230">
        <v>0.48299903589073001</v>
      </c>
      <c r="C6768" s="230">
        <v>2.4539358311757198</v>
      </c>
      <c r="D6768" s="230">
        <v>1.65668139104033</v>
      </c>
      <c r="E6768" s="230">
        <v>1.0803424143461799</v>
      </c>
    </row>
    <row r="6769" spans="1:5" x14ac:dyDescent="0.25">
      <c r="A6769" s="230">
        <v>34411.946930129998</v>
      </c>
      <c r="B6769" s="230">
        <v>2.6463636716372898</v>
      </c>
      <c r="C6769" s="230">
        <v>2.4541773924449601</v>
      </c>
      <c r="D6769" s="230">
        <v>1.6566363078375801</v>
      </c>
      <c r="E6769" s="230">
        <v>1.0800556308348199</v>
      </c>
    </row>
    <row r="6770" spans="1:5" x14ac:dyDescent="0.25">
      <c r="A6770" s="230">
        <v>34420.349391747099</v>
      </c>
      <c r="B6770" s="230">
        <v>0.363986241137848</v>
      </c>
      <c r="C6770" s="230">
        <v>2.4546193651044299</v>
      </c>
      <c r="D6770" s="230">
        <v>1.65655420793997</v>
      </c>
      <c r="E6770" s="230">
        <v>1.0795295825869999</v>
      </c>
    </row>
    <row r="6771" spans="1:5" x14ac:dyDescent="0.25">
      <c r="A6771" s="230">
        <v>34426.361523684798</v>
      </c>
      <c r="B6771" s="230">
        <v>0.96464893095014004</v>
      </c>
      <c r="C6771" s="230">
        <v>2.4549352369142401</v>
      </c>
      <c r="D6771" s="230">
        <v>1.65649546379582</v>
      </c>
      <c r="E6771" s="230">
        <v>1.07915219528168</v>
      </c>
    </row>
    <row r="6772" spans="1:5" x14ac:dyDescent="0.25">
      <c r="A6772" s="230">
        <v>34426.946179880499</v>
      </c>
      <c r="B6772" s="230">
        <v>3.7604431839179302</v>
      </c>
      <c r="C6772" s="230">
        <v>2.4549659356871198</v>
      </c>
      <c r="D6772" s="230">
        <v>1.65648975115874</v>
      </c>
      <c r="E6772" s="230">
        <v>1.0791154567460099</v>
      </c>
    </row>
    <row r="6773" spans="1:5" x14ac:dyDescent="0.25">
      <c r="A6773" s="230">
        <v>34430.786849804899</v>
      </c>
      <c r="B6773" s="230">
        <v>2.1705037948158501</v>
      </c>
      <c r="C6773" s="230">
        <v>2.4551675145570302</v>
      </c>
      <c r="D6773" s="230">
        <v>1.6564522493875999</v>
      </c>
      <c r="E6773" s="230">
        <v>1.0788739215593299</v>
      </c>
    </row>
    <row r="6774" spans="1:5" x14ac:dyDescent="0.25">
      <c r="A6774" s="230">
        <v>34431.620319713897</v>
      </c>
      <c r="B6774" s="230">
        <v>0.87276654265968601</v>
      </c>
      <c r="C6774" s="230">
        <v>2.4552112344555099</v>
      </c>
      <c r="D6774" s="230">
        <v>1.6564441341943701</v>
      </c>
      <c r="E6774" s="230">
        <v>1.07882149549244</v>
      </c>
    </row>
    <row r="6775" spans="1:5" x14ac:dyDescent="0.25">
      <c r="A6775" s="230">
        <v>34434.562277880199</v>
      </c>
      <c r="B6775" s="230">
        <v>3.00860032818446</v>
      </c>
      <c r="C6775" s="230">
        <v>2.45536553135168</v>
      </c>
      <c r="D6775" s="230">
        <v>1.6564154894182199</v>
      </c>
      <c r="E6775" s="230">
        <v>1.0786362178703399</v>
      </c>
    </row>
    <row r="6776" spans="1:5" x14ac:dyDescent="0.25">
      <c r="A6776" s="230">
        <v>34439.729291758602</v>
      </c>
      <c r="B6776" s="230">
        <v>2.1959438284497401</v>
      </c>
      <c r="C6776" s="230">
        <v>2.4556362882434</v>
      </c>
      <c r="D6776" s="230">
        <v>1.6563652121486201</v>
      </c>
      <c r="E6776" s="230">
        <v>1.0783104649131201</v>
      </c>
    </row>
    <row r="6777" spans="1:5" x14ac:dyDescent="0.25">
      <c r="A6777" s="230">
        <v>34440.473713893298</v>
      </c>
      <c r="B6777" s="230">
        <v>0.88591009157850098</v>
      </c>
      <c r="C6777" s="230">
        <v>2.4556752787915399</v>
      </c>
      <c r="D6777" s="230">
        <v>1.65635797828637</v>
      </c>
      <c r="E6777" s="230">
        <v>1.07826349174869</v>
      </c>
    </row>
    <row r="6778" spans="1:5" x14ac:dyDescent="0.25">
      <c r="A6778" s="230">
        <v>34444.620142734799</v>
      </c>
      <c r="B6778" s="230">
        <v>3.18173171217915</v>
      </c>
      <c r="C6778" s="230">
        <v>2.4558924028201901</v>
      </c>
      <c r="D6778" s="230">
        <v>1.65631772815316</v>
      </c>
      <c r="E6778" s="230">
        <v>1.07800161227091</v>
      </c>
    </row>
    <row r="6779" spans="1:5" x14ac:dyDescent="0.25">
      <c r="A6779" s="230">
        <v>34448.462504637202</v>
      </c>
      <c r="B6779" s="230">
        <v>4.2368449153976604</v>
      </c>
      <c r="C6779" s="230">
        <v>2.4560934306155899</v>
      </c>
      <c r="D6779" s="230">
        <v>1.6562804657572101</v>
      </c>
      <c r="E6779" s="230">
        <v>1.0777585868045001</v>
      </c>
    </row>
    <row r="6780" spans="1:5" x14ac:dyDescent="0.25">
      <c r="A6780" s="230">
        <v>34454.819293452303</v>
      </c>
      <c r="B6780" s="230">
        <v>2.75288527174988</v>
      </c>
      <c r="C6780" s="230">
        <v>2.4564257054949201</v>
      </c>
      <c r="D6780" s="230">
        <v>1.6562188189920599</v>
      </c>
      <c r="E6780" s="230">
        <v>1.0773559919915301</v>
      </c>
    </row>
    <row r="6781" spans="1:5" x14ac:dyDescent="0.25">
      <c r="A6781" s="230">
        <v>34457.711379680302</v>
      </c>
      <c r="B6781" s="230">
        <v>1.0039478604638501</v>
      </c>
      <c r="C6781" s="230">
        <v>2.4565767347551</v>
      </c>
      <c r="D6781" s="230">
        <v>1.6561908293348599</v>
      </c>
      <c r="E6781" s="230">
        <v>1.07717256817883</v>
      </c>
    </row>
    <row r="6782" spans="1:5" x14ac:dyDescent="0.25">
      <c r="A6782" s="230">
        <v>34458.939855714802</v>
      </c>
      <c r="B6782" s="230">
        <v>2.15148983607396</v>
      </c>
      <c r="C6782" s="230">
        <v>2.4566408876924699</v>
      </c>
      <c r="D6782" s="230">
        <v>1.65617894229886</v>
      </c>
      <c r="E6782" s="230">
        <v>1.0770945877343601</v>
      </c>
    </row>
    <row r="6783" spans="1:5" x14ac:dyDescent="0.25">
      <c r="A6783" s="230">
        <v>34459.280623405903</v>
      </c>
      <c r="B6783" s="230">
        <v>1.8811343260703099</v>
      </c>
      <c r="C6783" s="230">
        <v>2.4566586733931799</v>
      </c>
      <c r="D6783" s="230">
        <v>1.65617564494693</v>
      </c>
      <c r="E6783" s="230">
        <v>1.07707295669292</v>
      </c>
    </row>
    <row r="6784" spans="1:5" x14ac:dyDescent="0.25">
      <c r="A6784" s="230">
        <v>34459.7155899668</v>
      </c>
      <c r="B6784" s="230">
        <v>3.60601744631599</v>
      </c>
      <c r="C6784" s="230">
        <v>2.456681375619</v>
      </c>
      <c r="D6784" s="230">
        <v>1.6561714438034301</v>
      </c>
      <c r="E6784" s="230">
        <v>1.07704534615368</v>
      </c>
    </row>
    <row r="6785" spans="1:5" x14ac:dyDescent="0.25">
      <c r="A6785" s="230">
        <v>34460.513102292301</v>
      </c>
      <c r="B6785" s="230">
        <v>0.792213109143591</v>
      </c>
      <c r="C6785" s="230">
        <v>2.4567230002093199</v>
      </c>
      <c r="D6785" s="230">
        <v>1.6561637409958301</v>
      </c>
      <c r="E6785" s="230">
        <v>1.07699470020859</v>
      </c>
    </row>
    <row r="6786" spans="1:5" x14ac:dyDescent="0.25">
      <c r="A6786" s="230">
        <v>34464.477620282698</v>
      </c>
      <c r="B6786" s="230">
        <v>2.4148434355626001</v>
      </c>
      <c r="C6786" s="230">
        <v>2.45692982634798</v>
      </c>
      <c r="D6786" s="230">
        <v>1.65612544952583</v>
      </c>
      <c r="E6786" s="230">
        <v>1.0767427340394</v>
      </c>
    </row>
    <row r="6787" spans="1:5" x14ac:dyDescent="0.25">
      <c r="A6787" s="230">
        <v>34480.362613334</v>
      </c>
      <c r="B6787" s="230">
        <v>0.69515911812212405</v>
      </c>
      <c r="C6787" s="230">
        <v>2.4577570351806899</v>
      </c>
      <c r="D6787" s="230">
        <v>1.6559723332290199</v>
      </c>
      <c r="E6787" s="230">
        <v>1.0757301480744099</v>
      </c>
    </row>
    <row r="6788" spans="1:5" x14ac:dyDescent="0.25">
      <c r="A6788" s="230">
        <v>34481.5802618745</v>
      </c>
      <c r="B6788" s="230">
        <v>0.91020895512421396</v>
      </c>
      <c r="C6788" s="230">
        <v>2.45782034258113</v>
      </c>
      <c r="D6788" s="230">
        <v>1.65596062516897</v>
      </c>
      <c r="E6788" s="230">
        <v>1.0756523406084799</v>
      </c>
    </row>
    <row r="6789" spans="1:5" x14ac:dyDescent="0.25">
      <c r="A6789" s="230">
        <v>34483.990813617602</v>
      </c>
      <c r="B6789" s="230">
        <v>2.4168829376258998</v>
      </c>
      <c r="C6789" s="230">
        <v>2.45794563809828</v>
      </c>
      <c r="D6789" s="230">
        <v>1.65593745744064</v>
      </c>
      <c r="E6789" s="230">
        <v>1.0754981843325999</v>
      </c>
    </row>
    <row r="6790" spans="1:5" x14ac:dyDescent="0.25">
      <c r="A6790" s="230">
        <v>34485.243475167503</v>
      </c>
      <c r="B6790" s="230">
        <v>0.98444020425973999</v>
      </c>
      <c r="C6790" s="230">
        <v>2.4580107226433401</v>
      </c>
      <c r="D6790" s="230">
        <v>1.65592542964565</v>
      </c>
      <c r="E6790" s="230">
        <v>1.0754180511979501</v>
      </c>
    </row>
    <row r="6791" spans="1:5" x14ac:dyDescent="0.25">
      <c r="A6791" s="230">
        <v>34485.934262184099</v>
      </c>
      <c r="B6791" s="230">
        <v>0.66396309670926401</v>
      </c>
      <c r="C6791" s="230">
        <v>2.4580466106512602</v>
      </c>
      <c r="D6791" s="230">
        <v>1.65591880605145</v>
      </c>
      <c r="E6791" s="230">
        <v>1.0753738414270599</v>
      </c>
    </row>
    <row r="6792" spans="1:5" x14ac:dyDescent="0.25">
      <c r="A6792" s="230">
        <v>34486.289494882003</v>
      </c>
      <c r="B6792" s="230">
        <v>0.97835427095427396</v>
      </c>
      <c r="C6792" s="230">
        <v>2.4580650603561001</v>
      </c>
      <c r="D6792" s="230">
        <v>1.6559153999115199</v>
      </c>
      <c r="E6792" s="230">
        <v>1.0753511032812599</v>
      </c>
    </row>
    <row r="6793" spans="1:5" x14ac:dyDescent="0.25">
      <c r="A6793" s="230">
        <v>34487.969573254901</v>
      </c>
      <c r="B6793" s="230">
        <v>1.1176786330616899</v>
      </c>
      <c r="C6793" s="230">
        <v>2.4581523185118801</v>
      </c>
      <c r="D6793" s="230">
        <v>1.6558992905216601</v>
      </c>
      <c r="E6793" s="230">
        <v>1.0752435301398899</v>
      </c>
    </row>
    <row r="6794" spans="1:5" x14ac:dyDescent="0.25">
      <c r="A6794" s="230">
        <v>34498.102858306702</v>
      </c>
      <c r="B6794" s="230">
        <v>5.7968433204567296</v>
      </c>
      <c r="C6794" s="230">
        <v>2.4586780289872801</v>
      </c>
      <c r="D6794" s="230">
        <v>1.6558021277689301</v>
      </c>
      <c r="E6794" s="230">
        <v>1.07459354002415</v>
      </c>
    </row>
    <row r="6795" spans="1:5" x14ac:dyDescent="0.25">
      <c r="A6795" s="230">
        <v>34500.587886406902</v>
      </c>
      <c r="B6795" s="230">
        <v>2.17427092620304</v>
      </c>
      <c r="C6795" s="230">
        <v>2.4588068015439499</v>
      </c>
      <c r="D6795" s="230">
        <v>1.6557783507614301</v>
      </c>
      <c r="E6795" s="230">
        <v>1.07443386452608</v>
      </c>
    </row>
    <row r="6796" spans="1:5" x14ac:dyDescent="0.25">
      <c r="A6796" s="230">
        <v>34509.822887953502</v>
      </c>
      <c r="B6796" s="230">
        <v>1.0618731670274599</v>
      </c>
      <c r="C6796" s="230">
        <v>2.4592846586279702</v>
      </c>
      <c r="D6796" s="230">
        <v>1.65569015106321</v>
      </c>
      <c r="E6796" s="230">
        <v>1.07383940519773</v>
      </c>
    </row>
    <row r="6797" spans="1:5" x14ac:dyDescent="0.25">
      <c r="A6797" s="230">
        <v>34514.236537899</v>
      </c>
      <c r="B6797" s="230">
        <v>2.1985627173643798</v>
      </c>
      <c r="C6797" s="230">
        <v>2.4595130159859</v>
      </c>
      <c r="D6797" s="230">
        <v>1.6556480434222201</v>
      </c>
      <c r="E6797" s="230">
        <v>1.0735547262419101</v>
      </c>
    </row>
    <row r="6798" spans="1:5" x14ac:dyDescent="0.25">
      <c r="A6798" s="230">
        <v>34517.120822466699</v>
      </c>
      <c r="B6798" s="230">
        <v>0.83234840709329705</v>
      </c>
      <c r="C6798" s="230">
        <v>2.4596619966337299</v>
      </c>
      <c r="D6798" s="230">
        <v>1.65562056464332</v>
      </c>
      <c r="E6798" s="230">
        <v>1.0733684946914801</v>
      </c>
    </row>
    <row r="6799" spans="1:5" x14ac:dyDescent="0.25">
      <c r="A6799" s="230">
        <v>34519.405830516997</v>
      </c>
      <c r="B6799" s="230">
        <v>2.1684192195468701</v>
      </c>
      <c r="C6799" s="230">
        <v>2.4597800231223301</v>
      </c>
      <c r="D6799" s="230">
        <v>1.6555988071246199</v>
      </c>
      <c r="E6799" s="230">
        <v>1.0732208403686501</v>
      </c>
    </row>
    <row r="6800" spans="1:5" x14ac:dyDescent="0.25">
      <c r="A6800" s="230">
        <v>34520.967509236099</v>
      </c>
      <c r="B6800" s="230">
        <v>2.1684652237011099</v>
      </c>
      <c r="C6800" s="230">
        <v>2.4598606375105398</v>
      </c>
      <c r="D6800" s="230">
        <v>1.65558395743352</v>
      </c>
      <c r="E6800" s="230">
        <v>1.0731198719588699</v>
      </c>
    </row>
    <row r="6801" spans="1:5" x14ac:dyDescent="0.25">
      <c r="A6801" s="230">
        <v>34524.166467229901</v>
      </c>
      <c r="B6801" s="230">
        <v>2.2533786540046998</v>
      </c>
      <c r="C6801" s="230">
        <v>2.4600256958816198</v>
      </c>
      <c r="D6801" s="230">
        <v>1.6555535391807401</v>
      </c>
      <c r="E6801" s="230">
        <v>1.0729129161509701</v>
      </c>
    </row>
    <row r="6802" spans="1:5" x14ac:dyDescent="0.25">
      <c r="A6802" s="230">
        <v>34527.143778615202</v>
      </c>
      <c r="B6802" s="230">
        <v>3.2328900582800699</v>
      </c>
      <c r="C6802" s="230">
        <v>2.4601792297110401</v>
      </c>
      <c r="D6802" s="230">
        <v>1.6555252328683601</v>
      </c>
      <c r="E6802" s="230">
        <v>1.0727201191634801</v>
      </c>
    </row>
    <row r="6803" spans="1:5" x14ac:dyDescent="0.25">
      <c r="A6803" s="230">
        <v>34532.873826996198</v>
      </c>
      <c r="B6803" s="230">
        <v>1.60000717565429</v>
      </c>
      <c r="C6803" s="230">
        <v>2.4604744552937099</v>
      </c>
      <c r="D6803" s="230">
        <v>1.6554708516347501</v>
      </c>
      <c r="E6803" s="230">
        <v>1.07234863557087</v>
      </c>
    </row>
    <row r="6804" spans="1:5" x14ac:dyDescent="0.25">
      <c r="A6804" s="230">
        <v>34534.992324658</v>
      </c>
      <c r="B6804" s="230">
        <v>4.2950511846456596</v>
      </c>
      <c r="C6804" s="230">
        <v>2.46058355543666</v>
      </c>
      <c r="D6804" s="230">
        <v>1.6554507694492799</v>
      </c>
      <c r="E6804" s="230">
        <v>1.07221113985866</v>
      </c>
    </row>
    <row r="6805" spans="1:5" x14ac:dyDescent="0.25">
      <c r="A6805" s="230">
        <v>34535.156759447797</v>
      </c>
      <c r="B6805" s="230">
        <v>2.4722811983006698</v>
      </c>
      <c r="C6805" s="230">
        <v>2.4605920193406901</v>
      </c>
      <c r="D6805" s="230">
        <v>1.65544921434356</v>
      </c>
      <c r="E6805" s="230">
        <v>1.07220046407473</v>
      </c>
    </row>
    <row r="6806" spans="1:5" x14ac:dyDescent="0.25">
      <c r="A6806" s="230">
        <v>34538.662228143003</v>
      </c>
      <c r="B6806" s="230">
        <v>2.3120403307477</v>
      </c>
      <c r="C6806" s="230">
        <v>2.4607724111317602</v>
      </c>
      <c r="D6806" s="230">
        <v>1.6554160621473399</v>
      </c>
      <c r="E6806" s="230">
        <v>1.07197275048257</v>
      </c>
    </row>
    <row r="6807" spans="1:5" x14ac:dyDescent="0.25">
      <c r="A6807" s="230">
        <v>34541.657317652804</v>
      </c>
      <c r="B6807" s="230">
        <v>3.0994992347307799</v>
      </c>
      <c r="C6807" s="230">
        <v>2.4609264444330101</v>
      </c>
      <c r="D6807" s="230">
        <v>1.65538773674958</v>
      </c>
      <c r="E6807" s="230">
        <v>1.0717779171328601</v>
      </c>
    </row>
    <row r="6808" spans="1:5" x14ac:dyDescent="0.25">
      <c r="A6808" s="230">
        <v>34546.4305553128</v>
      </c>
      <c r="B6808" s="230">
        <v>2.7651235266970202</v>
      </c>
      <c r="C6808" s="230">
        <v>2.46117174690781</v>
      </c>
      <c r="D6808" s="230">
        <v>1.6553425949082801</v>
      </c>
      <c r="E6808" s="230">
        <v>1.0714673305701401</v>
      </c>
    </row>
    <row r="6809" spans="1:5" x14ac:dyDescent="0.25">
      <c r="A6809" s="230">
        <v>34549.366510383203</v>
      </c>
      <c r="B6809" s="230">
        <v>2.80251236850695</v>
      </c>
      <c r="C6809" s="230">
        <v>2.46132248846054</v>
      </c>
      <c r="D6809" s="230">
        <v>1.6553148287614301</v>
      </c>
      <c r="E6809" s="230">
        <v>1.0712760312415099</v>
      </c>
    </row>
    <row r="6810" spans="1:5" x14ac:dyDescent="0.25">
      <c r="A6810" s="230">
        <v>34554.107088555298</v>
      </c>
      <c r="B6810" s="230">
        <v>3.89781392014297</v>
      </c>
      <c r="C6810" s="230">
        <v>2.46156579253707</v>
      </c>
      <c r="D6810" s="230">
        <v>1.6552700673779901</v>
      </c>
      <c r="E6810" s="230">
        <v>1.07096680540869</v>
      </c>
    </row>
    <row r="6811" spans="1:5" x14ac:dyDescent="0.25">
      <c r="A6811" s="230">
        <v>34555.461935657702</v>
      </c>
      <c r="B6811" s="230">
        <v>1.1826610853092001</v>
      </c>
      <c r="C6811" s="230">
        <v>2.4616352655605001</v>
      </c>
      <c r="D6811" s="230">
        <v>1.6552572939762</v>
      </c>
      <c r="E6811" s="230">
        <v>1.0708783418891099</v>
      </c>
    </row>
    <row r="6812" spans="1:5" x14ac:dyDescent="0.25">
      <c r="A6812" s="230">
        <v>34558.479497022403</v>
      </c>
      <c r="B6812" s="230">
        <v>2.2221120865491701</v>
      </c>
      <c r="C6812" s="230">
        <v>2.4617899791550699</v>
      </c>
      <c r="D6812" s="230">
        <v>1.65522895366835</v>
      </c>
      <c r="E6812" s="230">
        <v>1.0706812567719699</v>
      </c>
    </row>
    <row r="6813" spans="1:5" x14ac:dyDescent="0.25">
      <c r="A6813" s="230">
        <v>34558.771917617101</v>
      </c>
      <c r="B6813" s="230">
        <v>2.6952501754074598</v>
      </c>
      <c r="C6813" s="230">
        <v>2.4618049658518699</v>
      </c>
      <c r="D6813" s="230">
        <v>1.6552262073150299</v>
      </c>
      <c r="E6813" s="230">
        <v>1.07066214632316</v>
      </c>
    </row>
    <row r="6814" spans="1:5" x14ac:dyDescent="0.25">
      <c r="A6814" s="230">
        <v>34559.068128599698</v>
      </c>
      <c r="B6814" s="230">
        <v>0.67729041226249898</v>
      </c>
      <c r="C6814" s="230">
        <v>2.4618201414213301</v>
      </c>
      <c r="D6814" s="230">
        <v>1.6552234253631799</v>
      </c>
      <c r="E6814" s="230">
        <v>1.0706427881626299</v>
      </c>
    </row>
    <row r="6815" spans="1:5" x14ac:dyDescent="0.25">
      <c r="A6815" s="230">
        <v>34562.239743588798</v>
      </c>
      <c r="B6815" s="230">
        <v>2.8972262054265001</v>
      </c>
      <c r="C6815" s="230">
        <v>2.4619826305470398</v>
      </c>
      <c r="D6815" s="230">
        <v>1.6551936382157799</v>
      </c>
      <c r="E6815" s="230">
        <v>1.0704353495497201</v>
      </c>
    </row>
    <row r="6816" spans="1:5" x14ac:dyDescent="0.25">
      <c r="A6816" s="230">
        <v>34564.3461974284</v>
      </c>
      <c r="B6816" s="230">
        <v>1.1869061992661101</v>
      </c>
      <c r="C6816" s="230">
        <v>2.4620904852750201</v>
      </c>
      <c r="D6816" s="230">
        <v>1.6551738548400501</v>
      </c>
      <c r="E6816" s="230">
        <v>1.0702975724228301</v>
      </c>
    </row>
    <row r="6817" spans="1:5" x14ac:dyDescent="0.25">
      <c r="A6817" s="230">
        <v>34567.584720630497</v>
      </c>
      <c r="B6817" s="230">
        <v>0.85821272152761796</v>
      </c>
      <c r="C6817" s="230">
        <v>2.4622562378186101</v>
      </c>
      <c r="D6817" s="230">
        <v>1.65514343930465</v>
      </c>
      <c r="E6817" s="230">
        <v>1.07008550975776</v>
      </c>
    </row>
    <row r="6818" spans="1:5" x14ac:dyDescent="0.25">
      <c r="A6818" s="230">
        <v>34570.001270893801</v>
      </c>
      <c r="B6818" s="230">
        <v>4.9894866667044502</v>
      </c>
      <c r="C6818" s="230">
        <v>2.4623798495223799</v>
      </c>
      <c r="D6818" s="230">
        <v>1.6551207435678901</v>
      </c>
      <c r="E6818" s="230">
        <v>1.0699271172039899</v>
      </c>
    </row>
    <row r="6819" spans="1:5" x14ac:dyDescent="0.25">
      <c r="A6819" s="230">
        <v>34574.578518283597</v>
      </c>
      <c r="B6819" s="230">
        <v>2.2041565374764498</v>
      </c>
      <c r="C6819" s="230">
        <v>2.4626138137586402</v>
      </c>
      <c r="D6819" s="230">
        <v>1.6550777550137401</v>
      </c>
      <c r="E6819" s="230">
        <v>1.0696269150420701</v>
      </c>
    </row>
    <row r="6820" spans="1:5" x14ac:dyDescent="0.25">
      <c r="A6820" s="230">
        <v>34576.495460565297</v>
      </c>
      <c r="B6820" s="230">
        <v>0.66928550754314897</v>
      </c>
      <c r="C6820" s="230">
        <v>2.46271175575301</v>
      </c>
      <c r="D6820" s="230">
        <v>1.6550597514910901</v>
      </c>
      <c r="E6820" s="230">
        <v>1.06950106782233</v>
      </c>
    </row>
    <row r="6821" spans="1:5" x14ac:dyDescent="0.25">
      <c r="A6821" s="230">
        <v>34582.252030277697</v>
      </c>
      <c r="B6821" s="230">
        <v>1.6965091321797401</v>
      </c>
      <c r="C6821" s="230">
        <v>2.4630056244834799</v>
      </c>
      <c r="D6821" s="230">
        <v>1.65500568698732</v>
      </c>
      <c r="E6821" s="230">
        <v>1.06912270393074</v>
      </c>
    </row>
    <row r="6822" spans="1:5" x14ac:dyDescent="0.25">
      <c r="A6822" s="230">
        <v>34582.476188854802</v>
      </c>
      <c r="B6822" s="230">
        <v>1.9992928516352699</v>
      </c>
      <c r="C6822" s="230">
        <v>2.4630170656222701</v>
      </c>
      <c r="D6822" s="230">
        <v>1.6550035941173999</v>
      </c>
      <c r="E6822" s="230">
        <v>1.0691079645549799</v>
      </c>
    </row>
    <row r="6823" spans="1:5" x14ac:dyDescent="0.25">
      <c r="A6823" s="230">
        <v>34584.205202426303</v>
      </c>
      <c r="B6823" s="230">
        <v>0.236544809247308</v>
      </c>
      <c r="C6823" s="230">
        <v>2.4631052621596301</v>
      </c>
      <c r="D6823" s="230">
        <v>1.6549874510791001</v>
      </c>
      <c r="E6823" s="230">
        <v>1.0689942745902099</v>
      </c>
    </row>
    <row r="6824" spans="1:5" x14ac:dyDescent="0.25">
      <c r="A6824" s="230">
        <v>34592.633688597503</v>
      </c>
      <c r="B6824" s="230">
        <v>4.3340310784981897</v>
      </c>
      <c r="C6824" s="230">
        <v>2.4635347874417501</v>
      </c>
      <c r="D6824" s="230">
        <v>1.65490875801544</v>
      </c>
      <c r="E6824" s="230">
        <v>1.0684390536208399</v>
      </c>
    </row>
    <row r="6825" spans="1:5" x14ac:dyDescent="0.25">
      <c r="A6825" s="230">
        <v>34599.919718687401</v>
      </c>
      <c r="B6825" s="230">
        <v>3.2981869198832801</v>
      </c>
      <c r="C6825" s="230">
        <v>2.4639055378908599</v>
      </c>
      <c r="D6825" s="230">
        <v>1.65484075032449</v>
      </c>
      <c r="E6825" s="230">
        <v>1.06795810249662</v>
      </c>
    </row>
    <row r="6826" spans="1:5" x14ac:dyDescent="0.25">
      <c r="A6826" s="230">
        <v>34607.5225215264</v>
      </c>
      <c r="B6826" s="230">
        <v>4.5810107834949303</v>
      </c>
      <c r="C6826" s="230">
        <v>2.4642918286722901</v>
      </c>
      <c r="D6826" s="230">
        <v>1.65477002500828</v>
      </c>
      <c r="E6826" s="230">
        <v>1.06745527808798</v>
      </c>
    </row>
    <row r="6827" spans="1:5" x14ac:dyDescent="0.25">
      <c r="A6827" s="230">
        <v>34612.1594395305</v>
      </c>
      <c r="B6827" s="230">
        <v>2.11518167417419</v>
      </c>
      <c r="C6827" s="230">
        <v>2.4645271608527701</v>
      </c>
      <c r="D6827" s="230">
        <v>1.6547269773164801</v>
      </c>
      <c r="E6827" s="230">
        <v>1.06714812459121</v>
      </c>
    </row>
    <row r="6828" spans="1:5" x14ac:dyDescent="0.25">
      <c r="A6828" s="230">
        <v>34613.383480044999</v>
      </c>
      <c r="B6828" s="230">
        <v>2.4213860306805599</v>
      </c>
      <c r="C6828" s="230">
        <v>2.4645892616888001</v>
      </c>
      <c r="D6828" s="230">
        <v>1.65471561370842</v>
      </c>
      <c r="E6828" s="230">
        <v>1.06706698248378</v>
      </c>
    </row>
    <row r="6829" spans="1:5" x14ac:dyDescent="0.25">
      <c r="A6829" s="230">
        <v>34617.1662489628</v>
      </c>
      <c r="B6829" s="230">
        <v>1.2087892197603101</v>
      </c>
      <c r="C6829" s="230">
        <v>2.4647810500198899</v>
      </c>
      <c r="D6829" s="230">
        <v>1.65468050591314</v>
      </c>
      <c r="E6829" s="230">
        <v>1.06681605259463</v>
      </c>
    </row>
    <row r="6830" spans="1:5" x14ac:dyDescent="0.25">
      <c r="A6830" s="230">
        <v>34630.398821378803</v>
      </c>
      <c r="B6830" s="230">
        <v>2.4958756098310202</v>
      </c>
      <c r="C6830" s="230">
        <v>2.4654508231619401</v>
      </c>
      <c r="D6830" s="230">
        <v>1.65455833642115</v>
      </c>
      <c r="E6830" s="230">
        <v>1.06593642508147</v>
      </c>
    </row>
    <row r="6831" spans="1:5" x14ac:dyDescent="0.25">
      <c r="A6831" s="230">
        <v>34630.474795930597</v>
      </c>
      <c r="B6831" s="230">
        <v>2.1194413324528498</v>
      </c>
      <c r="C6831" s="230">
        <v>2.4654546625518199</v>
      </c>
      <c r="D6831" s="230">
        <v>1.65455763498743</v>
      </c>
      <c r="E6831" s="230">
        <v>1.0659313704268101</v>
      </c>
    </row>
    <row r="6832" spans="1:5" x14ac:dyDescent="0.25">
      <c r="A6832" s="230">
        <v>34630.597881704802</v>
      </c>
      <c r="B6832" s="230">
        <v>0.13426951359136699</v>
      </c>
      <c r="C6832" s="230">
        <v>2.4654608827171902</v>
      </c>
      <c r="D6832" s="230">
        <v>1.6545564986001899</v>
      </c>
      <c r="E6832" s="230">
        <v>1.06592316954577</v>
      </c>
    </row>
    <row r="6833" spans="1:5" x14ac:dyDescent="0.25">
      <c r="A6833" s="230">
        <v>34636.619567193397</v>
      </c>
      <c r="B6833" s="230">
        <v>0.60155851507450697</v>
      </c>
      <c r="C6833" s="230">
        <v>2.4657650896026801</v>
      </c>
      <c r="D6833" s="230">
        <v>1.6545009034948699</v>
      </c>
      <c r="E6833" s="230">
        <v>1.0655219029390799</v>
      </c>
    </row>
    <row r="6834" spans="1:5" x14ac:dyDescent="0.25">
      <c r="A6834" s="230">
        <v>34638.408745510198</v>
      </c>
      <c r="B6834" s="230">
        <v>4.0596135794838304</v>
      </c>
      <c r="C6834" s="230">
        <v>2.4658554101130301</v>
      </c>
      <c r="D6834" s="230">
        <v>1.6544843849375399</v>
      </c>
      <c r="E6834" s="230">
        <v>1.06540254426657</v>
      </c>
    </row>
    <row r="6835" spans="1:5" x14ac:dyDescent="0.25">
      <c r="A6835" s="230">
        <v>34639.559639241299</v>
      </c>
      <c r="B6835" s="230">
        <v>1.7216205165107701</v>
      </c>
      <c r="C6835" s="230">
        <v>2.46591348925043</v>
      </c>
      <c r="D6835" s="230">
        <v>1.65447375933142</v>
      </c>
      <c r="E6835" s="230">
        <v>1.06532576648168</v>
      </c>
    </row>
    <row r="6836" spans="1:5" x14ac:dyDescent="0.25">
      <c r="A6836" s="230">
        <v>34641.440837032002</v>
      </c>
      <c r="B6836" s="230">
        <v>2.30598734348753</v>
      </c>
      <c r="C6836" s="230">
        <v>2.46600839812929</v>
      </c>
      <c r="D6836" s="230">
        <v>1.65445639120592</v>
      </c>
      <c r="E6836" s="230">
        <v>1.0652001317294999</v>
      </c>
    </row>
    <row r="6837" spans="1:5" x14ac:dyDescent="0.25">
      <c r="A6837" s="230">
        <v>34648.1640132131</v>
      </c>
      <c r="B6837" s="230">
        <v>2.1474108790865598</v>
      </c>
      <c r="C6837" s="230">
        <v>2.4663473006386099</v>
      </c>
      <c r="D6837" s="230">
        <v>1.6543943806505299</v>
      </c>
      <c r="E6837" s="230">
        <v>1.0647507798528599</v>
      </c>
    </row>
    <row r="6838" spans="1:5" x14ac:dyDescent="0.25">
      <c r="A6838" s="230">
        <v>34648.6539567129</v>
      </c>
      <c r="B6838" s="230">
        <v>2.5290425445310301</v>
      </c>
      <c r="C6838" s="230">
        <v>2.4663719787053999</v>
      </c>
      <c r="D6838" s="230">
        <v>1.65438987668501</v>
      </c>
      <c r="E6838" s="230">
        <v>1.0647179843335901</v>
      </c>
    </row>
    <row r="6839" spans="1:5" x14ac:dyDescent="0.25">
      <c r="A6839" s="230">
        <v>34652.768116799198</v>
      </c>
      <c r="B6839" s="230">
        <v>2.7824392082926601</v>
      </c>
      <c r="C6839" s="230">
        <v>2.4665791269077402</v>
      </c>
      <c r="D6839" s="230">
        <v>1.6543520929009301</v>
      </c>
      <c r="E6839" s="230">
        <v>1.06444259336216</v>
      </c>
    </row>
    <row r="6840" spans="1:5" x14ac:dyDescent="0.25">
      <c r="A6840" s="230">
        <v>34654.763356502903</v>
      </c>
      <c r="B6840" s="230">
        <v>1.5920207729040601</v>
      </c>
      <c r="C6840" s="230">
        <v>2.4666795160842598</v>
      </c>
      <c r="D6840" s="230">
        <v>1.65433378288777</v>
      </c>
      <c r="E6840" s="230">
        <v>1.06430903730486</v>
      </c>
    </row>
    <row r="6841" spans="1:5" x14ac:dyDescent="0.25">
      <c r="A6841" s="230">
        <v>34658.385720279301</v>
      </c>
      <c r="B6841" s="230">
        <v>0.78814896556207403</v>
      </c>
      <c r="C6841" s="230">
        <v>2.46686170074614</v>
      </c>
      <c r="D6841" s="230">
        <v>1.6543005980329599</v>
      </c>
      <c r="E6841" s="230">
        <v>1.0640665078509</v>
      </c>
    </row>
    <row r="6842" spans="1:5" x14ac:dyDescent="0.25">
      <c r="A6842" s="230">
        <v>34661.795674619803</v>
      </c>
      <c r="B6842" s="230">
        <v>4.4988852129191903</v>
      </c>
      <c r="C6842" s="230">
        <v>2.4670330725715202</v>
      </c>
      <c r="D6842" s="230">
        <v>1.65426940132906</v>
      </c>
      <c r="E6842" s="230">
        <v>1.06383781763126</v>
      </c>
    </row>
    <row r="6843" spans="1:5" x14ac:dyDescent="0.25">
      <c r="A6843" s="230">
        <v>34661.882097582202</v>
      </c>
      <c r="B6843" s="230">
        <v>2.5268950536130799</v>
      </c>
      <c r="C6843" s="230">
        <v>2.4670374158052799</v>
      </c>
      <c r="D6843" s="230">
        <v>1.65426861066992</v>
      </c>
      <c r="E6843" s="230">
        <v>1.06383201778999</v>
      </c>
    </row>
    <row r="6844" spans="1:5" x14ac:dyDescent="0.25">
      <c r="A6844" s="230">
        <v>34663.757886734602</v>
      </c>
      <c r="B6844" s="230">
        <v>1.6071502607264601</v>
      </c>
      <c r="C6844" s="230">
        <v>2.46713163607631</v>
      </c>
      <c r="D6844" s="230">
        <v>1.6542514496076499</v>
      </c>
      <c r="E6844" s="230">
        <v>1.0637061312415399</v>
      </c>
    </row>
    <row r="6845" spans="1:5" x14ac:dyDescent="0.25">
      <c r="A6845" s="230">
        <v>34664.580580775997</v>
      </c>
      <c r="B6845" s="230">
        <v>0.64033020598912604</v>
      </c>
      <c r="C6845" s="230">
        <v>2.46717294655065</v>
      </c>
      <c r="D6845" s="230">
        <v>1.65424392301349</v>
      </c>
      <c r="E6845" s="230">
        <v>1.06365090201613</v>
      </c>
    </row>
    <row r="6846" spans="1:5" x14ac:dyDescent="0.25">
      <c r="A6846" s="230">
        <v>34665.108821415502</v>
      </c>
      <c r="B6846" s="230">
        <v>2.14768559393523</v>
      </c>
      <c r="C6846" s="230">
        <v>2.4671994714436001</v>
      </c>
      <c r="D6846" s="230">
        <v>1.65423909028989</v>
      </c>
      <c r="E6846" s="230">
        <v>1.06361543177021</v>
      </c>
    </row>
    <row r="6847" spans="1:5" x14ac:dyDescent="0.25">
      <c r="A6847" s="230">
        <v>34672.624945936899</v>
      </c>
      <c r="B6847" s="230">
        <v>3.1001831134154201</v>
      </c>
      <c r="C6847" s="230">
        <v>2.4675765524295201</v>
      </c>
      <c r="D6847" s="230">
        <v>1.6541703274010799</v>
      </c>
      <c r="E6847" s="230">
        <v>1.06311027456089</v>
      </c>
    </row>
    <row r="6848" spans="1:5" x14ac:dyDescent="0.25">
      <c r="A6848" s="230">
        <v>34673.462541373301</v>
      </c>
      <c r="B6848" s="230">
        <v>0.70572746094870198</v>
      </c>
      <c r="C6848" s="230">
        <v>2.4676185351871101</v>
      </c>
      <c r="D6848" s="230">
        <v>1.6541626644783001</v>
      </c>
      <c r="E6848" s="230">
        <v>1.0630539450824401</v>
      </c>
    </row>
    <row r="6849" spans="1:5" x14ac:dyDescent="0.25">
      <c r="A6849" s="230">
        <v>34676.646538178</v>
      </c>
      <c r="B6849" s="230">
        <v>1.03529518853123</v>
      </c>
      <c r="C6849" s="230">
        <v>2.46777807624848</v>
      </c>
      <c r="D6849" s="230">
        <v>1.6541336022675901</v>
      </c>
      <c r="E6849" s="230">
        <v>1.0628393120947599</v>
      </c>
    </row>
    <row r="6850" spans="1:5" x14ac:dyDescent="0.25">
      <c r="A6850" s="230">
        <v>34690.022549171001</v>
      </c>
      <c r="B6850" s="230">
        <v>1.82643510969998</v>
      </c>
      <c r="C6850" s="230">
        <v>2.4684472098293599</v>
      </c>
      <c r="D6850" s="230">
        <v>1.65401195757645</v>
      </c>
      <c r="E6850" s="230">
        <v>1.06193763618905</v>
      </c>
    </row>
    <row r="6851" spans="1:5" x14ac:dyDescent="0.25">
      <c r="A6851" s="230">
        <v>34690.477162831099</v>
      </c>
      <c r="B6851" s="230">
        <v>0.74186637239850295</v>
      </c>
      <c r="C6851" s="230">
        <v>2.4684699248066999</v>
      </c>
      <c r="D6851" s="230">
        <v>1.6540078274316901</v>
      </c>
      <c r="E6851" s="230">
        <v>1.06190693055139</v>
      </c>
    </row>
    <row r="6852" spans="1:5" x14ac:dyDescent="0.25">
      <c r="A6852" s="230">
        <v>34691.237007449301</v>
      </c>
      <c r="B6852" s="230">
        <v>2.6507036806058499</v>
      </c>
      <c r="C6852" s="230">
        <v>2.4685078907870399</v>
      </c>
      <c r="D6852" s="230">
        <v>1.6540009242773499</v>
      </c>
      <c r="E6852" s="230">
        <v>1.0618555975641</v>
      </c>
    </row>
    <row r="6853" spans="1:5" x14ac:dyDescent="0.25">
      <c r="A6853" s="230">
        <v>34691.958320504702</v>
      </c>
      <c r="B6853" s="230">
        <v>2.07008540852385</v>
      </c>
      <c r="C6853" s="230">
        <v>2.46854391280295</v>
      </c>
      <c r="D6853" s="230">
        <v>1.6539943711805201</v>
      </c>
      <c r="E6853" s="230">
        <v>1.0618068676619301</v>
      </c>
    </row>
    <row r="6854" spans="1:5" x14ac:dyDescent="0.25">
      <c r="A6854" s="230">
        <v>34692.663462262397</v>
      </c>
      <c r="B6854" s="230">
        <v>2.20032357919189</v>
      </c>
      <c r="C6854" s="230">
        <v>2.4685791272322701</v>
      </c>
      <c r="D6854" s="230">
        <v>1.65398796499921</v>
      </c>
      <c r="E6854" s="230">
        <v>1.0617592002703</v>
      </c>
    </row>
    <row r="6855" spans="1:5" x14ac:dyDescent="0.25">
      <c r="A6855" s="230">
        <v>34693.456148957499</v>
      </c>
      <c r="B6855" s="230">
        <v>1.85328542124343</v>
      </c>
      <c r="C6855" s="230">
        <v>2.4686186912194801</v>
      </c>
      <c r="D6855" s="230">
        <v>1.6539807634760699</v>
      </c>
      <c r="E6855" s="230">
        <v>1.06170561486464</v>
      </c>
    </row>
    <row r="6856" spans="1:5" x14ac:dyDescent="0.25">
      <c r="A6856" s="230">
        <v>34697.914824852</v>
      </c>
      <c r="B6856" s="230">
        <v>0.79422985475199304</v>
      </c>
      <c r="C6856" s="230">
        <v>2.4688411994891499</v>
      </c>
      <c r="D6856" s="230">
        <v>1.65394025660512</v>
      </c>
      <c r="E6856" s="230">
        <v>1.06140412175404</v>
      </c>
    </row>
    <row r="6857" spans="1:5" x14ac:dyDescent="0.25">
      <c r="A6857" s="230">
        <v>34703.3754953467</v>
      </c>
      <c r="B6857" s="230">
        <v>1.2282489769334499</v>
      </c>
      <c r="C6857" s="230">
        <v>2.4691134303056201</v>
      </c>
      <c r="D6857" s="230">
        <v>1.65389074795388</v>
      </c>
      <c r="E6857" s="230">
        <v>1.06103419600973</v>
      </c>
    </row>
    <row r="6858" spans="1:5" x14ac:dyDescent="0.25">
      <c r="A6858" s="230">
        <v>34706.007970572202</v>
      </c>
      <c r="B6858" s="230">
        <v>4.2768299958033396</v>
      </c>
      <c r="C6858" s="230">
        <v>2.4692445589749998</v>
      </c>
      <c r="D6858" s="230">
        <v>1.65386692018751</v>
      </c>
      <c r="E6858" s="230">
        <v>1.0608558167122299</v>
      </c>
    </row>
    <row r="6859" spans="1:5" x14ac:dyDescent="0.25">
      <c r="A6859" s="230">
        <v>34707.556005990002</v>
      </c>
      <c r="B6859" s="230">
        <v>1.8255401376240199</v>
      </c>
      <c r="C6859" s="230">
        <v>2.4693216371440201</v>
      </c>
      <c r="D6859" s="230">
        <v>1.65385290819381</v>
      </c>
      <c r="E6859" s="230">
        <v>1.06075092019975</v>
      </c>
    </row>
    <row r="6860" spans="1:5" x14ac:dyDescent="0.25">
      <c r="A6860" s="230">
        <v>34707.614551821403</v>
      </c>
      <c r="B6860" s="230">
        <v>2.4842307980705201</v>
      </c>
      <c r="C6860" s="230">
        <v>2.4693245517304501</v>
      </c>
      <c r="D6860" s="230">
        <v>1.6538523791484301</v>
      </c>
      <c r="E6860" s="230">
        <v>1.06074695307247</v>
      </c>
    </row>
    <row r="6861" spans="1:5" x14ac:dyDescent="0.25">
      <c r="A6861" s="230">
        <v>34710.128345399498</v>
      </c>
      <c r="B6861" s="230">
        <v>1.9992549184614501</v>
      </c>
      <c r="C6861" s="230">
        <v>2.4694495928804701</v>
      </c>
      <c r="D6861" s="230">
        <v>1.65382966342584</v>
      </c>
      <c r="E6861" s="230">
        <v>1.0605766157685601</v>
      </c>
    </row>
    <row r="6862" spans="1:5" x14ac:dyDescent="0.25">
      <c r="A6862" s="230">
        <v>34715.700054183297</v>
      </c>
      <c r="B6862" s="230">
        <v>1.3606897499691</v>
      </c>
      <c r="C6862" s="230">
        <v>2.4697267408849801</v>
      </c>
      <c r="D6862" s="230">
        <v>1.65377935739241</v>
      </c>
      <c r="E6862" s="230">
        <v>1.0601983280537099</v>
      </c>
    </row>
    <row r="6863" spans="1:5" x14ac:dyDescent="0.25">
      <c r="A6863" s="230">
        <v>34717.152707609101</v>
      </c>
      <c r="B6863" s="230">
        <v>2.0759070785555198</v>
      </c>
      <c r="C6863" s="230">
        <v>2.4697989291661102</v>
      </c>
      <c r="D6863" s="230">
        <v>1.65376625251644</v>
      </c>
      <c r="E6863" s="230">
        <v>1.0600996676804899</v>
      </c>
    </row>
    <row r="6864" spans="1:5" x14ac:dyDescent="0.25">
      <c r="A6864" s="230">
        <v>34717.346645980397</v>
      </c>
      <c r="B6864" s="230">
        <v>0.34304711748816002</v>
      </c>
      <c r="C6864" s="230">
        <v>2.4698085649455601</v>
      </c>
      <c r="D6864" s="230">
        <v>1.6537645029330501</v>
      </c>
      <c r="E6864" s="230">
        <v>1.06008648926858</v>
      </c>
    </row>
    <row r="6865" spans="1:5" x14ac:dyDescent="0.25">
      <c r="A6865" s="230">
        <v>34720.995515128699</v>
      </c>
      <c r="B6865" s="230">
        <v>2.18748842637482</v>
      </c>
      <c r="C6865" s="230">
        <v>2.4699897916002298</v>
      </c>
      <c r="D6865" s="230">
        <v>1.6537316126278501</v>
      </c>
      <c r="E6865" s="230">
        <v>1.0598384198781601</v>
      </c>
    </row>
    <row r="6866" spans="1:5" x14ac:dyDescent="0.25">
      <c r="A6866" s="230">
        <v>34723.098268213696</v>
      </c>
      <c r="B6866" s="230">
        <v>1.5318467050512701</v>
      </c>
      <c r="C6866" s="230">
        <v>2.4700941512687802</v>
      </c>
      <c r="D6866" s="230">
        <v>1.65371267498444</v>
      </c>
      <c r="E6866" s="230">
        <v>1.0596953967596201</v>
      </c>
    </row>
    <row r="6867" spans="1:5" x14ac:dyDescent="0.25">
      <c r="A6867" s="230">
        <v>34724.203409822701</v>
      </c>
      <c r="B6867" s="230">
        <v>0.57709419064120304</v>
      </c>
      <c r="C6867" s="230">
        <v>2.4701489921739799</v>
      </c>
      <c r="D6867" s="230">
        <v>1.6537027328593701</v>
      </c>
      <c r="E6867" s="230">
        <v>1.0596201929706499</v>
      </c>
    </row>
    <row r="6868" spans="1:5" x14ac:dyDescent="0.25">
      <c r="A6868" s="230">
        <v>34725.954196430299</v>
      </c>
      <c r="B6868" s="230">
        <v>1.3163695330641501</v>
      </c>
      <c r="C6868" s="230">
        <v>2.47023585319329</v>
      </c>
      <c r="D6868" s="230">
        <v>1.6536869823534599</v>
      </c>
      <c r="E6868" s="230">
        <v>1.05950101848249</v>
      </c>
    </row>
    <row r="6869" spans="1:5" x14ac:dyDescent="0.25">
      <c r="A6869" s="230">
        <v>34733.237109043403</v>
      </c>
      <c r="B6869" s="230">
        <v>3.1130803840928101</v>
      </c>
      <c r="C6869" s="230">
        <v>2.47059680841729</v>
      </c>
      <c r="D6869" s="230">
        <v>1.65362162584066</v>
      </c>
      <c r="E6869" s="230">
        <v>1.0590047113293299</v>
      </c>
    </row>
    <row r="6870" spans="1:5" x14ac:dyDescent="0.25">
      <c r="A6870" s="230">
        <v>34735.805646413399</v>
      </c>
      <c r="B6870" s="230">
        <v>2.5552433838300401</v>
      </c>
      <c r="C6870" s="230">
        <v>2.4707239627555899</v>
      </c>
      <c r="D6870" s="230">
        <v>1.65359863173247</v>
      </c>
      <c r="E6870" s="230">
        <v>1.0588295915354899</v>
      </c>
    </row>
    <row r="6871" spans="1:5" x14ac:dyDescent="0.25">
      <c r="A6871" s="230">
        <v>34736.742639316202</v>
      </c>
      <c r="B6871" s="230">
        <v>0.85790248057482399</v>
      </c>
      <c r="C6871" s="230">
        <v>2.4707703373363299</v>
      </c>
      <c r="D6871" s="230">
        <v>1.6535902435671099</v>
      </c>
      <c r="E6871" s="230">
        <v>1.05876565644684</v>
      </c>
    </row>
    <row r="6872" spans="1:5" x14ac:dyDescent="0.25">
      <c r="A6872" s="230">
        <v>34737.641416236598</v>
      </c>
      <c r="B6872" s="230">
        <v>1.0537934690855599</v>
      </c>
      <c r="C6872" s="230">
        <v>2.4708148204938101</v>
      </c>
      <c r="D6872" s="230">
        <v>1.6535821975195899</v>
      </c>
      <c r="E6872" s="230">
        <v>1.0587043169466499</v>
      </c>
    </row>
    <row r="6873" spans="1:5" x14ac:dyDescent="0.25">
      <c r="A6873" s="230">
        <v>34738.359641437601</v>
      </c>
      <c r="B6873" s="230">
        <v>2.22315619208617</v>
      </c>
      <c r="C6873" s="230">
        <v>2.4708503676067899</v>
      </c>
      <c r="D6873" s="230">
        <v>1.6535757678105401</v>
      </c>
      <c r="E6873" s="230">
        <v>1.0586552433674701</v>
      </c>
    </row>
    <row r="6874" spans="1:5" x14ac:dyDescent="0.25">
      <c r="A6874" s="230">
        <v>34747.530096075097</v>
      </c>
      <c r="B6874" s="230">
        <v>1.7126269961006599</v>
      </c>
      <c r="C6874" s="230">
        <v>2.4713036098143202</v>
      </c>
      <c r="D6874" s="230">
        <v>1.6534936718953499</v>
      </c>
      <c r="E6874" s="230">
        <v>1.0580286612995999</v>
      </c>
    </row>
    <row r="6875" spans="1:5" x14ac:dyDescent="0.25">
      <c r="A6875" s="230">
        <v>34750.617050918001</v>
      </c>
      <c r="B6875" s="230">
        <v>1.1869278448162</v>
      </c>
      <c r="C6875" s="230">
        <v>2.4714560170291402</v>
      </c>
      <c r="D6875" s="230">
        <v>1.65346603680058</v>
      </c>
      <c r="E6875" s="230">
        <v>1.0578173891565901</v>
      </c>
    </row>
    <row r="6876" spans="1:5" x14ac:dyDescent="0.25">
      <c r="A6876" s="230">
        <v>34752.770722954701</v>
      </c>
      <c r="B6876" s="230">
        <v>2.8260191372569698</v>
      </c>
      <c r="C6876" s="230">
        <v>2.4715622746223</v>
      </c>
      <c r="D6876" s="230">
        <v>1.6534467566575799</v>
      </c>
      <c r="E6876" s="230">
        <v>1.0576699391937301</v>
      </c>
    </row>
    <row r="6877" spans="1:5" x14ac:dyDescent="0.25">
      <c r="A6877" s="230">
        <v>34755.517502925803</v>
      </c>
      <c r="B6877" s="230">
        <v>0.97314429845756201</v>
      </c>
      <c r="C6877" s="230">
        <v>2.4716977183648998</v>
      </c>
      <c r="D6877" s="230">
        <v>1.6534221668826501</v>
      </c>
      <c r="E6877" s="230">
        <v>1.0574818824247101</v>
      </c>
    </row>
    <row r="6878" spans="1:5" x14ac:dyDescent="0.25">
      <c r="A6878" s="230">
        <v>34756.037684670599</v>
      </c>
      <c r="B6878" s="230">
        <v>1.3983950225486801</v>
      </c>
      <c r="C6878" s="230">
        <v>2.4717233685309501</v>
      </c>
      <c r="D6878" s="230">
        <v>1.65341751010192</v>
      </c>
      <c r="E6878" s="230">
        <v>1.05744624164631</v>
      </c>
    </row>
    <row r="6879" spans="1:5" x14ac:dyDescent="0.25">
      <c r="A6879" s="230">
        <v>34756.978278912196</v>
      </c>
      <c r="B6879" s="230">
        <v>0.81236554185621901</v>
      </c>
      <c r="C6879" s="230">
        <v>2.47176972040549</v>
      </c>
      <c r="D6879" s="230">
        <v>1.6534090896965901</v>
      </c>
      <c r="E6879" s="230">
        <v>1.05738178608519</v>
      </c>
    </row>
    <row r="6880" spans="1:5" x14ac:dyDescent="0.25">
      <c r="A6880" s="230">
        <v>34760.1376949392</v>
      </c>
      <c r="B6880" s="230">
        <v>3.1268227359627399</v>
      </c>
      <c r="C6880" s="230">
        <v>2.4719253893644</v>
      </c>
      <c r="D6880" s="230">
        <v>1.6533808966488699</v>
      </c>
      <c r="E6880" s="230">
        <v>1.0571650427289101</v>
      </c>
    </row>
    <row r="6881" spans="1:5" x14ac:dyDescent="0.25">
      <c r="A6881" s="230">
        <v>34773.848553238502</v>
      </c>
      <c r="B6881" s="230">
        <v>1.25561490549546</v>
      </c>
      <c r="C6881" s="230">
        <v>2.4725997218527298</v>
      </c>
      <c r="D6881" s="230">
        <v>1.6532589678687999</v>
      </c>
      <c r="E6881" s="230">
        <v>1.05622360106714</v>
      </c>
    </row>
    <row r="6882" spans="1:5" x14ac:dyDescent="0.25">
      <c r="A6882" s="230">
        <v>34775.3113891475</v>
      </c>
      <c r="B6882" s="230">
        <v>4.5410858388661701</v>
      </c>
      <c r="C6882" s="230">
        <v>2.4726715546081199</v>
      </c>
      <c r="D6882" s="230">
        <v>1.65324598220929</v>
      </c>
      <c r="E6882" s="230">
        <v>1.0561229638612799</v>
      </c>
    </row>
    <row r="6883" spans="1:5" x14ac:dyDescent="0.25">
      <c r="A6883" s="230">
        <v>34786.308136677399</v>
      </c>
      <c r="B6883" s="230">
        <v>3.0282539132850501</v>
      </c>
      <c r="C6883" s="230">
        <v>2.4732108513436399</v>
      </c>
      <c r="D6883" s="230">
        <v>1.6531486566981</v>
      </c>
      <c r="E6883" s="230">
        <v>1.05536560895121</v>
      </c>
    </row>
    <row r="6884" spans="1:5" x14ac:dyDescent="0.25">
      <c r="A6884" s="230">
        <v>34795.713188936803</v>
      </c>
      <c r="B6884" s="230">
        <v>0.48910161221506998</v>
      </c>
      <c r="C6884" s="230">
        <v>2.4736710990814998</v>
      </c>
      <c r="D6884" s="230">
        <v>1.65306574070944</v>
      </c>
      <c r="E6884" s="230">
        <v>1.05471665197748</v>
      </c>
    </row>
    <row r="6885" spans="1:5" x14ac:dyDescent="0.25">
      <c r="A6885" s="230">
        <v>34797.416245161403</v>
      </c>
      <c r="B6885" s="230">
        <v>0.72388809372718699</v>
      </c>
      <c r="C6885" s="230">
        <v>2.4737543535794302</v>
      </c>
      <c r="D6885" s="230">
        <v>1.6530507263760099</v>
      </c>
      <c r="E6885" s="230">
        <v>1.05459897474245</v>
      </c>
    </row>
    <row r="6886" spans="1:5" x14ac:dyDescent="0.25">
      <c r="A6886" s="230">
        <v>34798.996337510303</v>
      </c>
      <c r="B6886" s="230">
        <v>3.7116435795649698</v>
      </c>
      <c r="C6886" s="230">
        <v>2.4738315622763398</v>
      </c>
      <c r="D6886" s="230">
        <v>1.6530367961057999</v>
      </c>
      <c r="E6886" s="230">
        <v>1.0544897814976699</v>
      </c>
    </row>
    <row r="6887" spans="1:5" x14ac:dyDescent="0.25">
      <c r="A6887" s="230">
        <v>34803.251019755</v>
      </c>
      <c r="B6887" s="230">
        <v>3.0867213696045099</v>
      </c>
      <c r="C6887" s="230">
        <v>2.4740393331716</v>
      </c>
      <c r="D6887" s="230">
        <v>1.65299928635306</v>
      </c>
      <c r="E6887" s="230">
        <v>1.0541953046191599</v>
      </c>
    </row>
    <row r="6888" spans="1:5" x14ac:dyDescent="0.25">
      <c r="A6888" s="230">
        <v>34804.664449526899</v>
      </c>
      <c r="B6888" s="230">
        <v>3.13500812003213</v>
      </c>
      <c r="C6888" s="230">
        <v>2.4741083147201399</v>
      </c>
      <c r="D6888" s="230">
        <v>1.6529868253987099</v>
      </c>
      <c r="E6888" s="230">
        <v>1.0540974055102901</v>
      </c>
    </row>
    <row r="6889" spans="1:5" x14ac:dyDescent="0.25">
      <c r="A6889" s="230">
        <v>34806.422466636199</v>
      </c>
      <c r="B6889" s="230">
        <v>2.42848603997317</v>
      </c>
      <c r="C6889" s="230">
        <v>2.47419408499495</v>
      </c>
      <c r="D6889" s="230">
        <v>1.65297132652399</v>
      </c>
      <c r="E6889" s="230">
        <v>1.0539756390724999</v>
      </c>
    </row>
    <row r="6890" spans="1:5" x14ac:dyDescent="0.25">
      <c r="A6890" s="230">
        <v>34813.837159286202</v>
      </c>
      <c r="B6890" s="230">
        <v>0.36601914943026298</v>
      </c>
      <c r="C6890" s="230">
        <v>2.4745554678415802</v>
      </c>
      <c r="D6890" s="230">
        <v>1.6529059577674201</v>
      </c>
      <c r="E6890" s="230">
        <v>1.0534620714249101</v>
      </c>
    </row>
    <row r="6891" spans="1:5" x14ac:dyDescent="0.25">
      <c r="A6891" s="230">
        <v>34816.907157145601</v>
      </c>
      <c r="B6891" s="230">
        <v>2.6405333327283298</v>
      </c>
      <c r="C6891" s="230">
        <v>2.4747049527723899</v>
      </c>
      <c r="D6891" s="230">
        <v>1.6528790423136599</v>
      </c>
      <c r="E6891" s="230">
        <v>1.0532494325937101</v>
      </c>
    </row>
    <row r="6892" spans="1:5" x14ac:dyDescent="0.25">
      <c r="A6892" s="230">
        <v>34821.3726575611</v>
      </c>
      <c r="B6892" s="230">
        <v>1.08120184287068</v>
      </c>
      <c r="C6892" s="230">
        <v>2.4749221622411399</v>
      </c>
      <c r="D6892" s="230">
        <v>1.6528398921332701</v>
      </c>
      <c r="E6892" s="230">
        <v>1.0529399144603999</v>
      </c>
    </row>
    <row r="6893" spans="1:5" x14ac:dyDescent="0.25">
      <c r="A6893" s="230">
        <v>34823.480801830199</v>
      </c>
      <c r="B6893" s="230">
        <v>4.5715143797061497</v>
      </c>
      <c r="C6893" s="230">
        <v>2.4750246768456599</v>
      </c>
      <c r="D6893" s="230">
        <v>1.6528214267780099</v>
      </c>
      <c r="E6893" s="230">
        <v>1.05279350303993</v>
      </c>
    </row>
    <row r="6894" spans="1:5" x14ac:dyDescent="0.25">
      <c r="A6894" s="230">
        <v>34823.586381585199</v>
      </c>
      <c r="B6894" s="230">
        <v>1.79949451691312</v>
      </c>
      <c r="C6894" s="230">
        <v>2.47502980831884</v>
      </c>
      <c r="D6894" s="230">
        <v>1.6528205026359899</v>
      </c>
      <c r="E6894" s="230">
        <v>1.0527861704858299</v>
      </c>
    </row>
    <row r="6895" spans="1:5" x14ac:dyDescent="0.25">
      <c r="A6895" s="230">
        <v>34836.202868506203</v>
      </c>
      <c r="B6895" s="230">
        <v>0.36791077798390398</v>
      </c>
      <c r="C6895" s="230">
        <v>2.47564217584452</v>
      </c>
      <c r="D6895" s="230">
        <v>1.65271026290537</v>
      </c>
      <c r="E6895" s="230">
        <v>1.0519090816408501</v>
      </c>
    </row>
    <row r="6896" spans="1:5" x14ac:dyDescent="0.25">
      <c r="A6896" s="230">
        <v>34838.458231593002</v>
      </c>
      <c r="B6896" s="230">
        <v>2.8640421030613301</v>
      </c>
      <c r="C6896" s="230">
        <v>2.47575147134497</v>
      </c>
      <c r="D6896" s="230">
        <v>1.65269059423508</v>
      </c>
      <c r="E6896" s="230">
        <v>1.05175206392108</v>
      </c>
    </row>
    <row r="6897" spans="1:5" x14ac:dyDescent="0.25">
      <c r="A6897" s="230">
        <v>34839.3328238947</v>
      </c>
      <c r="B6897" s="230">
        <v>1.39273055627933</v>
      </c>
      <c r="C6897" s="230">
        <v>2.47579383835811</v>
      </c>
      <c r="D6897" s="230">
        <v>1.6526829695576399</v>
      </c>
      <c r="E6897" s="230">
        <v>1.0516911417620001</v>
      </c>
    </row>
    <row r="6898" spans="1:5" x14ac:dyDescent="0.25">
      <c r="A6898" s="230">
        <v>34843.2312378965</v>
      </c>
      <c r="B6898" s="230">
        <v>1.66150209321361</v>
      </c>
      <c r="C6898" s="230">
        <v>2.4759825968754599</v>
      </c>
      <c r="D6898" s="230">
        <v>1.65264902721067</v>
      </c>
      <c r="E6898" s="230">
        <v>1.0514195595834099</v>
      </c>
    </row>
    <row r="6899" spans="1:5" x14ac:dyDescent="0.25">
      <c r="A6899" s="230">
        <v>34853.545278772101</v>
      </c>
      <c r="B6899" s="230">
        <v>1.27748480123249</v>
      </c>
      <c r="C6899" s="230">
        <v>2.47648122512159</v>
      </c>
      <c r="D6899" s="230">
        <v>1.6525594674153501</v>
      </c>
      <c r="E6899" s="230">
        <v>1.05070006024681</v>
      </c>
    </row>
    <row r="6900" spans="1:5" x14ac:dyDescent="0.25">
      <c r="A6900" s="230">
        <v>34855.023885804498</v>
      </c>
      <c r="B6900" s="230">
        <v>1.3972628357669299</v>
      </c>
      <c r="C6900" s="230">
        <v>2.4765526297610698</v>
      </c>
      <c r="D6900" s="230">
        <v>1.6525466390944801</v>
      </c>
      <c r="E6900" s="230">
        <v>1.05059680365665</v>
      </c>
    </row>
    <row r="6901" spans="1:5" x14ac:dyDescent="0.25">
      <c r="A6901" s="230">
        <v>34856.692687601397</v>
      </c>
      <c r="B6901" s="230">
        <v>0.96182925266656805</v>
      </c>
      <c r="C6901" s="230">
        <v>2.4766331783768698</v>
      </c>
      <c r="D6901" s="230">
        <v>1.6525321606533201</v>
      </c>
      <c r="E6901" s="230">
        <v>1.05048023397046</v>
      </c>
    </row>
    <row r="6902" spans="1:5" x14ac:dyDescent="0.25">
      <c r="A6902" s="230">
        <v>34860.583207724398</v>
      </c>
      <c r="B6902" s="230">
        <v>0.89555747370761996</v>
      </c>
      <c r="C6902" s="230">
        <v>2.4768208432532299</v>
      </c>
      <c r="D6902" s="230">
        <v>1.6524984066947599</v>
      </c>
      <c r="E6902" s="230">
        <v>1.0502083359858001</v>
      </c>
    </row>
    <row r="6903" spans="1:5" x14ac:dyDescent="0.25">
      <c r="A6903" s="230">
        <v>34864.7161273171</v>
      </c>
      <c r="B6903" s="230">
        <v>0.41002695654002203</v>
      </c>
      <c r="C6903" s="230">
        <v>2.4770199781119699</v>
      </c>
      <c r="D6903" s="230">
        <v>1.6524625615315001</v>
      </c>
      <c r="E6903" s="230">
        <v>1.0499192924002501</v>
      </c>
    </row>
    <row r="6904" spans="1:5" x14ac:dyDescent="0.25">
      <c r="A6904" s="230">
        <v>34866.027866186101</v>
      </c>
      <c r="B6904" s="230">
        <v>1.06456184851265</v>
      </c>
      <c r="C6904" s="230">
        <v>2.4770831811161602</v>
      </c>
      <c r="D6904" s="230">
        <v>1.6524512164318701</v>
      </c>
      <c r="E6904" s="230">
        <v>1.04982750950892</v>
      </c>
    </row>
    <row r="6905" spans="1:5" x14ac:dyDescent="0.25">
      <c r="A6905" s="230">
        <v>34866.966336248697</v>
      </c>
      <c r="B6905" s="230">
        <v>2.53586375350354</v>
      </c>
      <c r="C6905" s="230">
        <v>2.4771283990545099</v>
      </c>
      <c r="D6905" s="230">
        <v>1.65244310198813</v>
      </c>
      <c r="E6905" s="230">
        <v>1.04976183143297</v>
      </c>
    </row>
    <row r="6906" spans="1:5" x14ac:dyDescent="0.25">
      <c r="A6906" s="230">
        <v>34869.0586163271</v>
      </c>
      <c r="B6906" s="230">
        <v>2.53814772719707</v>
      </c>
      <c r="C6906" s="230">
        <v>2.4772291538117499</v>
      </c>
      <c r="D6906" s="230">
        <v>1.6524250226445401</v>
      </c>
      <c r="E6906" s="230">
        <v>1.04961535268621</v>
      </c>
    </row>
    <row r="6907" spans="1:5" x14ac:dyDescent="0.25">
      <c r="A6907" s="230">
        <v>34878.587093950802</v>
      </c>
      <c r="B6907" s="230">
        <v>1.0047914691486199</v>
      </c>
      <c r="C6907" s="230">
        <v>2.4776872870715101</v>
      </c>
      <c r="D6907" s="230">
        <v>1.65234282587877</v>
      </c>
      <c r="E6907" s="230">
        <v>1.04894767301176</v>
      </c>
    </row>
    <row r="6908" spans="1:5" x14ac:dyDescent="0.25">
      <c r="A6908" s="230">
        <v>34879.0040897949</v>
      </c>
      <c r="B6908" s="230">
        <v>3.3731172648643999</v>
      </c>
      <c r="C6908" s="230">
        <v>2.4777073174969999</v>
      </c>
      <c r="D6908" s="230">
        <v>1.6523392286924199</v>
      </c>
      <c r="E6908" s="230">
        <v>1.04891842693697</v>
      </c>
    </row>
    <row r="6909" spans="1:5" x14ac:dyDescent="0.25">
      <c r="A6909" s="230">
        <v>34881.569144103101</v>
      </c>
      <c r="B6909" s="230">
        <v>1.92762545276626</v>
      </c>
      <c r="C6909" s="230">
        <v>2.4778304564478901</v>
      </c>
      <c r="D6909" s="230">
        <v>1.6523171014254501</v>
      </c>
      <c r="E6909" s="230">
        <v>1.0487384817963601</v>
      </c>
    </row>
    <row r="6910" spans="1:5" x14ac:dyDescent="0.25">
      <c r="A6910" s="230">
        <v>34885.815041946502</v>
      </c>
      <c r="B6910" s="230">
        <v>1.7375114140038199</v>
      </c>
      <c r="C6910" s="230">
        <v>2.4780341814843401</v>
      </c>
      <c r="D6910" s="230">
        <v>1.6522805831046801</v>
      </c>
      <c r="E6910" s="230">
        <v>1.04844033184834</v>
      </c>
    </row>
    <row r="6911" spans="1:5" x14ac:dyDescent="0.25">
      <c r="A6911" s="230">
        <v>34888.724240087002</v>
      </c>
      <c r="B6911" s="230">
        <v>2.63703747258683</v>
      </c>
      <c r="C6911" s="230">
        <v>2.4781736485988399</v>
      </c>
      <c r="D6911" s="230">
        <v>1.65225556153449</v>
      </c>
      <c r="E6911" s="230">
        <v>1.0482360336829599</v>
      </c>
    </row>
    <row r="6912" spans="1:5" x14ac:dyDescent="0.25">
      <c r="A6912" s="230">
        <v>34889.217928478502</v>
      </c>
      <c r="B6912" s="230">
        <v>2.2840939616562101</v>
      </c>
      <c r="C6912" s="230">
        <v>2.4781973072450501</v>
      </c>
      <c r="D6912" s="230">
        <v>1.65225131539582</v>
      </c>
      <c r="E6912" s="230">
        <v>1.0482013644621799</v>
      </c>
    </row>
    <row r="6913" spans="1:5" x14ac:dyDescent="0.25">
      <c r="A6913" s="230">
        <v>34889.619740040798</v>
      </c>
      <c r="B6913" s="230">
        <v>3.0389297436992799</v>
      </c>
      <c r="C6913" s="230">
        <v>2.4782165610634301</v>
      </c>
      <c r="D6913" s="230">
        <v>1.6522478652925101</v>
      </c>
      <c r="E6913" s="230">
        <v>1.04817314728306</v>
      </c>
    </row>
    <row r="6914" spans="1:5" x14ac:dyDescent="0.25">
      <c r="A6914" s="230">
        <v>34891.051955742201</v>
      </c>
      <c r="B6914" s="230">
        <v>1.8416322304950501</v>
      </c>
      <c r="C6914" s="230">
        <v>2.4782851690488799</v>
      </c>
      <c r="D6914" s="230">
        <v>1.6522355696259201</v>
      </c>
      <c r="E6914" s="230">
        <v>1.0480725700703499</v>
      </c>
    </row>
    <row r="6915" spans="1:5" x14ac:dyDescent="0.25">
      <c r="A6915" s="230">
        <v>34895.436597503103</v>
      </c>
      <c r="B6915" s="230">
        <v>1.9955232519928401</v>
      </c>
      <c r="C6915" s="230">
        <v>2.47849510084257</v>
      </c>
      <c r="D6915" s="230">
        <v>1.65219795369023</v>
      </c>
      <c r="E6915" s="230">
        <v>1.0477642763761601</v>
      </c>
    </row>
    <row r="6916" spans="1:5" x14ac:dyDescent="0.25">
      <c r="A6916" s="230">
        <v>34903.042137199998</v>
      </c>
      <c r="B6916" s="230">
        <v>2.92228168919257</v>
      </c>
      <c r="C6916" s="230">
        <v>2.4788587556750299</v>
      </c>
      <c r="D6916" s="230">
        <v>1.6521328519012</v>
      </c>
      <c r="E6916" s="230">
        <v>1.04722906041866</v>
      </c>
    </row>
    <row r="6917" spans="1:5" x14ac:dyDescent="0.25">
      <c r="A6917" s="230">
        <v>34916.206467154603</v>
      </c>
      <c r="B6917" s="230">
        <v>2.10635504638255</v>
      </c>
      <c r="C6917" s="230">
        <v>2.4794867628899899</v>
      </c>
      <c r="D6917" s="230">
        <v>1.65202038125257</v>
      </c>
      <c r="E6917" s="230">
        <v>1.0463010068772101</v>
      </c>
    </row>
    <row r="6918" spans="1:5" x14ac:dyDescent="0.25">
      <c r="A6918" s="230">
        <v>34921.658075890096</v>
      </c>
      <c r="B6918" s="230">
        <v>4.84038947856296</v>
      </c>
      <c r="C6918" s="230">
        <v>2.47974629795775</v>
      </c>
      <c r="D6918" s="230">
        <v>1.6519739006879901</v>
      </c>
      <c r="E6918" s="230">
        <v>1.04591612553636</v>
      </c>
    </row>
    <row r="6919" spans="1:5" x14ac:dyDescent="0.25">
      <c r="A6919" s="230">
        <v>34925.815387830698</v>
      </c>
      <c r="B6919" s="230">
        <v>2.7376814835579499</v>
      </c>
      <c r="C6919" s="230">
        <v>2.4799440047703101</v>
      </c>
      <c r="D6919" s="230">
        <v>1.65193855035653</v>
      </c>
      <c r="E6919" s="230">
        <v>1.0456223883148801</v>
      </c>
    </row>
    <row r="6920" spans="1:5" x14ac:dyDescent="0.25">
      <c r="A6920" s="230">
        <v>34928.058453420599</v>
      </c>
      <c r="B6920" s="230">
        <v>5.35770396535868</v>
      </c>
      <c r="C6920" s="230">
        <v>2.4800505904005599</v>
      </c>
      <c r="D6920" s="230">
        <v>1.6519194771878001</v>
      </c>
      <c r="E6920" s="230">
        <v>1.04546383258766</v>
      </c>
    </row>
    <row r="6921" spans="1:5" x14ac:dyDescent="0.25">
      <c r="A6921" s="230">
        <v>34934.950615420203</v>
      </c>
      <c r="B6921" s="230">
        <v>2.9433199224588198</v>
      </c>
      <c r="C6921" s="230">
        <v>2.4803778008360302</v>
      </c>
      <c r="D6921" s="230">
        <v>1.6518610600388799</v>
      </c>
      <c r="E6921" s="230">
        <v>1.04497624935347</v>
      </c>
    </row>
    <row r="6922" spans="1:5" x14ac:dyDescent="0.25">
      <c r="A6922" s="230">
        <v>34935.059360488602</v>
      </c>
      <c r="B6922" s="230">
        <v>3.9465427822538999</v>
      </c>
      <c r="C6922" s="230">
        <v>2.4803829593910498</v>
      </c>
      <c r="D6922" s="230">
        <v>1.6518601385952101</v>
      </c>
      <c r="E6922" s="230">
        <v>1.04496855533233</v>
      </c>
    </row>
    <row r="6923" spans="1:5" x14ac:dyDescent="0.25">
      <c r="A6923" s="230">
        <v>34945.913095980897</v>
      </c>
      <c r="B6923" s="230">
        <v>4.2583259459762797</v>
      </c>
      <c r="C6923" s="230">
        <v>2.48089718620029</v>
      </c>
      <c r="D6923" s="230">
        <v>1.6517681702328</v>
      </c>
      <c r="E6923" s="230">
        <v>1.0441996732948999</v>
      </c>
    </row>
    <row r="6924" spans="1:5" x14ac:dyDescent="0.25">
      <c r="A6924" s="230">
        <v>34946.225831118303</v>
      </c>
      <c r="B6924" s="230">
        <v>0.70298416463851998</v>
      </c>
      <c r="C6924" s="230">
        <v>2.48091197807249</v>
      </c>
      <c r="D6924" s="230">
        <v>1.65176552779099</v>
      </c>
      <c r="E6924" s="230">
        <v>1.0441775014035799</v>
      </c>
    </row>
    <row r="6925" spans="1:5" x14ac:dyDescent="0.25">
      <c r="A6925" s="230">
        <v>34949.485657579004</v>
      </c>
      <c r="B6925" s="230">
        <v>1.23136848043721</v>
      </c>
      <c r="C6925" s="230">
        <v>2.4810661626544399</v>
      </c>
      <c r="D6925" s="230">
        <v>1.6517379949572399</v>
      </c>
      <c r="E6925" s="230">
        <v>1.04394631055807</v>
      </c>
    </row>
    <row r="6926" spans="1:5" x14ac:dyDescent="0.25">
      <c r="A6926" s="230">
        <v>34956.232146028902</v>
      </c>
      <c r="B6926" s="230">
        <v>0.95968848173759702</v>
      </c>
      <c r="C6926" s="230">
        <v>2.4813849366665699</v>
      </c>
      <c r="D6926" s="230">
        <v>1.6516811249413601</v>
      </c>
      <c r="E6926" s="230">
        <v>1.04346747930336</v>
      </c>
    </row>
    <row r="6927" spans="1:5" x14ac:dyDescent="0.25">
      <c r="A6927" s="230">
        <v>34960.352630623303</v>
      </c>
      <c r="B6927" s="230">
        <v>5.58435387086893</v>
      </c>
      <c r="C6927" s="230">
        <v>2.4815793897490499</v>
      </c>
      <c r="D6927" s="230">
        <v>1.65164643710182</v>
      </c>
      <c r="E6927" s="230">
        <v>1.0431747801119899</v>
      </c>
    </row>
    <row r="6928" spans="1:5" x14ac:dyDescent="0.25">
      <c r="A6928" s="230">
        <v>34976.193988107298</v>
      </c>
      <c r="B6928" s="230">
        <v>0.88103203411122899</v>
      </c>
      <c r="C6928" s="230">
        <v>2.4823252504366198</v>
      </c>
      <c r="D6928" s="230">
        <v>1.6515137004504199</v>
      </c>
      <c r="E6928" s="230">
        <v>1.0420478783307701</v>
      </c>
    </row>
    <row r="6929" spans="1:5" x14ac:dyDescent="0.25">
      <c r="A6929" s="230">
        <v>34981.981964985796</v>
      </c>
      <c r="B6929" s="230">
        <v>1.5810147169437001</v>
      </c>
      <c r="C6929" s="230">
        <v>2.4825970906747599</v>
      </c>
      <c r="D6929" s="230">
        <v>1.65146535314146</v>
      </c>
      <c r="E6929" s="230">
        <v>1.04163549084062</v>
      </c>
    </row>
    <row r="6930" spans="1:5" x14ac:dyDescent="0.25">
      <c r="A6930" s="230">
        <v>34982.842827281202</v>
      </c>
      <c r="B6930" s="230">
        <v>0.82764515641125003</v>
      </c>
      <c r="C6930" s="230">
        <v>2.48263750253389</v>
      </c>
      <c r="D6930" s="230">
        <v>1.6514581623084199</v>
      </c>
      <c r="E6930" s="230">
        <v>1.0415741261140701</v>
      </c>
    </row>
    <row r="6931" spans="1:5" x14ac:dyDescent="0.25">
      <c r="A6931" s="230">
        <v>34985.981604290202</v>
      </c>
      <c r="B6931" s="230">
        <v>1.8203521728081999</v>
      </c>
      <c r="C6931" s="230">
        <v>2.4827846823833801</v>
      </c>
      <c r="D6931" s="230">
        <v>1.6514319439207199</v>
      </c>
      <c r="E6931" s="230">
        <v>1.0413503215264399</v>
      </c>
    </row>
    <row r="6932" spans="1:5" x14ac:dyDescent="0.25">
      <c r="A6932" s="230">
        <v>34987.031259823001</v>
      </c>
      <c r="B6932" s="230">
        <v>1.14281533306615E-2</v>
      </c>
      <c r="C6932" s="230">
        <v>2.4828338618542301</v>
      </c>
      <c r="D6932" s="230">
        <v>1.6514231760867399</v>
      </c>
      <c r="E6932" s="230">
        <v>1.0412754556135999</v>
      </c>
    </row>
    <row r="6933" spans="1:5" x14ac:dyDescent="0.25">
      <c r="A6933" s="230">
        <v>34988.032981676697</v>
      </c>
      <c r="B6933" s="230">
        <v>1.742697914631</v>
      </c>
      <c r="C6933" s="230">
        <v>2.4828807954902401</v>
      </c>
      <c r="D6933" s="230">
        <v>1.65141480864558</v>
      </c>
      <c r="E6933" s="230">
        <v>1.04120399819098</v>
      </c>
    </row>
    <row r="6934" spans="1:5" x14ac:dyDescent="0.25">
      <c r="A6934" s="230">
        <v>34997.574120697202</v>
      </c>
      <c r="B6934" s="230">
        <v>2.88376358559514</v>
      </c>
      <c r="C6934" s="230">
        <v>2.4833276430417</v>
      </c>
      <c r="D6934" s="230">
        <v>1.65133511095402</v>
      </c>
      <c r="E6934" s="230">
        <v>1.0405228381348199</v>
      </c>
    </row>
    <row r="6935" spans="1:5" x14ac:dyDescent="0.25">
      <c r="A6935" s="230">
        <v>35012.699311099197</v>
      </c>
      <c r="B6935" s="230">
        <v>1.00427630001216</v>
      </c>
      <c r="C6935" s="230">
        <v>2.4840337909586601</v>
      </c>
      <c r="D6935" s="230">
        <v>1.6512091747847599</v>
      </c>
      <c r="E6935" s="230">
        <v>1.03944129955499</v>
      </c>
    </row>
    <row r="6936" spans="1:5" x14ac:dyDescent="0.25">
      <c r="A6936" s="230">
        <v>35014.6029272905</v>
      </c>
      <c r="B6936" s="230">
        <v>0.83804756450875895</v>
      </c>
      <c r="C6936" s="230">
        <v>2.4841224905119099</v>
      </c>
      <c r="D6936" s="230">
        <v>1.6511934128880399</v>
      </c>
      <c r="E6936" s="230">
        <v>1.03930501753758</v>
      </c>
    </row>
    <row r="6937" spans="1:5" x14ac:dyDescent="0.25">
      <c r="A6937" s="230">
        <v>35017.0754513637</v>
      </c>
      <c r="B6937" s="230">
        <v>2.6958412945083299</v>
      </c>
      <c r="C6937" s="230">
        <v>2.4842376630627498</v>
      </c>
      <c r="D6937" s="230">
        <v>1.6511729404476001</v>
      </c>
      <c r="E6937" s="230">
        <v>1.0391279343537601</v>
      </c>
    </row>
    <row r="6938" spans="1:5" x14ac:dyDescent="0.25">
      <c r="A6938" s="230">
        <v>35021.854832752499</v>
      </c>
      <c r="B6938" s="230">
        <v>1.09395716484879</v>
      </c>
      <c r="C6938" s="230">
        <v>2.4844600645331201</v>
      </c>
      <c r="D6938" s="230">
        <v>1.65113336728353</v>
      </c>
      <c r="E6938" s="230">
        <v>1.0387855289625001</v>
      </c>
    </row>
    <row r="6939" spans="1:5" x14ac:dyDescent="0.25">
      <c r="A6939" s="230">
        <v>35022.234913927001</v>
      </c>
      <c r="B6939" s="230">
        <v>1.7041269412712901</v>
      </c>
      <c r="C6939" s="230">
        <v>2.4844777407867902</v>
      </c>
      <c r="D6939" s="230">
        <v>1.6511302202204601</v>
      </c>
      <c r="E6939" s="230">
        <v>1.0387582841876499</v>
      </c>
    </row>
    <row r="6940" spans="1:5" x14ac:dyDescent="0.25">
      <c r="A6940" s="230">
        <v>35024.141142342603</v>
      </c>
      <c r="B6940" s="230">
        <v>4.1539494572590403</v>
      </c>
      <c r="C6940" s="230">
        <v>2.48456636775426</v>
      </c>
      <c r="D6940" s="230">
        <v>1.6511144456695199</v>
      </c>
      <c r="E6940" s="230">
        <v>1.0386216429450099</v>
      </c>
    </row>
    <row r="6941" spans="1:5" x14ac:dyDescent="0.25">
      <c r="A6941" s="230">
        <v>35025.455919821798</v>
      </c>
      <c r="B6941" s="230">
        <v>1.98490263507152</v>
      </c>
      <c r="C6941" s="230">
        <v>2.4846274646427098</v>
      </c>
      <c r="D6941" s="230">
        <v>1.6511035911684899</v>
      </c>
      <c r="E6941" s="230">
        <v>1.03852738110632</v>
      </c>
    </row>
    <row r="6942" spans="1:5" x14ac:dyDescent="0.25">
      <c r="A6942" s="230">
        <v>35028.278976964102</v>
      </c>
      <c r="B6942" s="230">
        <v>3.0748366470716402</v>
      </c>
      <c r="C6942" s="230">
        <v>2.4847586143584102</v>
      </c>
      <c r="D6942" s="230">
        <v>1.65108028465682</v>
      </c>
      <c r="E6942" s="230">
        <v>1.03832490318163</v>
      </c>
    </row>
    <row r="6943" spans="1:5" x14ac:dyDescent="0.25">
      <c r="A6943" s="230">
        <v>35038.261404912897</v>
      </c>
      <c r="B6943" s="230">
        <v>1.6143974516628099</v>
      </c>
      <c r="C6943" s="230">
        <v>2.4852216277442598</v>
      </c>
      <c r="D6943" s="230">
        <v>1.65099803882954</v>
      </c>
      <c r="E6943" s="230">
        <v>1.0376084274730299</v>
      </c>
    </row>
    <row r="6944" spans="1:5" x14ac:dyDescent="0.25">
      <c r="A6944" s="230">
        <v>35042.926209785197</v>
      </c>
      <c r="B6944" s="230">
        <v>2.0844951446406901</v>
      </c>
      <c r="C6944" s="230">
        <v>2.4854376445309398</v>
      </c>
      <c r="D6944" s="230">
        <v>1.6509597009119099</v>
      </c>
      <c r="E6944" s="230">
        <v>1.03727327545695</v>
      </c>
    </row>
    <row r="6945" spans="1:5" x14ac:dyDescent="0.25">
      <c r="A6945" s="230">
        <v>35043.467835742304</v>
      </c>
      <c r="B6945" s="230">
        <v>2.9334075704666298</v>
      </c>
      <c r="C6945" s="230">
        <v>2.4854627091149801</v>
      </c>
      <c r="D6945" s="230">
        <v>1.65095525223716</v>
      </c>
      <c r="E6945" s="230">
        <v>1.03723435584345</v>
      </c>
    </row>
    <row r="6946" spans="1:5" x14ac:dyDescent="0.25">
      <c r="A6946" s="230">
        <v>35045.057357651502</v>
      </c>
      <c r="B6946" s="230">
        <v>0.455397214784936</v>
      </c>
      <c r="C6946" s="230">
        <v>2.4855362309394899</v>
      </c>
      <c r="D6946" s="230">
        <v>1.65094219661107</v>
      </c>
      <c r="E6946" s="230">
        <v>1.0371201218658599</v>
      </c>
    </row>
    <row r="6947" spans="1:5" x14ac:dyDescent="0.25">
      <c r="A6947" s="230">
        <v>35047.276869481502</v>
      </c>
      <c r="B6947" s="230">
        <v>3.0739096872781002</v>
      </c>
      <c r="C6947" s="230">
        <v>2.4856388880661</v>
      </c>
      <c r="D6947" s="230">
        <v>1.65092396652794</v>
      </c>
      <c r="E6947" s="230">
        <v>1.0369605041342</v>
      </c>
    </row>
    <row r="6948" spans="1:5" x14ac:dyDescent="0.25">
      <c r="A6948" s="230">
        <v>35053.8991693317</v>
      </c>
      <c r="B6948" s="230">
        <v>1.9905435595693399</v>
      </c>
      <c r="C6948" s="230">
        <v>2.4859447963003198</v>
      </c>
      <c r="D6948" s="230">
        <v>1.65086969621424</v>
      </c>
      <c r="E6948" s="230">
        <v>1.0364841500622699</v>
      </c>
    </row>
    <row r="6949" spans="1:5" x14ac:dyDescent="0.25">
      <c r="A6949" s="230">
        <v>35055.923637575303</v>
      </c>
      <c r="B6949" s="230">
        <v>2.2162349132489201</v>
      </c>
      <c r="C6949" s="230">
        <v>2.4860382408023201</v>
      </c>
      <c r="D6949" s="230">
        <v>1.6508531223632801</v>
      </c>
      <c r="E6949" s="230">
        <v>1.0363384233853301</v>
      </c>
    </row>
    <row r="6950" spans="1:5" x14ac:dyDescent="0.25">
      <c r="A6950" s="230">
        <v>35057.925402273497</v>
      </c>
      <c r="B6950" s="230">
        <v>2.2305771268959198</v>
      </c>
      <c r="C6950" s="230">
        <v>2.4861305766899102</v>
      </c>
      <c r="D6950" s="230">
        <v>1.65083673438096</v>
      </c>
      <c r="E6950" s="230">
        <v>1.03619433097073</v>
      </c>
    </row>
    <row r="6951" spans="1:5" x14ac:dyDescent="0.25">
      <c r="A6951" s="230">
        <v>35073.922549015799</v>
      </c>
      <c r="B6951" s="230">
        <v>3.9626438045655701</v>
      </c>
      <c r="C6951" s="230">
        <v>2.4868669106425698</v>
      </c>
      <c r="D6951" s="230">
        <v>1.6507062592714401</v>
      </c>
      <c r="E6951" s="230">
        <v>1.0350415134262601</v>
      </c>
    </row>
    <row r="6952" spans="1:5" x14ac:dyDescent="0.25">
      <c r="A6952" s="230">
        <v>35082.002683881503</v>
      </c>
      <c r="B6952" s="230">
        <v>0.713706964830219</v>
      </c>
      <c r="C6952" s="230">
        <v>2.4872377666104502</v>
      </c>
      <c r="D6952" s="230">
        <v>1.6506405087864</v>
      </c>
      <c r="E6952" s="230">
        <v>1.0344583746120499</v>
      </c>
    </row>
    <row r="6953" spans="1:5" x14ac:dyDescent="0.25">
      <c r="A6953" s="230">
        <v>35082.050153131597</v>
      </c>
      <c r="B6953" s="230">
        <v>3.37721976117182</v>
      </c>
      <c r="C6953" s="230">
        <v>2.4872399453184801</v>
      </c>
      <c r="D6953" s="230">
        <v>1.6506401232191299</v>
      </c>
      <c r="E6953" s="230">
        <v>1.0344549446097699</v>
      </c>
    </row>
    <row r="6954" spans="1:5" x14ac:dyDescent="0.25">
      <c r="A6954" s="230">
        <v>35084.313086206501</v>
      </c>
      <c r="B6954" s="230">
        <v>1.24939705385374</v>
      </c>
      <c r="C6954" s="230">
        <v>2.48734367898069</v>
      </c>
      <c r="D6954" s="230">
        <v>1.650621742627</v>
      </c>
      <c r="E6954" s="230">
        <v>1.03429143105997</v>
      </c>
    </row>
    <row r="6955" spans="1:5" x14ac:dyDescent="0.25">
      <c r="A6955" s="230">
        <v>35086.970618188898</v>
      </c>
      <c r="B6955" s="230">
        <v>2.98416204495497</v>
      </c>
      <c r="C6955" s="230">
        <v>2.4874654295309502</v>
      </c>
      <c r="D6955" s="230">
        <v>1.6506001816859299</v>
      </c>
      <c r="E6955" s="230">
        <v>1.03409940483836</v>
      </c>
    </row>
    <row r="6956" spans="1:5" x14ac:dyDescent="0.25">
      <c r="A6956" s="230">
        <v>35094.9519374054</v>
      </c>
      <c r="B6956" s="230">
        <v>1.6783776179719201</v>
      </c>
      <c r="C6956" s="230">
        <v>2.4878306031171999</v>
      </c>
      <c r="D6956" s="230">
        <v>1.6505355920667699</v>
      </c>
      <c r="E6956" s="230">
        <v>1.03352269585317</v>
      </c>
    </row>
    <row r="6957" spans="1:5" x14ac:dyDescent="0.25">
      <c r="A6957" s="230">
        <v>35095.2399034173</v>
      </c>
      <c r="B6957" s="230">
        <v>0.88634464365835397</v>
      </c>
      <c r="C6957" s="230">
        <v>2.48784377026674</v>
      </c>
      <c r="D6957" s="230">
        <v>1.65053326305639</v>
      </c>
      <c r="E6957" s="230">
        <v>1.0335018725912199</v>
      </c>
    </row>
    <row r="6958" spans="1:5" x14ac:dyDescent="0.25">
      <c r="A6958" s="230">
        <v>35098.532719984301</v>
      </c>
      <c r="B6958" s="230">
        <v>2.1970757742104401</v>
      </c>
      <c r="C6958" s="230">
        <v>2.4879942264307799</v>
      </c>
      <c r="D6958" s="230">
        <v>1.6505066314275301</v>
      </c>
      <c r="E6958" s="230">
        <v>1.03326369246223</v>
      </c>
    </row>
    <row r="6959" spans="1:5" x14ac:dyDescent="0.25">
      <c r="A6959" s="230">
        <v>35101.1174597887</v>
      </c>
      <c r="B6959" s="230">
        <v>1.3979467955323299</v>
      </c>
      <c r="C6959" s="230">
        <v>2.4881122392100501</v>
      </c>
      <c r="D6959" s="230">
        <v>1.65048572657911</v>
      </c>
      <c r="E6959" s="230">
        <v>1.0330767113017401</v>
      </c>
    </row>
    <row r="6960" spans="1:5" x14ac:dyDescent="0.25">
      <c r="A6960" s="230">
        <v>35109.301671082198</v>
      </c>
      <c r="B6960" s="230">
        <v>0.86180724520024099</v>
      </c>
      <c r="C6960" s="230">
        <v>2.4884854234025502</v>
      </c>
      <c r="D6960" s="230">
        <v>1.65041973680502</v>
      </c>
      <c r="E6960" s="230">
        <v>1.0324842355398001</v>
      </c>
    </row>
    <row r="6961" spans="1:5" x14ac:dyDescent="0.25">
      <c r="A6961" s="230">
        <v>35109.466846476498</v>
      </c>
      <c r="B6961" s="230">
        <v>0.38863639606181399</v>
      </c>
      <c r="C6961" s="230">
        <v>2.4884929463678498</v>
      </c>
      <c r="D6961" s="230">
        <v>1.65041840599006</v>
      </c>
      <c r="E6961" s="230">
        <v>1.0324722726298401</v>
      </c>
    </row>
    <row r="6962" spans="1:5" x14ac:dyDescent="0.25">
      <c r="A6962" s="230">
        <v>35109.570428462597</v>
      </c>
      <c r="B6962" s="230">
        <v>1.1461692308670799</v>
      </c>
      <c r="C6962" s="230">
        <v>2.48849766404199</v>
      </c>
      <c r="D6962" s="230">
        <v>1.65041757143201</v>
      </c>
      <c r="E6962" s="230">
        <v>1.0324647705438399</v>
      </c>
    </row>
    <row r="6963" spans="1:5" x14ac:dyDescent="0.25">
      <c r="A6963" s="230">
        <v>35111.294662543398</v>
      </c>
      <c r="B6963" s="230">
        <v>1.88013524359172</v>
      </c>
      <c r="C6963" s="230">
        <v>2.4885761916279598</v>
      </c>
      <c r="D6963" s="230">
        <v>1.6504036793114101</v>
      </c>
      <c r="E6963" s="230">
        <v>1.0323398755619</v>
      </c>
    </row>
    <row r="6964" spans="1:5" x14ac:dyDescent="0.25">
      <c r="A6964" s="230">
        <v>35113.955090921598</v>
      </c>
      <c r="B6964" s="230">
        <v>1.1485371314066599</v>
      </c>
      <c r="C6964" s="230">
        <v>2.4886972854026101</v>
      </c>
      <c r="D6964" s="230">
        <v>1.6503822442914799</v>
      </c>
      <c r="E6964" s="230">
        <v>1.0321471166121099</v>
      </c>
    </row>
    <row r="6965" spans="1:5" x14ac:dyDescent="0.25">
      <c r="A6965" s="230">
        <v>35115.481760016402</v>
      </c>
      <c r="B6965" s="230">
        <v>1.2709361060248401</v>
      </c>
      <c r="C6965" s="230">
        <v>2.4887667331412802</v>
      </c>
      <c r="D6965" s="230">
        <v>1.6503699854837299</v>
      </c>
      <c r="E6965" s="230">
        <v>1.0320364943726901</v>
      </c>
    </row>
    <row r="6966" spans="1:5" x14ac:dyDescent="0.25">
      <c r="A6966" s="230">
        <v>35124.588183978703</v>
      </c>
      <c r="B6966" s="230">
        <v>3.0057159510362701</v>
      </c>
      <c r="C6966" s="230">
        <v>2.4891804878374999</v>
      </c>
      <c r="D6966" s="230">
        <v>1.6502969361167901</v>
      </c>
      <c r="E6966" s="230">
        <v>1.0313762008842899</v>
      </c>
    </row>
    <row r="6967" spans="1:5" x14ac:dyDescent="0.25">
      <c r="A6967" s="230">
        <v>35126.948255918702</v>
      </c>
      <c r="B6967" s="230">
        <v>2.0175631838833099</v>
      </c>
      <c r="C6967" s="230">
        <v>2.4892875677323199</v>
      </c>
      <c r="D6967" s="230">
        <v>1.65027800423289</v>
      </c>
      <c r="E6967" s="230">
        <v>1.0312049484146799</v>
      </c>
    </row>
    <row r="6968" spans="1:5" x14ac:dyDescent="0.25">
      <c r="A6968" s="230">
        <v>35134.198249351102</v>
      </c>
      <c r="B6968" s="230">
        <v>1.0644348277509801</v>
      </c>
      <c r="C6968" s="230">
        <v>2.4896161086911999</v>
      </c>
      <c r="D6968" s="230">
        <v>1.6502199001084401</v>
      </c>
      <c r="E6968" s="230">
        <v>1.0306787114350899</v>
      </c>
    </row>
    <row r="6969" spans="1:5" x14ac:dyDescent="0.25">
      <c r="A6969" s="230">
        <v>35134.767181323601</v>
      </c>
      <c r="B6969" s="230">
        <v>0.36846258448277602</v>
      </c>
      <c r="C6969" s="230">
        <v>2.4896418773905298</v>
      </c>
      <c r="D6969" s="230">
        <v>1.6502153530780199</v>
      </c>
      <c r="E6969" s="230">
        <v>1.03063740501219</v>
      </c>
    </row>
    <row r="6970" spans="1:5" x14ac:dyDescent="0.25">
      <c r="A6970" s="230">
        <v>35135.987329017298</v>
      </c>
      <c r="B6970" s="230">
        <v>2.18701386631226</v>
      </c>
      <c r="C6970" s="230">
        <v>2.4896971132383001</v>
      </c>
      <c r="D6970" s="230">
        <v>1.65020560138721</v>
      </c>
      <c r="E6970" s="230">
        <v>1.03054878330392</v>
      </c>
    </row>
    <row r="6971" spans="1:5" x14ac:dyDescent="0.25">
      <c r="A6971" s="230">
        <v>35140.5089817798</v>
      </c>
      <c r="B6971" s="230">
        <v>2.2153052708130598</v>
      </c>
      <c r="C6971" s="230">
        <v>2.4899016264048002</v>
      </c>
      <c r="D6971" s="230">
        <v>1.65016951775582</v>
      </c>
      <c r="E6971" s="230">
        <v>1.03022032104369</v>
      </c>
    </row>
    <row r="6972" spans="1:5" x14ac:dyDescent="0.25">
      <c r="A6972" s="230">
        <v>35146.713180401202</v>
      </c>
      <c r="B6972" s="230">
        <v>2.1107599082552202</v>
      </c>
      <c r="C6972" s="230">
        <v>2.4901818988661302</v>
      </c>
      <c r="D6972" s="230">
        <v>1.65012003040679</v>
      </c>
      <c r="E6972" s="230">
        <v>1.0297693769897001</v>
      </c>
    </row>
    <row r="6973" spans="1:5" x14ac:dyDescent="0.25">
      <c r="A6973" s="230">
        <v>35147.657254791098</v>
      </c>
      <c r="B6973" s="230">
        <v>2.1841463856660401</v>
      </c>
      <c r="C6973" s="230">
        <v>2.4902245182452298</v>
      </c>
      <c r="D6973" s="230">
        <v>1.6501125142027699</v>
      </c>
      <c r="E6973" s="230">
        <v>1.0297007358374499</v>
      </c>
    </row>
    <row r="6974" spans="1:5" x14ac:dyDescent="0.25">
      <c r="A6974" s="230">
        <v>35148.416958448899</v>
      </c>
      <c r="B6974" s="230">
        <v>1.45123976381154</v>
      </c>
      <c r="C6974" s="230">
        <v>2.4902587988490201</v>
      </c>
      <c r="D6974" s="230">
        <v>1.6501064658576901</v>
      </c>
      <c r="E6974" s="230">
        <v>1.0296454938938699</v>
      </c>
    </row>
    <row r="6975" spans="1:5" x14ac:dyDescent="0.25">
      <c r="A6975" s="230">
        <v>35156.676282744796</v>
      </c>
      <c r="B6975" s="230">
        <v>1.2784531246926401</v>
      </c>
      <c r="C6975" s="230">
        <v>2.4906310805304899</v>
      </c>
      <c r="D6975" s="230">
        <v>1.6500408112532901</v>
      </c>
      <c r="E6975" s="230">
        <v>1.02904465100187</v>
      </c>
    </row>
    <row r="6976" spans="1:5" x14ac:dyDescent="0.25">
      <c r="A6976" s="230">
        <v>35160.209728291302</v>
      </c>
      <c r="B6976" s="230">
        <v>1.1929335460792101</v>
      </c>
      <c r="C6976" s="230">
        <v>2.49079010019959</v>
      </c>
      <c r="D6976" s="230">
        <v>1.6500127557278901</v>
      </c>
      <c r="E6976" s="230">
        <v>1.0287874564625401</v>
      </c>
    </row>
    <row r="6977" spans="1:5" x14ac:dyDescent="0.25">
      <c r="A6977" s="230">
        <v>35167.143206603003</v>
      </c>
      <c r="B6977" s="230">
        <v>2.3379384383762201</v>
      </c>
      <c r="C6977" s="230">
        <v>2.49110176275502</v>
      </c>
      <c r="D6977" s="230">
        <v>1.6499578143284299</v>
      </c>
      <c r="E6977" s="230">
        <v>1.0282825278076999</v>
      </c>
    </row>
    <row r="6978" spans="1:5" x14ac:dyDescent="0.25">
      <c r="A6978" s="230">
        <v>35172.598497540203</v>
      </c>
      <c r="B6978" s="230">
        <v>1.0529201271016499</v>
      </c>
      <c r="C6978" s="230">
        <v>2.4913465701338602</v>
      </c>
      <c r="D6978" s="230">
        <v>1.6499146586761799</v>
      </c>
      <c r="E6978" s="230">
        <v>1.0278849591025201</v>
      </c>
    </row>
    <row r="6979" spans="1:5" x14ac:dyDescent="0.25">
      <c r="A6979" s="230">
        <v>35176.324660419799</v>
      </c>
      <c r="B6979" s="230">
        <v>2.4447484109777302</v>
      </c>
      <c r="C6979" s="230">
        <v>2.49151366361767</v>
      </c>
      <c r="D6979" s="230">
        <v>1.6498853462790899</v>
      </c>
      <c r="E6979" s="230">
        <v>1.02761337181415</v>
      </c>
    </row>
    <row r="6980" spans="1:5" x14ac:dyDescent="0.25">
      <c r="A6980" s="230">
        <v>35181.905543073801</v>
      </c>
      <c r="B6980" s="230">
        <v>0.52960211301640303</v>
      </c>
      <c r="C6980" s="230">
        <v>2.4917635020114801</v>
      </c>
      <c r="D6980" s="230">
        <v>1.6498414434616899</v>
      </c>
      <c r="E6980" s="230">
        <v>1.02720638360417</v>
      </c>
    </row>
    <row r="6981" spans="1:5" x14ac:dyDescent="0.25">
      <c r="A6981" s="230">
        <v>35187.009822902997</v>
      </c>
      <c r="B6981" s="230">
        <v>0.32716020156655601</v>
      </c>
      <c r="C6981" s="230">
        <v>2.4919918071118801</v>
      </c>
      <c r="D6981" s="230">
        <v>1.6498012899090799</v>
      </c>
      <c r="E6981" s="230">
        <v>1.02683395795259</v>
      </c>
    </row>
    <row r="6982" spans="1:5" x14ac:dyDescent="0.25">
      <c r="A6982" s="230">
        <v>35189.575391170401</v>
      </c>
      <c r="B6982" s="230">
        <v>3.0730285794492902</v>
      </c>
      <c r="C6982" s="230">
        <v>2.4921064326743099</v>
      </c>
      <c r="D6982" s="230">
        <v>1.6497811074966999</v>
      </c>
      <c r="E6982" s="230">
        <v>1.0266466818842299</v>
      </c>
    </row>
    <row r="6983" spans="1:5" x14ac:dyDescent="0.25">
      <c r="A6983" s="230">
        <v>35190.649691454499</v>
      </c>
      <c r="B6983" s="230">
        <v>4.8754232671450097</v>
      </c>
      <c r="C6983" s="230">
        <v>2.4921544050485802</v>
      </c>
      <c r="D6983" s="230">
        <v>1.64977265635875</v>
      </c>
      <c r="E6983" s="230">
        <v>1.02656825372592</v>
      </c>
    </row>
    <row r="6984" spans="1:5" x14ac:dyDescent="0.25">
      <c r="A6984" s="230">
        <v>35193.537180231302</v>
      </c>
      <c r="B6984" s="230">
        <v>0.75863141162384495</v>
      </c>
      <c r="C6984" s="230">
        <v>2.4922832328450899</v>
      </c>
      <c r="D6984" s="230">
        <v>1.6497499415123</v>
      </c>
      <c r="E6984" s="230">
        <v>1.0263574556555199</v>
      </c>
    </row>
    <row r="6985" spans="1:5" x14ac:dyDescent="0.25">
      <c r="A6985" s="230">
        <v>35197.471522149797</v>
      </c>
      <c r="B6985" s="230">
        <v>3.0414878075802201</v>
      </c>
      <c r="C6985" s="230">
        <v>2.4924587283125401</v>
      </c>
      <c r="D6985" s="230">
        <v>1.64971899144481</v>
      </c>
      <c r="E6985" s="230">
        <v>1.02607011398799</v>
      </c>
    </row>
    <row r="6986" spans="1:5" x14ac:dyDescent="0.25">
      <c r="A6986" s="230">
        <v>35207.8630663617</v>
      </c>
      <c r="B6986" s="230">
        <v>1.8530307725172199</v>
      </c>
      <c r="C6986" s="230">
        <v>2.4929212904256102</v>
      </c>
      <c r="D6986" s="230">
        <v>1.64963746368805</v>
      </c>
      <c r="E6986" s="230">
        <v>1.02531071766868</v>
      </c>
    </row>
    <row r="6987" spans="1:5" x14ac:dyDescent="0.25">
      <c r="A6987" s="230">
        <v>35209.829510848998</v>
      </c>
      <c r="B6987" s="230">
        <v>0.39149651867249602</v>
      </c>
      <c r="C6987" s="230">
        <v>2.4930086872850699</v>
      </c>
      <c r="D6987" s="230">
        <v>1.64962209622624</v>
      </c>
      <c r="E6987" s="230">
        <v>1.0251669387925799</v>
      </c>
    </row>
    <row r="6988" spans="1:5" x14ac:dyDescent="0.25">
      <c r="A6988" s="230">
        <v>35210.912111193</v>
      </c>
      <c r="B6988" s="230">
        <v>0.391709058806122</v>
      </c>
      <c r="C6988" s="230">
        <v>2.49305678052322</v>
      </c>
      <c r="D6988" s="230">
        <v>1.6496136518050699</v>
      </c>
      <c r="E6988" s="230">
        <v>1.02508777325881</v>
      </c>
    </row>
    <row r="6989" spans="1:5" x14ac:dyDescent="0.25">
      <c r="A6989" s="230">
        <v>35217.634349233798</v>
      </c>
      <c r="B6989" s="230">
        <v>1.96977872692921</v>
      </c>
      <c r="C6989" s="230">
        <v>2.4933551356475698</v>
      </c>
      <c r="D6989" s="230">
        <v>1.6495612174884899</v>
      </c>
      <c r="E6989" s="230">
        <v>1.0245960506118501</v>
      </c>
    </row>
    <row r="6990" spans="1:5" x14ac:dyDescent="0.25">
      <c r="A6990" s="230">
        <v>35218.548255250898</v>
      </c>
      <c r="B6990" s="230">
        <v>2.4512448586665498</v>
      </c>
      <c r="C6990" s="230">
        <v>2.4933956578901699</v>
      </c>
      <c r="D6990" s="230">
        <v>1.64955408890466</v>
      </c>
      <c r="E6990" s="230">
        <v>1.02452917768814</v>
      </c>
    </row>
    <row r="6991" spans="1:5" x14ac:dyDescent="0.25">
      <c r="A6991" s="230">
        <v>35218.691228408701</v>
      </c>
      <c r="B6991" s="230">
        <v>2.1953124052456001</v>
      </c>
      <c r="C6991" s="230">
        <v>2.4934019964121901</v>
      </c>
      <c r="D6991" s="230">
        <v>1.6495529736957399</v>
      </c>
      <c r="E6991" s="230">
        <v>1.0245187159620499</v>
      </c>
    </row>
    <row r="6992" spans="1:5" x14ac:dyDescent="0.25">
      <c r="A6992" s="230">
        <v>35219.029855064997</v>
      </c>
      <c r="B6992" s="230">
        <v>0.50078587837503197</v>
      </c>
      <c r="C6992" s="230">
        <v>2.4934170063311698</v>
      </c>
      <c r="D6992" s="230">
        <v>1.64955033236451</v>
      </c>
      <c r="E6992" s="230">
        <v>1.0244939377492801</v>
      </c>
    </row>
    <row r="6993" spans="1:5" x14ac:dyDescent="0.25">
      <c r="A6993" s="230">
        <v>35228.303528969198</v>
      </c>
      <c r="B6993" s="230">
        <v>2.2390955831834898</v>
      </c>
      <c r="C6993" s="230">
        <v>2.49382761502696</v>
      </c>
      <c r="D6993" s="230">
        <v>1.6494781663595</v>
      </c>
      <c r="E6993" s="230">
        <v>1.0238150472627201</v>
      </c>
    </row>
    <row r="6994" spans="1:5" x14ac:dyDescent="0.25">
      <c r="A6994" s="230">
        <v>35231.352185388998</v>
      </c>
      <c r="B6994" s="230">
        <v>0.77841649468346497</v>
      </c>
      <c r="C6994" s="230">
        <v>2.49396235238622</v>
      </c>
      <c r="D6994" s="230">
        <v>1.64945446966246</v>
      </c>
      <c r="E6994" s="230">
        <v>1.0235917907305201</v>
      </c>
    </row>
    <row r="6995" spans="1:5" x14ac:dyDescent="0.25">
      <c r="A6995" s="230">
        <v>35233.304407294898</v>
      </c>
      <c r="B6995" s="230">
        <v>0.87538419836739001</v>
      </c>
      <c r="C6995" s="230">
        <v>2.4940485955335299</v>
      </c>
      <c r="D6995" s="230">
        <v>1.6494393227185999</v>
      </c>
      <c r="E6995" s="230">
        <v>1.0234487845765701</v>
      </c>
    </row>
    <row r="6996" spans="1:5" x14ac:dyDescent="0.25">
      <c r="A6996" s="230">
        <v>35243.139496627598</v>
      </c>
      <c r="B6996" s="230">
        <v>0.33079383127620998</v>
      </c>
      <c r="C6996" s="230">
        <v>2.4944824770055001</v>
      </c>
      <c r="D6996" s="230">
        <v>1.64936320494113</v>
      </c>
      <c r="E6996" s="230">
        <v>1.02272801287639</v>
      </c>
    </row>
    <row r="6997" spans="1:5" x14ac:dyDescent="0.25">
      <c r="A6997" s="230">
        <v>35245.551289663897</v>
      </c>
      <c r="B6997" s="230">
        <v>2.0019478459933202</v>
      </c>
      <c r="C6997" s="230">
        <v>2.4945886982402801</v>
      </c>
      <c r="D6997" s="230">
        <v>1.6493445458210301</v>
      </c>
      <c r="E6997" s="230">
        <v>1.0225511746263301</v>
      </c>
    </row>
    <row r="6998" spans="1:5" x14ac:dyDescent="0.25">
      <c r="A6998" s="230">
        <v>35246.713725437003</v>
      </c>
      <c r="B6998" s="230">
        <v>0.87317243028244296</v>
      </c>
      <c r="C6998" s="230">
        <v>2.49463984882295</v>
      </c>
      <c r="D6998" s="230">
        <v>1.6493355525001401</v>
      </c>
      <c r="E6998" s="230">
        <v>1.0224659421437601</v>
      </c>
    </row>
    <row r="6999" spans="1:5" x14ac:dyDescent="0.25">
      <c r="A6999" s="230">
        <v>35249.593777774397</v>
      </c>
      <c r="B6999" s="230">
        <v>2.90676577794085</v>
      </c>
      <c r="C6999" s="230">
        <v>2.4947665795710998</v>
      </c>
      <c r="D6999" s="230">
        <v>1.64931327063695</v>
      </c>
      <c r="E6999" s="230">
        <v>1.0222547202366199</v>
      </c>
    </row>
    <row r="7000" spans="1:5" x14ac:dyDescent="0.25">
      <c r="A7000" s="230">
        <v>35250.0825338535</v>
      </c>
      <c r="B7000" s="230">
        <v>2.2973980981047402</v>
      </c>
      <c r="C7000" s="230">
        <v>2.49478808627177</v>
      </c>
      <c r="D7000" s="230">
        <v>1.6493094971359099</v>
      </c>
      <c r="E7000" s="230">
        <v>1.0222188700475701</v>
      </c>
    </row>
    <row r="7001" spans="1:5" x14ac:dyDescent="0.25">
      <c r="A7001" s="230">
        <v>35257.9305508826</v>
      </c>
      <c r="B7001" s="230">
        <v>4.0472722331422499</v>
      </c>
      <c r="C7001" s="230">
        <v>2.4951328676008702</v>
      </c>
      <c r="D7001" s="230">
        <v>1.64924900004889</v>
      </c>
      <c r="E7001" s="230">
        <v>1.021643049161</v>
      </c>
    </row>
    <row r="7002" spans="1:5" x14ac:dyDescent="0.25">
      <c r="A7002" s="230">
        <v>35259.350436974302</v>
      </c>
      <c r="B7002" s="230">
        <v>0.777857863864995</v>
      </c>
      <c r="C7002" s="230">
        <v>2.4951951629870601</v>
      </c>
      <c r="D7002" s="230">
        <v>1.6492380805234099</v>
      </c>
      <c r="E7002" s="230">
        <v>1.0215388464183901</v>
      </c>
    </row>
    <row r="7003" spans="1:5" x14ac:dyDescent="0.25">
      <c r="A7003" s="230">
        <v>35265.173370774799</v>
      </c>
      <c r="B7003" s="230">
        <v>1.0158555128820601</v>
      </c>
      <c r="C7003" s="230">
        <v>2.4954504382038998</v>
      </c>
      <c r="D7003" s="230">
        <v>1.6491932996959999</v>
      </c>
      <c r="E7003" s="230">
        <v>1.02111133319549</v>
      </c>
    </row>
    <row r="7004" spans="1:5" x14ac:dyDescent="0.25">
      <c r="A7004" s="230">
        <v>35268.763368041902</v>
      </c>
      <c r="B7004" s="230">
        <v>1.6401415706793101</v>
      </c>
      <c r="C7004" s="230">
        <v>2.4956076304452499</v>
      </c>
      <c r="D7004" s="230">
        <v>1.6491657417344201</v>
      </c>
      <c r="E7004" s="230">
        <v>1.02084771190538</v>
      </c>
    </row>
    <row r="7005" spans="1:5" x14ac:dyDescent="0.25">
      <c r="A7005" s="230">
        <v>35271.868838065799</v>
      </c>
      <c r="B7005" s="230">
        <v>3.1122821911854399</v>
      </c>
      <c r="C7005" s="230">
        <v>2.4957434843743602</v>
      </c>
      <c r="D7005" s="230">
        <v>1.64914192011244</v>
      </c>
      <c r="E7005" s="230">
        <v>1.0206195921885299</v>
      </c>
    </row>
    <row r="7006" spans="1:5" x14ac:dyDescent="0.25">
      <c r="A7006" s="230">
        <v>35274.918623378901</v>
      </c>
      <c r="B7006" s="230">
        <v>3.2247858909260998</v>
      </c>
      <c r="C7006" s="230">
        <v>2.4958767950761498</v>
      </c>
      <c r="D7006" s="230">
        <v>1.64911857391169</v>
      </c>
      <c r="E7006" s="230">
        <v>1.0203955608128299</v>
      </c>
    </row>
    <row r="7007" spans="1:5" x14ac:dyDescent="0.25">
      <c r="A7007" s="230">
        <v>35275.704611429297</v>
      </c>
      <c r="B7007" s="230">
        <v>2.66547630783041</v>
      </c>
      <c r="C7007" s="230">
        <v>2.4959111345692699</v>
      </c>
      <c r="D7007" s="230">
        <v>1.6491125587917399</v>
      </c>
      <c r="E7007" s="230">
        <v>1.0203378082571499</v>
      </c>
    </row>
    <row r="7008" spans="1:5" x14ac:dyDescent="0.25">
      <c r="A7008" s="230">
        <v>35276.7136376903</v>
      </c>
      <c r="B7008" s="230">
        <v>0.46201497622795401</v>
      </c>
      <c r="C7008" s="230">
        <v>2.49595520704495</v>
      </c>
      <c r="D7008" s="230">
        <v>1.6491048367735801</v>
      </c>
      <c r="E7008" s="230">
        <v>1.0202636633048601</v>
      </c>
    </row>
    <row r="7009" spans="1:5" x14ac:dyDescent="0.25">
      <c r="A7009" s="230">
        <v>35282.673077814899</v>
      </c>
      <c r="B7009" s="230">
        <v>2.71904012345987</v>
      </c>
      <c r="C7009" s="230">
        <v>2.4962152732546001</v>
      </c>
      <c r="D7009" s="230">
        <v>1.64905923401008</v>
      </c>
      <c r="E7009" s="230">
        <v>1.01982563094062</v>
      </c>
    </row>
    <row r="7010" spans="1:5" x14ac:dyDescent="0.25">
      <c r="A7010" s="230">
        <v>35290.529893903098</v>
      </c>
      <c r="B7010" s="230">
        <v>1.55472918617381</v>
      </c>
      <c r="C7010" s="230">
        <v>2.4965575208527202</v>
      </c>
      <c r="D7010" s="230">
        <v>1.6489994662796801</v>
      </c>
      <c r="E7010" s="230">
        <v>1.01924792914705</v>
      </c>
    </row>
    <row r="7011" spans="1:5" x14ac:dyDescent="0.25">
      <c r="A7011" s="230">
        <v>35291.121272791301</v>
      </c>
      <c r="B7011" s="230">
        <v>2.5678906813443998</v>
      </c>
      <c r="C7011" s="230">
        <v>2.4965832496576001</v>
      </c>
      <c r="D7011" s="230">
        <v>1.6489949675904401</v>
      </c>
      <c r="E7011" s="230">
        <v>1.0192044371406399</v>
      </c>
    </row>
    <row r="7012" spans="1:5" x14ac:dyDescent="0.25">
      <c r="A7012" s="230">
        <v>35298.847722173501</v>
      </c>
      <c r="B7012" s="230">
        <v>1.5022746854214599</v>
      </c>
      <c r="C7012" s="230">
        <v>2.4969188212249702</v>
      </c>
      <c r="D7012" s="230">
        <v>1.64893619157502</v>
      </c>
      <c r="E7012" s="230">
        <v>1.01863600866191</v>
      </c>
    </row>
    <row r="7013" spans="1:5" x14ac:dyDescent="0.25">
      <c r="A7013" s="230">
        <v>35316.6955704805</v>
      </c>
      <c r="B7013" s="230">
        <v>3.8624493455485598</v>
      </c>
      <c r="C7013" s="230">
        <v>2.4976921964227299</v>
      </c>
      <c r="D7013" s="230">
        <v>1.64880068542241</v>
      </c>
      <c r="E7013" s="230">
        <v>1.0173219425251501</v>
      </c>
    </row>
    <row r="7014" spans="1:5" x14ac:dyDescent="0.25">
      <c r="A7014" s="230">
        <v>35318.5209704511</v>
      </c>
      <c r="B7014" s="230">
        <v>4.6777178806487001</v>
      </c>
      <c r="C7014" s="230">
        <v>2.4977710608551602</v>
      </c>
      <c r="D7014" s="230">
        <v>1.6487868788339199</v>
      </c>
      <c r="E7014" s="230">
        <v>1.0171874919395001</v>
      </c>
    </row>
    <row r="7015" spans="1:5" x14ac:dyDescent="0.25">
      <c r="A7015" s="230">
        <v>35328.877877391897</v>
      </c>
      <c r="B7015" s="230">
        <v>2.23435455427281</v>
      </c>
      <c r="C7015" s="230">
        <v>2.4982177088843698</v>
      </c>
      <c r="D7015" s="230">
        <v>1.6487089354864499</v>
      </c>
      <c r="E7015" s="230">
        <v>1.01642428976719</v>
      </c>
    </row>
    <row r="7016" spans="1:5" x14ac:dyDescent="0.25">
      <c r="A7016" s="230">
        <v>35332.201426</v>
      </c>
      <c r="B7016" s="230">
        <v>1.1783961236707701</v>
      </c>
      <c r="C7016" s="230">
        <v>2.4983608825377899</v>
      </c>
      <c r="D7016" s="230">
        <v>1.64868393538842</v>
      </c>
      <c r="E7016" s="230">
        <v>1.0161792908943901</v>
      </c>
    </row>
    <row r="7017" spans="1:5" x14ac:dyDescent="0.25">
      <c r="A7017" s="230">
        <v>35333.902824201003</v>
      </c>
      <c r="B7017" s="230">
        <v>2.2481967051794798</v>
      </c>
      <c r="C7017" s="230">
        <v>2.4984340889948502</v>
      </c>
      <c r="D7017" s="230">
        <v>1.6486711372841001</v>
      </c>
      <c r="E7017" s="230">
        <v>1.01605383020691</v>
      </c>
    </row>
    <row r="7018" spans="1:5" x14ac:dyDescent="0.25">
      <c r="A7018" s="230">
        <v>35340.982177794998</v>
      </c>
      <c r="B7018" s="230">
        <v>2.58414539706071</v>
      </c>
      <c r="C7018" s="230">
        <v>2.4987383110117101</v>
      </c>
      <c r="D7018" s="230">
        <v>1.64861788560804</v>
      </c>
      <c r="E7018" s="230">
        <v>1.0155318004032401</v>
      </c>
    </row>
    <row r="7019" spans="1:5" x14ac:dyDescent="0.25">
      <c r="A7019" s="230">
        <v>35342.064386747399</v>
      </c>
      <c r="B7019" s="230">
        <v>3.4499990263583902</v>
      </c>
      <c r="C7019" s="230">
        <v>2.49878477816045</v>
      </c>
      <c r="D7019" s="230">
        <v>1.6486097451133199</v>
      </c>
      <c r="E7019" s="230">
        <v>1.01545197832495</v>
      </c>
    </row>
    <row r="7020" spans="1:5" x14ac:dyDescent="0.25">
      <c r="A7020" s="230">
        <v>35345.721518401297</v>
      </c>
      <c r="B7020" s="230">
        <v>2.21408329077342</v>
      </c>
      <c r="C7020" s="230">
        <v>2.4989416381748399</v>
      </c>
      <c r="D7020" s="230">
        <v>1.64858223576694</v>
      </c>
      <c r="E7020" s="230">
        <v>1.01518218096791</v>
      </c>
    </row>
    <row r="7021" spans="1:5" x14ac:dyDescent="0.25">
      <c r="A7021" s="230">
        <v>35347.160948143501</v>
      </c>
      <c r="B7021" s="230">
        <v>2.79956873496721</v>
      </c>
      <c r="C7021" s="230">
        <v>2.4990033775354701</v>
      </c>
      <c r="D7021" s="230">
        <v>1.64857146099552</v>
      </c>
      <c r="E7021" s="230">
        <v>1.0150759842925401</v>
      </c>
    </row>
    <row r="7022" spans="1:5" x14ac:dyDescent="0.25">
      <c r="A7022" s="230">
        <v>35347.9937207884</v>
      </c>
      <c r="B7022" s="230">
        <v>2.2295981950658299</v>
      </c>
      <c r="C7022" s="230">
        <v>2.49903906779014</v>
      </c>
      <c r="D7022" s="230">
        <v>1.6485652273221101</v>
      </c>
      <c r="E7022" s="230">
        <v>1.0150145449018999</v>
      </c>
    </row>
    <row r="7023" spans="1:5" x14ac:dyDescent="0.25">
      <c r="A7023" s="230">
        <v>35349.020695892803</v>
      </c>
      <c r="B7023" s="230">
        <v>3.3851209833203302</v>
      </c>
      <c r="C7023" s="230">
        <v>2.4990830699207098</v>
      </c>
      <c r="D7023" s="230">
        <v>1.6485575399569901</v>
      </c>
      <c r="E7023" s="230">
        <v>1.01493877785432</v>
      </c>
    </row>
    <row r="7024" spans="1:5" x14ac:dyDescent="0.25">
      <c r="A7024" s="230">
        <v>35350.490649004802</v>
      </c>
      <c r="B7024" s="230">
        <v>2.9594679554628902</v>
      </c>
      <c r="C7024" s="230">
        <v>2.49914601789422</v>
      </c>
      <c r="D7024" s="230">
        <v>1.64854653670457</v>
      </c>
      <c r="E7024" s="230">
        <v>1.0148303292591101</v>
      </c>
    </row>
    <row r="7025" spans="1:5" x14ac:dyDescent="0.25">
      <c r="A7025" s="230">
        <v>35350.674756816297</v>
      </c>
      <c r="B7025" s="230">
        <v>1.5903958156909801</v>
      </c>
      <c r="C7025" s="230">
        <v>2.4991539019645002</v>
      </c>
      <c r="D7025" s="230">
        <v>1.6485451691108099</v>
      </c>
      <c r="E7025" s="230">
        <v>1.01481674635407</v>
      </c>
    </row>
    <row r="7026" spans="1:5" x14ac:dyDescent="0.25">
      <c r="A7026" s="230">
        <v>35353.971162221103</v>
      </c>
      <c r="B7026" s="230">
        <v>1.53149213373978</v>
      </c>
      <c r="C7026" s="230">
        <v>2.49929499984137</v>
      </c>
      <c r="D7026" s="230">
        <v>1.6485206826785701</v>
      </c>
      <c r="E7026" s="230">
        <v>1.01457348442585</v>
      </c>
    </row>
    <row r="7027" spans="1:5" x14ac:dyDescent="0.25">
      <c r="A7027" s="230">
        <v>35354.772364623699</v>
      </c>
      <c r="B7027" s="230">
        <v>2.6018513064415298</v>
      </c>
      <c r="C7027" s="230">
        <v>2.4993292814741799</v>
      </c>
      <c r="D7027" s="230">
        <v>1.6485147311689901</v>
      </c>
      <c r="E7027" s="230">
        <v>1.0145143513744801</v>
      </c>
    </row>
    <row r="7028" spans="1:5" x14ac:dyDescent="0.25">
      <c r="A7028" s="230">
        <v>35360.836468257301</v>
      </c>
      <c r="B7028" s="230">
        <v>3.6235739361490502</v>
      </c>
      <c r="C7028" s="230">
        <v>2.4995884509091</v>
      </c>
      <c r="D7028" s="230">
        <v>1.64846968565894</v>
      </c>
      <c r="E7028" s="230">
        <v>1.0140667232991301</v>
      </c>
    </row>
    <row r="7029" spans="1:5" x14ac:dyDescent="0.25">
      <c r="A7029" s="230">
        <v>35370.909040175597</v>
      </c>
      <c r="B7029" s="230">
        <v>3.4693490634696502</v>
      </c>
      <c r="C7029" s="230">
        <v>2.5000179891470502</v>
      </c>
      <c r="D7029" s="230">
        <v>1.6483948643552599</v>
      </c>
      <c r="E7029" s="230">
        <v>1.01332294147531</v>
      </c>
    </row>
    <row r="7030" spans="1:5" x14ac:dyDescent="0.25">
      <c r="A7030" s="230">
        <v>35373.382957886402</v>
      </c>
      <c r="B7030" s="230">
        <v>0.70894029693404603</v>
      </c>
      <c r="C7030" s="230">
        <v>2.5001233045647302</v>
      </c>
      <c r="D7030" s="230">
        <v>1.64837648754447</v>
      </c>
      <c r="E7030" s="230">
        <v>1.0131402397828</v>
      </c>
    </row>
    <row r="7031" spans="1:5" x14ac:dyDescent="0.25">
      <c r="A7031" s="230">
        <v>35373.729912834198</v>
      </c>
      <c r="B7031" s="230">
        <v>1.9867810802911601</v>
      </c>
      <c r="C7031" s="230">
        <v>2.5001380713844199</v>
      </c>
      <c r="D7031" s="230">
        <v>1.64837391028598</v>
      </c>
      <c r="E7031" s="230">
        <v>1.01311460702492</v>
      </c>
    </row>
    <row r="7032" spans="1:5" x14ac:dyDescent="0.25">
      <c r="A7032" s="230">
        <v>35383.215288027401</v>
      </c>
      <c r="B7032" s="230">
        <v>0.87777225100880196</v>
      </c>
      <c r="C7032" s="230">
        <v>2.5005411648989302</v>
      </c>
      <c r="D7032" s="230">
        <v>1.64830345081012</v>
      </c>
      <c r="E7032" s="230">
        <v>1.01241383498723</v>
      </c>
    </row>
    <row r="7033" spans="1:5" x14ac:dyDescent="0.25">
      <c r="A7033" s="230">
        <v>35383.695567445502</v>
      </c>
      <c r="B7033" s="230">
        <v>0.47794156224547601</v>
      </c>
      <c r="C7033" s="230">
        <v>2.5005615441670899</v>
      </c>
      <c r="D7033" s="230">
        <v>1.6482998831878199</v>
      </c>
      <c r="E7033" s="230">
        <v>1.0123783450595401</v>
      </c>
    </row>
    <row r="7034" spans="1:5" x14ac:dyDescent="0.25">
      <c r="A7034" s="230">
        <v>35385.580040450797</v>
      </c>
      <c r="B7034" s="230">
        <v>2.1964473949490202</v>
      </c>
      <c r="C7034" s="230">
        <v>2.50064150632925</v>
      </c>
      <c r="D7034" s="230">
        <v>1.6482858849033599</v>
      </c>
      <c r="E7034" s="230">
        <v>1.01223907365021</v>
      </c>
    </row>
    <row r="7035" spans="1:5" x14ac:dyDescent="0.25">
      <c r="A7035" s="230">
        <v>35387.149634813803</v>
      </c>
      <c r="B7035" s="230">
        <v>2.4489456978789201</v>
      </c>
      <c r="C7035" s="230">
        <v>2.5007080650498601</v>
      </c>
      <c r="D7035" s="230">
        <v>1.6482742256074601</v>
      </c>
      <c r="E7035" s="230">
        <v>1.0121230732520099</v>
      </c>
    </row>
    <row r="7036" spans="1:5" x14ac:dyDescent="0.25">
      <c r="A7036" s="230">
        <v>35390.908608388003</v>
      </c>
      <c r="B7036" s="230">
        <v>2.0025012897027001</v>
      </c>
      <c r="C7036" s="230">
        <v>2.5008673472498502</v>
      </c>
      <c r="D7036" s="230">
        <v>1.648246303116</v>
      </c>
      <c r="E7036" s="230">
        <v>1.0118452615548601</v>
      </c>
    </row>
    <row r="7037" spans="1:5" x14ac:dyDescent="0.25">
      <c r="A7037" s="230">
        <v>35393.766023555399</v>
      </c>
      <c r="B7037" s="230">
        <v>3.3505481845537401</v>
      </c>
      <c r="C7037" s="230">
        <v>2.5009883162159099</v>
      </c>
      <c r="D7037" s="230">
        <v>1.64822507760084</v>
      </c>
      <c r="E7037" s="230">
        <v>1.01163403917393</v>
      </c>
    </row>
    <row r="7038" spans="1:5" x14ac:dyDescent="0.25">
      <c r="A7038" s="230">
        <v>35396.992729027101</v>
      </c>
      <c r="B7038" s="230">
        <v>4.6192419574195602</v>
      </c>
      <c r="C7038" s="230">
        <v>2.5011248040654599</v>
      </c>
      <c r="D7038" s="230">
        <v>1.6482013023495701</v>
      </c>
      <c r="E7038" s="230">
        <v>1.0113954994632099</v>
      </c>
    </row>
    <row r="7039" spans="1:5" x14ac:dyDescent="0.25">
      <c r="A7039" s="230">
        <v>35398.533503762403</v>
      </c>
      <c r="B7039" s="230">
        <v>2.2012281729433698</v>
      </c>
      <c r="C7039" s="230">
        <v>2.5011899349061202</v>
      </c>
      <c r="D7039" s="230">
        <v>1.6481899685767101</v>
      </c>
      <c r="E7039" s="230">
        <v>1.01128158600244</v>
      </c>
    </row>
    <row r="7040" spans="1:5" x14ac:dyDescent="0.25">
      <c r="A7040" s="230">
        <v>35411.150200955097</v>
      </c>
      <c r="B7040" s="230">
        <v>0.63103832836317597</v>
      </c>
      <c r="C7040" s="230">
        <v>2.5017221936976801</v>
      </c>
      <c r="D7040" s="230">
        <v>1.64809716151223</v>
      </c>
      <c r="E7040" s="230">
        <v>1.0103485661681799</v>
      </c>
    </row>
    <row r="7041" spans="1:5" x14ac:dyDescent="0.25">
      <c r="A7041" s="230">
        <v>35412.678847325296</v>
      </c>
      <c r="B7041" s="230">
        <v>1.0570136655490201</v>
      </c>
      <c r="C7041" s="230">
        <v>2.5017865766939802</v>
      </c>
      <c r="D7041" s="230">
        <v>1.6480859601403199</v>
      </c>
      <c r="E7041" s="230">
        <v>1.0102354941628999</v>
      </c>
    </row>
    <row r="7042" spans="1:5" x14ac:dyDescent="0.25">
      <c r="A7042" s="230">
        <v>35413.999094346698</v>
      </c>
      <c r="B7042" s="230">
        <v>3.41345965260005</v>
      </c>
      <c r="C7042" s="230">
        <v>2.5018421439296898</v>
      </c>
      <c r="D7042" s="230">
        <v>1.6480763390225199</v>
      </c>
      <c r="E7042" s="230">
        <v>1.0101378297847301</v>
      </c>
    </row>
    <row r="7043" spans="1:5" x14ac:dyDescent="0.25">
      <c r="A7043" s="230">
        <v>35422.6374371782</v>
      </c>
      <c r="B7043" s="230">
        <v>3.0906146337431601</v>
      </c>
      <c r="C7043" s="230">
        <v>2.5022052119365399</v>
      </c>
      <c r="D7043" s="230">
        <v>1.64801338829241</v>
      </c>
      <c r="E7043" s="230">
        <v>1.00949873847979</v>
      </c>
    </row>
    <row r="7044" spans="1:5" x14ac:dyDescent="0.25">
      <c r="A7044" s="230">
        <v>35422.718388980902</v>
      </c>
      <c r="B7044" s="230">
        <v>4.7582731150986</v>
      </c>
      <c r="C7044" s="230">
        <v>2.5022086098353502</v>
      </c>
      <c r="D7044" s="230">
        <v>1.6480127983673301</v>
      </c>
      <c r="E7044" s="230">
        <v>1.0094927492063701</v>
      </c>
    </row>
    <row r="7045" spans="1:5" x14ac:dyDescent="0.25">
      <c r="A7045" s="230">
        <v>35429.234650216997</v>
      </c>
      <c r="B7045" s="230">
        <v>2.2137171500211199</v>
      </c>
      <c r="C7045" s="230">
        <v>2.5024818990619502</v>
      </c>
      <c r="D7045" s="230">
        <v>1.6479653120137101</v>
      </c>
      <c r="E7045" s="230">
        <v>1.0090105422840101</v>
      </c>
    </row>
    <row r="7046" spans="1:5" x14ac:dyDescent="0.25">
      <c r="A7046" s="230">
        <v>35430.781370786201</v>
      </c>
      <c r="B7046" s="230">
        <v>0.749198989067135</v>
      </c>
      <c r="C7046" s="230">
        <v>2.5025466941556802</v>
      </c>
      <c r="D7046" s="230">
        <v>1.6479540405012301</v>
      </c>
      <c r="E7046" s="230">
        <v>1.0088960755663801</v>
      </c>
    </row>
    <row r="7047" spans="1:5" x14ac:dyDescent="0.25">
      <c r="A7047" s="230">
        <v>35436.195947016698</v>
      </c>
      <c r="B7047" s="230">
        <v>4.44718030341829</v>
      </c>
      <c r="C7047" s="230">
        <v>2.5027732985655802</v>
      </c>
      <c r="D7047" s="230">
        <v>1.6479145825249</v>
      </c>
      <c r="E7047" s="230">
        <v>1.0084953126018299</v>
      </c>
    </row>
    <row r="7048" spans="1:5" x14ac:dyDescent="0.25">
      <c r="A7048" s="230">
        <v>35436.885874734602</v>
      </c>
      <c r="B7048" s="230">
        <v>2.12590258448768</v>
      </c>
      <c r="C7048" s="230">
        <v>2.50280214770271</v>
      </c>
      <c r="D7048" s="230">
        <v>1.64790955477196</v>
      </c>
      <c r="E7048" s="230">
        <v>1.00844424198164</v>
      </c>
    </row>
    <row r="7049" spans="1:5" x14ac:dyDescent="0.25">
      <c r="A7049" s="230">
        <v>35441.189052346599</v>
      </c>
      <c r="B7049" s="230">
        <v>4.7388595587668902</v>
      </c>
      <c r="C7049" s="230">
        <v>2.5029819567910101</v>
      </c>
      <c r="D7049" s="230">
        <v>1.6478781959595401</v>
      </c>
      <c r="E7049" s="230">
        <v>1.00812569494014</v>
      </c>
    </row>
    <row r="7050" spans="1:5" x14ac:dyDescent="0.25">
      <c r="A7050" s="230">
        <v>35444.293460537599</v>
      </c>
      <c r="B7050" s="230">
        <v>2.1796108623449899</v>
      </c>
      <c r="C7050" s="230">
        <v>2.50311153896891</v>
      </c>
      <c r="D7050" s="230">
        <v>1.6478555730136799</v>
      </c>
      <c r="E7050" s="230">
        <v>1.0078958701468701</v>
      </c>
    </row>
    <row r="7051" spans="1:5" x14ac:dyDescent="0.25">
      <c r="A7051" s="230">
        <v>35445.672083035301</v>
      </c>
      <c r="B7051" s="230">
        <v>0.78915431362234201</v>
      </c>
      <c r="C7051" s="230">
        <v>2.5031690367445201</v>
      </c>
      <c r="D7051" s="230">
        <v>1.6478455264926699</v>
      </c>
      <c r="E7051" s="230">
        <v>1.0077938019421999</v>
      </c>
    </row>
    <row r="7052" spans="1:5" x14ac:dyDescent="0.25">
      <c r="A7052" s="230">
        <v>35449.788908647999</v>
      </c>
      <c r="B7052" s="230">
        <v>2.2451029323882201</v>
      </c>
      <c r="C7052" s="230">
        <v>2.5033406464116701</v>
      </c>
      <c r="D7052" s="230">
        <v>1.6478155256947</v>
      </c>
      <c r="E7052" s="230">
        <v>1.00748897721223</v>
      </c>
    </row>
    <row r="7053" spans="1:5" x14ac:dyDescent="0.25">
      <c r="A7053" s="230">
        <v>35457.368023906201</v>
      </c>
      <c r="B7053" s="230">
        <v>2.9994467601844002</v>
      </c>
      <c r="C7053" s="230">
        <v>2.50365603510516</v>
      </c>
      <c r="D7053" s="230">
        <v>1.64776070235234</v>
      </c>
      <c r="E7053" s="230">
        <v>1.00692774317705</v>
      </c>
    </row>
    <row r="7054" spans="1:5" x14ac:dyDescent="0.25">
      <c r="A7054" s="230">
        <v>35466.037836070398</v>
      </c>
      <c r="B7054" s="230">
        <v>0.65139493535883997</v>
      </c>
      <c r="C7054" s="230">
        <v>2.5040159608006398</v>
      </c>
      <c r="D7054" s="230">
        <v>1.6476983032911701</v>
      </c>
      <c r="E7054" s="230">
        <v>1.00628562888661</v>
      </c>
    </row>
    <row r="7055" spans="1:5" x14ac:dyDescent="0.25">
      <c r="A7055" s="230">
        <v>35469.3214740041</v>
      </c>
      <c r="B7055" s="230">
        <v>0.70776149910600805</v>
      </c>
      <c r="C7055" s="230">
        <v>2.5041520628229099</v>
      </c>
      <c r="D7055" s="230">
        <v>1.6476746700312599</v>
      </c>
      <c r="E7055" s="230">
        <v>1.0060424038208999</v>
      </c>
    </row>
    <row r="7056" spans="1:5" x14ac:dyDescent="0.25">
      <c r="A7056" s="230">
        <v>35470.757655533402</v>
      </c>
      <c r="B7056" s="230">
        <v>3.38903310458383</v>
      </c>
      <c r="C7056" s="230">
        <v>2.50421154792447</v>
      </c>
      <c r="D7056" s="230">
        <v>1.6476643334314101</v>
      </c>
      <c r="E7056" s="230">
        <v>1.0059360138247</v>
      </c>
    </row>
    <row r="7057" spans="1:5" x14ac:dyDescent="0.25">
      <c r="A7057" s="230">
        <v>35476.176799846202</v>
      </c>
      <c r="B7057" s="230">
        <v>0.32621429185859502</v>
      </c>
      <c r="C7057" s="230">
        <v>2.5044357231897201</v>
      </c>
      <c r="D7057" s="230">
        <v>1.6476253303352499</v>
      </c>
      <c r="E7057" s="230">
        <v>1.00553457241142</v>
      </c>
    </row>
    <row r="7058" spans="1:5" x14ac:dyDescent="0.25">
      <c r="A7058" s="230">
        <v>35482.222908364398</v>
      </c>
      <c r="B7058" s="230">
        <v>1.55820035033378</v>
      </c>
      <c r="C7058" s="230">
        <v>2.5046854709502502</v>
      </c>
      <c r="D7058" s="230">
        <v>1.6475818148024901</v>
      </c>
      <c r="E7058" s="230">
        <v>1.00508663926075</v>
      </c>
    </row>
    <row r="7059" spans="1:5" x14ac:dyDescent="0.25">
      <c r="A7059" s="230">
        <v>35487.7937153311</v>
      </c>
      <c r="B7059" s="230">
        <v>2.4577956904663401</v>
      </c>
      <c r="C7059" s="230">
        <v>2.5049152571392299</v>
      </c>
      <c r="D7059" s="230">
        <v>1.64754172014783</v>
      </c>
      <c r="E7059" s="230">
        <v>1.00467387767293</v>
      </c>
    </row>
    <row r="7060" spans="1:5" x14ac:dyDescent="0.25">
      <c r="A7060" s="230">
        <v>35488.737382697698</v>
      </c>
      <c r="B7060" s="230">
        <v>2.2700668114509401</v>
      </c>
      <c r="C7060" s="230">
        <v>2.5049541359580401</v>
      </c>
      <c r="D7060" s="230">
        <v>1.64753492831006</v>
      </c>
      <c r="E7060" s="230">
        <v>1.0046039578852</v>
      </c>
    </row>
    <row r="7061" spans="1:5" x14ac:dyDescent="0.25">
      <c r="A7061" s="230">
        <v>35514.873809663099</v>
      </c>
      <c r="B7061" s="230">
        <v>0.77018791026959299</v>
      </c>
      <c r="C7061" s="230">
        <v>2.50602667822417</v>
      </c>
      <c r="D7061" s="230">
        <v>1.6473486705182701</v>
      </c>
      <c r="E7061" s="230">
        <v>1.00266708267354</v>
      </c>
    </row>
    <row r="7062" spans="1:5" x14ac:dyDescent="0.25">
      <c r="A7062" s="230">
        <v>35515.270688613396</v>
      </c>
      <c r="B7062" s="230">
        <v>0.86902449989734198</v>
      </c>
      <c r="C7062" s="230">
        <v>2.5060429025150701</v>
      </c>
      <c r="D7062" s="230">
        <v>1.64734586217403</v>
      </c>
      <c r="E7062" s="230">
        <v>1.00263766800187</v>
      </c>
    </row>
    <row r="7063" spans="1:5" x14ac:dyDescent="0.25">
      <c r="A7063" s="230">
        <v>35517.302287089398</v>
      </c>
      <c r="B7063" s="230">
        <v>2.4641104026743599</v>
      </c>
      <c r="C7063" s="230">
        <v>2.5061259536434699</v>
      </c>
      <c r="D7063" s="230">
        <v>1.6473314864358499</v>
      </c>
      <c r="E7063" s="230">
        <v>1.0024870942875601</v>
      </c>
    </row>
    <row r="7064" spans="1:5" x14ac:dyDescent="0.25">
      <c r="A7064" s="230">
        <v>35518.2305645468</v>
      </c>
      <c r="B7064" s="230">
        <v>0.98158350229102798</v>
      </c>
      <c r="C7064" s="230">
        <v>2.5061638515840601</v>
      </c>
      <c r="D7064" s="230">
        <v>1.64732491787723</v>
      </c>
      <c r="E7064" s="230">
        <v>1.00241829418443</v>
      </c>
    </row>
    <row r="7065" spans="1:5" x14ac:dyDescent="0.25">
      <c r="A7065" s="230">
        <v>35522.669794531103</v>
      </c>
      <c r="B7065" s="230">
        <v>2.2041284403575299</v>
      </c>
      <c r="C7065" s="230">
        <v>2.5063450514753698</v>
      </c>
      <c r="D7065" s="230">
        <v>1.64729350556386</v>
      </c>
      <c r="E7065" s="230">
        <v>1.0020892696399999</v>
      </c>
    </row>
    <row r="7066" spans="1:5" x14ac:dyDescent="0.25">
      <c r="A7066" s="230">
        <v>35526.671823242003</v>
      </c>
      <c r="B7066" s="230">
        <v>2.7598168156330201</v>
      </c>
      <c r="C7066" s="230">
        <v>2.5065081857572902</v>
      </c>
      <c r="D7066" s="230">
        <v>1.6472651869184101</v>
      </c>
      <c r="E7066" s="230">
        <v>1.0017926420569001</v>
      </c>
    </row>
    <row r="7067" spans="1:5" x14ac:dyDescent="0.25">
      <c r="A7067" s="230">
        <v>35543.4068684499</v>
      </c>
      <c r="B7067" s="230">
        <v>1.6805775133957399</v>
      </c>
      <c r="C7067" s="230">
        <v>2.5071882622906898</v>
      </c>
      <c r="D7067" s="230">
        <v>1.64714717067394</v>
      </c>
      <c r="E7067" s="230">
        <v>1.0005522271698399</v>
      </c>
    </row>
    <row r="7068" spans="1:5" x14ac:dyDescent="0.25">
      <c r="A7068" s="230">
        <v>35544.990060484102</v>
      </c>
      <c r="B7068" s="230">
        <v>2.5149080033522999</v>
      </c>
      <c r="C7068" s="230">
        <v>2.50725242471482</v>
      </c>
      <c r="D7068" s="230">
        <v>1.6471360445951799</v>
      </c>
      <c r="E7068" s="230">
        <v>1.00043487861853</v>
      </c>
    </row>
    <row r="7069" spans="1:5" x14ac:dyDescent="0.25">
      <c r="A7069" s="230">
        <v>35551.429247863802</v>
      </c>
      <c r="B7069" s="230">
        <v>0.30121261374571601</v>
      </c>
      <c r="C7069" s="230">
        <v>2.5075130727164701</v>
      </c>
      <c r="D7069" s="230">
        <v>1.6470910562996901</v>
      </c>
      <c r="E7069" s="230">
        <v>0.99995759888608504</v>
      </c>
    </row>
    <row r="7070" spans="1:5" x14ac:dyDescent="0.25">
      <c r="A7070" s="230">
        <v>35553.456651303502</v>
      </c>
      <c r="B7070" s="230">
        <v>3.0368262439345801</v>
      </c>
      <c r="C7070" s="230">
        <v>2.5075950376547498</v>
      </c>
      <c r="D7070" s="230">
        <v>1.6470769157118299</v>
      </c>
      <c r="E7070" s="230">
        <v>0.99980732811022899</v>
      </c>
    </row>
    <row r="7071" spans="1:5" x14ac:dyDescent="0.25">
      <c r="A7071" s="230">
        <v>35553.963380467198</v>
      </c>
      <c r="B7071" s="230">
        <v>2.6728730547376198</v>
      </c>
      <c r="C7071" s="230">
        <v>2.5076155156624802</v>
      </c>
      <c r="D7071" s="230">
        <v>1.64707338141366</v>
      </c>
      <c r="E7071" s="230">
        <v>0.99976976943636098</v>
      </c>
    </row>
    <row r="7072" spans="1:5" x14ac:dyDescent="0.25">
      <c r="A7072" s="230">
        <v>35559.517200082897</v>
      </c>
      <c r="B7072" s="230">
        <v>3.59466270872035</v>
      </c>
      <c r="C7072" s="230">
        <v>2.5078397534105301</v>
      </c>
      <c r="D7072" s="230">
        <v>1.6470346450316</v>
      </c>
      <c r="E7072" s="230">
        <v>0.99935812227556997</v>
      </c>
    </row>
    <row r="7073" spans="1:5" x14ac:dyDescent="0.25">
      <c r="A7073" s="230">
        <v>35568.2409770878</v>
      </c>
      <c r="B7073" s="230">
        <v>1.0553772508524699</v>
      </c>
      <c r="C7073" s="230">
        <v>2.5081912181153299</v>
      </c>
      <c r="D7073" s="230">
        <v>1.6469737990584701</v>
      </c>
      <c r="E7073" s="230">
        <v>0.99871154178231203</v>
      </c>
    </row>
    <row r="7074" spans="1:5" x14ac:dyDescent="0.25">
      <c r="A7074" s="230">
        <v>35568.319685722803</v>
      </c>
      <c r="B7074" s="230">
        <v>0.68085310608609895</v>
      </c>
      <c r="C7074" s="230">
        <v>2.5081943861332499</v>
      </c>
      <c r="D7074" s="230">
        <v>1.6469732500871399</v>
      </c>
      <c r="E7074" s="230">
        <v>0.99870570828389005</v>
      </c>
    </row>
    <row r="7075" spans="1:5" x14ac:dyDescent="0.25">
      <c r="A7075" s="230">
        <v>35569.579227921</v>
      </c>
      <c r="B7075" s="230">
        <v>2.3492404114791898</v>
      </c>
      <c r="C7075" s="230">
        <v>2.5082450587395</v>
      </c>
      <c r="D7075" s="230">
        <v>1.6469644651227</v>
      </c>
      <c r="E7075" s="230">
        <v>0.99861235956266703</v>
      </c>
    </row>
    <row r="7076" spans="1:5" x14ac:dyDescent="0.25">
      <c r="A7076" s="230">
        <v>35571.317376553299</v>
      </c>
      <c r="B7076" s="230">
        <v>3.1025994857430699</v>
      </c>
      <c r="C7076" s="230">
        <v>2.5083149479812099</v>
      </c>
      <c r="D7076" s="230">
        <v>1.6469523420084899</v>
      </c>
      <c r="E7076" s="230">
        <v>0.99848353978009097</v>
      </c>
    </row>
    <row r="7077" spans="1:5" x14ac:dyDescent="0.25">
      <c r="A7077" s="230">
        <v>35575.411519206202</v>
      </c>
      <c r="B7077" s="230">
        <v>0.69627056123480202</v>
      </c>
      <c r="C7077" s="230">
        <v>2.50847941592736</v>
      </c>
      <c r="D7077" s="230">
        <v>1.6469237864764401</v>
      </c>
      <c r="E7077" s="230">
        <v>0.99818010970708604</v>
      </c>
    </row>
    <row r="7078" spans="1:5" x14ac:dyDescent="0.25">
      <c r="A7078" s="230">
        <v>35580.943302132502</v>
      </c>
      <c r="B7078" s="230">
        <v>4.6244514717169496</v>
      </c>
      <c r="C7078" s="230">
        <v>2.5087013316253999</v>
      </c>
      <c r="D7078" s="230">
        <v>1.6468852037943</v>
      </c>
      <c r="E7078" s="230">
        <v>0.99777015273431002</v>
      </c>
    </row>
    <row r="7079" spans="1:5" x14ac:dyDescent="0.25">
      <c r="A7079" s="230">
        <v>35587.463312801599</v>
      </c>
      <c r="B7079" s="230">
        <v>1.8948492420284699</v>
      </c>
      <c r="C7079" s="230">
        <v>2.5089623934046101</v>
      </c>
      <c r="D7079" s="230">
        <v>1.64683972849229</v>
      </c>
      <c r="E7079" s="230">
        <v>0.99728699088681705</v>
      </c>
    </row>
    <row r="7080" spans="1:5" x14ac:dyDescent="0.25">
      <c r="A7080" s="230">
        <v>35594.642003382702</v>
      </c>
      <c r="B7080" s="230">
        <v>2.5430889835341701</v>
      </c>
      <c r="C7080" s="230">
        <v>2.5092492494215199</v>
      </c>
      <c r="D7080" s="230">
        <v>1.64679011940651</v>
      </c>
      <c r="E7080" s="230">
        <v>0.99675505256960895</v>
      </c>
    </row>
    <row r="7081" spans="1:5" x14ac:dyDescent="0.25">
      <c r="A7081" s="230">
        <v>35595.854343695602</v>
      </c>
      <c r="B7081" s="230">
        <v>3.0109238587498099</v>
      </c>
      <c r="C7081" s="230">
        <v>2.5092976300403902</v>
      </c>
      <c r="D7081" s="230">
        <v>1.6467817476648501</v>
      </c>
      <c r="E7081" s="230">
        <v>0.99666522164489202</v>
      </c>
    </row>
    <row r="7082" spans="1:5" x14ac:dyDescent="0.25">
      <c r="A7082" s="230">
        <v>35600.537101145499</v>
      </c>
      <c r="B7082" s="230">
        <v>0.69323862781760504</v>
      </c>
      <c r="C7082" s="230">
        <v>2.50948431090334</v>
      </c>
      <c r="D7082" s="230">
        <v>1.6467494111705201</v>
      </c>
      <c r="E7082" s="230">
        <v>0.99631826409458102</v>
      </c>
    </row>
    <row r="7083" spans="1:5" x14ac:dyDescent="0.25">
      <c r="A7083" s="230">
        <v>35604.302605383396</v>
      </c>
      <c r="B7083" s="230">
        <v>1.63172780993512</v>
      </c>
      <c r="C7083" s="230">
        <v>2.5096342742684401</v>
      </c>
      <c r="D7083" s="230">
        <v>1.64672340871199</v>
      </c>
      <c r="E7083" s="230">
        <v>0.996039285449419</v>
      </c>
    </row>
    <row r="7084" spans="1:5" x14ac:dyDescent="0.25">
      <c r="A7084" s="230">
        <v>35604.549305695196</v>
      </c>
      <c r="B7084" s="230">
        <v>0.32274315534324099</v>
      </c>
      <c r="C7084" s="230">
        <v>2.5096440897832299</v>
      </c>
      <c r="D7084" s="230">
        <v>1.64672170513812</v>
      </c>
      <c r="E7084" s="230">
        <v>0.99602100834100904</v>
      </c>
    </row>
    <row r="7085" spans="1:5" x14ac:dyDescent="0.25">
      <c r="A7085" s="230">
        <v>35604.688709565598</v>
      </c>
      <c r="B7085" s="230">
        <v>1.4431130831463499</v>
      </c>
      <c r="C7085" s="230">
        <v>2.5096496362729801</v>
      </c>
      <c r="D7085" s="230">
        <v>1.6467207440653699</v>
      </c>
      <c r="E7085" s="230">
        <v>0.99601068052642305</v>
      </c>
    </row>
    <row r="7086" spans="1:5" x14ac:dyDescent="0.25">
      <c r="A7086" s="230">
        <v>35612.469513184296</v>
      </c>
      <c r="B7086" s="230">
        <v>1.4937194578664901</v>
      </c>
      <c r="C7086" s="230">
        <v>2.5099588735364602</v>
      </c>
      <c r="D7086" s="230">
        <v>1.6466674354242099</v>
      </c>
      <c r="E7086" s="230">
        <v>0.99543427195958301</v>
      </c>
    </row>
    <row r="7087" spans="1:5" x14ac:dyDescent="0.25">
      <c r="A7087" s="230">
        <v>35617.566453927102</v>
      </c>
      <c r="B7087" s="230">
        <v>3.67033799332077</v>
      </c>
      <c r="C7087" s="230">
        <v>2.51016104117212</v>
      </c>
      <c r="D7087" s="230">
        <v>1.6466325147401299</v>
      </c>
      <c r="E7087" s="230">
        <v>0.99505672788474397</v>
      </c>
    </row>
    <row r="7088" spans="1:5" x14ac:dyDescent="0.25">
      <c r="A7088" s="230">
        <v>35620.080227931801</v>
      </c>
      <c r="B7088" s="230">
        <v>2.28154125276598</v>
      </c>
      <c r="C7088" s="230">
        <v>2.51026063687029</v>
      </c>
      <c r="D7088" s="230">
        <v>1.6466152921134001</v>
      </c>
      <c r="E7088" s="230">
        <v>0.99487054902499905</v>
      </c>
    </row>
    <row r="7089" spans="1:5" x14ac:dyDescent="0.25">
      <c r="A7089" s="230">
        <v>35620.665405556603</v>
      </c>
      <c r="B7089" s="230">
        <v>3.6201725756469099</v>
      </c>
      <c r="C7089" s="230">
        <v>2.5102838093668498</v>
      </c>
      <c r="D7089" s="230">
        <v>1.64661128288434</v>
      </c>
      <c r="E7089" s="230">
        <v>0.99482720873159303</v>
      </c>
    </row>
    <row r="7090" spans="1:5" x14ac:dyDescent="0.25">
      <c r="A7090" s="230">
        <v>35635.310303636703</v>
      </c>
      <c r="B7090" s="230">
        <v>3.01841376758198</v>
      </c>
      <c r="C7090" s="230">
        <v>2.5108623632091902</v>
      </c>
      <c r="D7090" s="230">
        <v>1.64651094625398</v>
      </c>
      <c r="E7090" s="230">
        <v>0.99374270140278398</v>
      </c>
    </row>
    <row r="7091" spans="1:5" x14ac:dyDescent="0.25">
      <c r="A7091" s="230">
        <v>35637.605499389399</v>
      </c>
      <c r="B7091" s="230">
        <v>0.87220949747020005</v>
      </c>
      <c r="C7091" s="230">
        <v>2.5109527937273399</v>
      </c>
      <c r="D7091" s="230">
        <v>1.6464952698713899</v>
      </c>
      <c r="E7091" s="230">
        <v>0.99357275174562698</v>
      </c>
    </row>
    <row r="7092" spans="1:5" x14ac:dyDescent="0.25">
      <c r="A7092" s="230">
        <v>35641.253768680399</v>
      </c>
      <c r="B7092" s="230">
        <v>4.5558634271789096</v>
      </c>
      <c r="C7092" s="230">
        <v>2.5110964096525401</v>
      </c>
      <c r="D7092" s="230">
        <v>1.64647043214491</v>
      </c>
      <c r="E7092" s="230">
        <v>0.99330265572319199</v>
      </c>
    </row>
    <row r="7093" spans="1:5" x14ac:dyDescent="0.25">
      <c r="A7093" s="230">
        <v>35652.243067646101</v>
      </c>
      <c r="B7093" s="230">
        <v>2.7660404918480999</v>
      </c>
      <c r="C7093" s="230">
        <v>2.51152800737544</v>
      </c>
      <c r="D7093" s="230">
        <v>1.64639579913501</v>
      </c>
      <c r="E7093" s="230">
        <v>0.99248921158393799</v>
      </c>
    </row>
    <row r="7094" spans="1:5" x14ac:dyDescent="0.25">
      <c r="A7094" s="230">
        <v>35653.829882857302</v>
      </c>
      <c r="B7094" s="230">
        <v>2.9578243655107301</v>
      </c>
      <c r="C7094" s="230">
        <v>2.5115902024444399</v>
      </c>
      <c r="D7094" s="230">
        <v>1.64638504483207</v>
      </c>
      <c r="E7094" s="230">
        <v>0.99237177507701602</v>
      </c>
    </row>
    <row r="7095" spans="1:5" x14ac:dyDescent="0.25">
      <c r="A7095" s="230">
        <v>35655.234791729599</v>
      </c>
      <c r="B7095" s="230">
        <v>1.5826004355512699</v>
      </c>
      <c r="C7095" s="230">
        <v>2.51164523195192</v>
      </c>
      <c r="D7095" s="230">
        <v>1.6463755769211099</v>
      </c>
      <c r="E7095" s="230">
        <v>0.99226780136750903</v>
      </c>
    </row>
    <row r="7096" spans="1:5" x14ac:dyDescent="0.25">
      <c r="A7096" s="230">
        <v>35657.444456969803</v>
      </c>
      <c r="B7096" s="230">
        <v>1.2523230962988601</v>
      </c>
      <c r="C7096" s="230">
        <v>2.51173176852424</v>
      </c>
      <c r="D7096" s="230">
        <v>1.64636068562519</v>
      </c>
      <c r="E7096" s="230">
        <v>0.99210428545521601</v>
      </c>
    </row>
    <row r="7097" spans="1:5" x14ac:dyDescent="0.25">
      <c r="A7097" s="230">
        <v>35667.635179640303</v>
      </c>
      <c r="B7097" s="230">
        <v>2.2626757613613901</v>
      </c>
      <c r="C7097" s="230">
        <v>2.51213000587253</v>
      </c>
      <c r="D7097" s="230">
        <v>1.64629200867624</v>
      </c>
      <c r="E7097" s="230">
        <v>0.99135028135113601</v>
      </c>
    </row>
    <row r="7098" spans="1:5" x14ac:dyDescent="0.25">
      <c r="A7098" s="230">
        <v>35675.507610694302</v>
      </c>
      <c r="B7098" s="230">
        <v>1.06066485559198</v>
      </c>
      <c r="C7098" s="230">
        <v>2.51243677002067</v>
      </c>
      <c r="D7098" s="230">
        <v>1.6462389550741501</v>
      </c>
      <c r="E7098" s="230">
        <v>0.99076797072161404</v>
      </c>
    </row>
    <row r="7099" spans="1:5" x14ac:dyDescent="0.25">
      <c r="A7099" s="230">
        <v>35675.847449907102</v>
      </c>
      <c r="B7099" s="230">
        <v>2.4547512468519099</v>
      </c>
      <c r="C7099" s="230">
        <v>2.5124500052171301</v>
      </c>
      <c r="D7099" s="230">
        <v>1.6462366648420399</v>
      </c>
      <c r="E7099" s="230">
        <v>0.99074283907233096</v>
      </c>
    </row>
    <row r="7100" spans="1:5" x14ac:dyDescent="0.25">
      <c r="A7100" s="230">
        <v>35681.4894249629</v>
      </c>
      <c r="B7100" s="230">
        <v>0.67969106237797405</v>
      </c>
      <c r="C7100" s="230">
        <v>2.5126693519177001</v>
      </c>
      <c r="D7100" s="230">
        <v>1.64619864264819</v>
      </c>
      <c r="E7100" s="230">
        <v>0.990325606060241</v>
      </c>
    </row>
    <row r="7101" spans="1:5" x14ac:dyDescent="0.25">
      <c r="A7101" s="230">
        <v>35683.241546507699</v>
      </c>
      <c r="B7101" s="230">
        <v>3.3475984522423698</v>
      </c>
      <c r="C7101" s="230">
        <v>2.5127374007276</v>
      </c>
      <c r="D7101" s="230">
        <v>1.6461868348141699</v>
      </c>
      <c r="E7101" s="230">
        <v>0.99019605800667498</v>
      </c>
    </row>
    <row r="7102" spans="1:5" x14ac:dyDescent="0.25">
      <c r="A7102" s="230">
        <v>35687.721577458396</v>
      </c>
      <c r="B7102" s="230">
        <v>1.0956057086236599</v>
      </c>
      <c r="C7102" s="230">
        <v>2.5129111999942801</v>
      </c>
      <c r="D7102" s="230">
        <v>1.64615674744947</v>
      </c>
      <c r="E7102" s="230">
        <v>0.98986482513914897</v>
      </c>
    </row>
    <row r="7103" spans="1:5" x14ac:dyDescent="0.25">
      <c r="A7103" s="230">
        <v>35692.284131902503</v>
      </c>
      <c r="B7103" s="230">
        <v>2.2889635492901399</v>
      </c>
      <c r="C7103" s="230">
        <v>2.5130879460395401</v>
      </c>
      <c r="D7103" s="230">
        <v>1.64612626737095</v>
      </c>
      <c r="E7103" s="230">
        <v>0.98952755803008097</v>
      </c>
    </row>
    <row r="7104" spans="1:5" x14ac:dyDescent="0.25">
      <c r="A7104" s="230">
        <v>35699.243625447198</v>
      </c>
      <c r="B7104" s="230">
        <v>0.406213819461132</v>
      </c>
      <c r="C7104" s="230">
        <v>2.5133569971428402</v>
      </c>
      <c r="D7104" s="230">
        <v>1.6460798284462099</v>
      </c>
      <c r="E7104" s="230">
        <v>0.98901320451304897</v>
      </c>
    </row>
    <row r="7105" spans="1:5" x14ac:dyDescent="0.25">
      <c r="A7105" s="230">
        <v>35699.830776082003</v>
      </c>
      <c r="B7105" s="230">
        <v>0.938714589666101</v>
      </c>
      <c r="C7105" s="230">
        <v>2.5133796860848898</v>
      </c>
      <c r="D7105" s="230">
        <v>1.6460759105398299</v>
      </c>
      <c r="E7105" s="230">
        <v>0.98896981681429497</v>
      </c>
    </row>
    <row r="7106" spans="1:5" x14ac:dyDescent="0.25">
      <c r="A7106" s="230">
        <v>35703.0335939918</v>
      </c>
      <c r="B7106" s="230">
        <v>4.7458676342806596</v>
      </c>
      <c r="C7106" s="230">
        <v>2.5135033351280001</v>
      </c>
      <c r="D7106" s="230">
        <v>1.64605453895311</v>
      </c>
      <c r="E7106" s="230">
        <v>0.98873316221556096</v>
      </c>
    </row>
    <row r="7107" spans="1:5" x14ac:dyDescent="0.25">
      <c r="A7107" s="230">
        <v>35708.059780689298</v>
      </c>
      <c r="B7107" s="230">
        <v>2.2270070788571199</v>
      </c>
      <c r="C7107" s="230">
        <v>2.5136970662956002</v>
      </c>
      <c r="D7107" s="230">
        <v>1.64602100049169</v>
      </c>
      <c r="E7107" s="230">
        <v>0.98836185508151997</v>
      </c>
    </row>
    <row r="7108" spans="1:5" x14ac:dyDescent="0.25">
      <c r="A7108" s="230">
        <v>35711.591523901698</v>
      </c>
      <c r="B7108" s="230">
        <v>1.13130446999903</v>
      </c>
      <c r="C7108" s="230">
        <v>2.5138329960114398</v>
      </c>
      <c r="D7108" s="230">
        <v>1.64599753167045</v>
      </c>
      <c r="E7108" s="230">
        <v>0.98810096565717198</v>
      </c>
    </row>
    <row r="7109" spans="1:5" x14ac:dyDescent="0.25">
      <c r="A7109" s="230">
        <v>35712.574338618797</v>
      </c>
      <c r="B7109" s="230">
        <v>3.01727293561627</v>
      </c>
      <c r="C7109" s="230">
        <v>2.5138708079963399</v>
      </c>
      <c r="D7109" s="230">
        <v>1.64599100090705</v>
      </c>
      <c r="E7109" s="230">
        <v>0.98802837880534</v>
      </c>
    </row>
    <row r="7110" spans="1:5" x14ac:dyDescent="0.25">
      <c r="A7110" s="230">
        <v>35717.826669407601</v>
      </c>
      <c r="B7110" s="230">
        <v>5.1060818045585599</v>
      </c>
      <c r="C7110" s="230">
        <v>2.5140726211333702</v>
      </c>
      <c r="D7110" s="230">
        <v>1.6459561509701499</v>
      </c>
      <c r="E7110" s="230">
        <v>0.98764050171031403</v>
      </c>
    </row>
    <row r="7111" spans="1:5" x14ac:dyDescent="0.25">
      <c r="A7111" s="230">
        <v>35717.930130524503</v>
      </c>
      <c r="B7111" s="230">
        <v>2.7105848485024202</v>
      </c>
      <c r="C7111" s="230">
        <v>2.5140765938409899</v>
      </c>
      <c r="D7111" s="230">
        <v>1.6459554646986001</v>
      </c>
      <c r="E7111" s="230">
        <v>0.98763286454550503</v>
      </c>
    </row>
    <row r="7112" spans="1:5" x14ac:dyDescent="0.25">
      <c r="A7112" s="230">
        <v>35718.468992645598</v>
      </c>
      <c r="B7112" s="230">
        <v>3.87361558943164</v>
      </c>
      <c r="C7112" s="230">
        <v>2.5140972478630501</v>
      </c>
      <c r="D7112" s="230">
        <v>1.64595189035345</v>
      </c>
      <c r="E7112" s="230">
        <v>0.98759308748770303</v>
      </c>
    </row>
    <row r="7113" spans="1:5" x14ac:dyDescent="0.25">
      <c r="A7113" s="230">
        <v>35723.618474879702</v>
      </c>
      <c r="B7113" s="230">
        <v>1.3804633773595301</v>
      </c>
      <c r="C7113" s="230">
        <v>2.5142946221366</v>
      </c>
      <c r="D7113" s="230">
        <v>1.64591779261992</v>
      </c>
      <c r="E7113" s="230">
        <v>0.98721296937502401</v>
      </c>
    </row>
    <row r="7114" spans="1:5" x14ac:dyDescent="0.25">
      <c r="A7114" s="230">
        <v>35736.825535374803</v>
      </c>
      <c r="B7114" s="230">
        <v>0.344456329483878</v>
      </c>
      <c r="C7114" s="230">
        <v>2.5147996874341398</v>
      </c>
      <c r="D7114" s="230">
        <v>1.6458306550302599</v>
      </c>
      <c r="E7114" s="230">
        <v>0.98623822515647497</v>
      </c>
    </row>
    <row r="7115" spans="1:5" x14ac:dyDescent="0.25">
      <c r="A7115" s="230">
        <v>35740.697230382299</v>
      </c>
      <c r="B7115" s="230">
        <v>2.74907174837784</v>
      </c>
      <c r="C7115" s="230">
        <v>2.5149473630761698</v>
      </c>
      <c r="D7115" s="230">
        <v>1.64580518930374</v>
      </c>
      <c r="E7115" s="230">
        <v>0.98595261658125199</v>
      </c>
    </row>
    <row r="7116" spans="1:5" x14ac:dyDescent="0.25">
      <c r="A7116" s="230">
        <v>35741.485621387103</v>
      </c>
      <c r="B7116" s="230">
        <v>2.22486832741868</v>
      </c>
      <c r="C7116" s="230">
        <v>2.51497739993777</v>
      </c>
      <c r="D7116" s="230">
        <v>1.6458000037326399</v>
      </c>
      <c r="E7116" s="230">
        <v>0.98589446258854296</v>
      </c>
    </row>
    <row r="7117" spans="1:5" x14ac:dyDescent="0.25">
      <c r="A7117" s="230">
        <v>35741.928414922797</v>
      </c>
      <c r="B7117" s="230">
        <v>2.7500760841109302</v>
      </c>
      <c r="C7117" s="230">
        <v>2.5149942664742202</v>
      </c>
      <c r="D7117" s="230">
        <v>1.6457970912978901</v>
      </c>
      <c r="E7117" s="230">
        <v>0.98586180324921902</v>
      </c>
    </row>
    <row r="7118" spans="1:5" x14ac:dyDescent="0.25">
      <c r="A7118" s="230">
        <v>35745.594015033399</v>
      </c>
      <c r="B7118" s="230">
        <v>4.6117476446069396</v>
      </c>
      <c r="C7118" s="230">
        <v>2.51513379885137</v>
      </c>
      <c r="D7118" s="230">
        <v>1.6457729811420601</v>
      </c>
      <c r="E7118" s="230">
        <v>0.98559146281106502</v>
      </c>
    </row>
    <row r="7119" spans="1:5" x14ac:dyDescent="0.25">
      <c r="A7119" s="230">
        <v>35746.9730928805</v>
      </c>
      <c r="B7119" s="230">
        <v>1.50565965850276</v>
      </c>
      <c r="C7119" s="230">
        <v>2.5151862311016102</v>
      </c>
      <c r="D7119" s="230">
        <v>1.64576391038127</v>
      </c>
      <c r="E7119" s="230">
        <v>0.98548976575512703</v>
      </c>
    </row>
    <row r="7120" spans="1:5" x14ac:dyDescent="0.25">
      <c r="A7120" s="230">
        <v>35752.091087330802</v>
      </c>
      <c r="B7120" s="230">
        <v>1.10885240060312</v>
      </c>
      <c r="C7120" s="230">
        <v>2.5153806551318301</v>
      </c>
      <c r="D7120" s="230">
        <v>1.64573034627765</v>
      </c>
      <c r="E7120" s="230">
        <v>0.98511242054486803</v>
      </c>
    </row>
    <row r="7121" spans="1:5" x14ac:dyDescent="0.25">
      <c r="A7121" s="230">
        <v>35752.6158137971</v>
      </c>
      <c r="B7121" s="230">
        <v>1.13938501807891</v>
      </c>
      <c r="C7121" s="230">
        <v>2.5154005762001201</v>
      </c>
      <c r="D7121" s="230">
        <v>1.64572690961583</v>
      </c>
      <c r="E7121" s="230">
        <v>0.98507373705435097</v>
      </c>
    </row>
    <row r="7122" spans="1:5" x14ac:dyDescent="0.25">
      <c r="A7122" s="230">
        <v>35754.345479182499</v>
      </c>
      <c r="B7122" s="230">
        <v>1.7633860724616901</v>
      </c>
      <c r="C7122" s="230">
        <v>2.51546624237952</v>
      </c>
      <c r="D7122" s="230">
        <v>1.64571559880236</v>
      </c>
      <c r="E7122" s="230">
        <v>0.984946241989482</v>
      </c>
    </row>
    <row r="7123" spans="1:5" x14ac:dyDescent="0.25">
      <c r="A7123" s="230">
        <v>35756.503683919698</v>
      </c>
      <c r="B7123" s="230">
        <v>2.4709200309627199</v>
      </c>
      <c r="C7123" s="230">
        <v>2.5155480781500299</v>
      </c>
      <c r="D7123" s="230">
        <v>1.6457015110073501</v>
      </c>
      <c r="E7123" s="230">
        <v>0.98478716165949298</v>
      </c>
    </row>
    <row r="7124" spans="1:5" x14ac:dyDescent="0.25">
      <c r="A7124" s="230">
        <v>35760.255315164999</v>
      </c>
      <c r="B7124" s="230">
        <v>0.86623320409569005</v>
      </c>
      <c r="C7124" s="230">
        <v>2.5156901933720999</v>
      </c>
      <c r="D7124" s="230">
        <v>1.6456770220369401</v>
      </c>
      <c r="E7124" s="230">
        <v>0.98451068383044305</v>
      </c>
    </row>
    <row r="7125" spans="1:5" x14ac:dyDescent="0.25">
      <c r="A7125" s="230">
        <v>35763.460772450897</v>
      </c>
      <c r="B7125" s="230">
        <v>2.2146347541784901</v>
      </c>
      <c r="C7125" s="230">
        <v>2.5158114800819802</v>
      </c>
      <c r="D7125" s="230">
        <v>1.6456560982457999</v>
      </c>
      <c r="E7125" s="230">
        <v>0.98427451808021604</v>
      </c>
    </row>
    <row r="7126" spans="1:5" x14ac:dyDescent="0.25">
      <c r="A7126" s="230">
        <v>35767.092450186901</v>
      </c>
      <c r="B7126" s="230">
        <v>4.3224337314222003</v>
      </c>
      <c r="C7126" s="230">
        <v>2.5159487360333199</v>
      </c>
      <c r="D7126" s="230">
        <v>1.6456323922782401</v>
      </c>
      <c r="E7126" s="230">
        <v>0.984006963881774</v>
      </c>
    </row>
    <row r="7127" spans="1:5" x14ac:dyDescent="0.25">
      <c r="A7127" s="230">
        <v>35770.491030427998</v>
      </c>
      <c r="B7127" s="230">
        <v>1.93330789236976</v>
      </c>
      <c r="C7127" s="230">
        <v>2.5160770090918398</v>
      </c>
      <c r="D7127" s="230">
        <v>1.64561020786684</v>
      </c>
      <c r="E7127" s="230">
        <v>0.98375664658314299</v>
      </c>
    </row>
    <row r="7128" spans="1:5" x14ac:dyDescent="0.25">
      <c r="A7128" s="230">
        <v>35775.615250473398</v>
      </c>
      <c r="B7128" s="230">
        <v>1.10369499371858</v>
      </c>
      <c r="C7128" s="230">
        <v>2.51627015250213</v>
      </c>
      <c r="D7128" s="230">
        <v>1.6455769242410101</v>
      </c>
      <c r="E7128" s="230">
        <v>0.98337932149435903</v>
      </c>
    </row>
    <row r="7129" spans="1:5" x14ac:dyDescent="0.25">
      <c r="A7129" s="230">
        <v>35788.897833284398</v>
      </c>
      <c r="B7129" s="230">
        <v>4.9420071529504801</v>
      </c>
      <c r="C7129" s="230">
        <v>2.5167693412893501</v>
      </c>
      <c r="D7129" s="230">
        <v>1.6454907600084301</v>
      </c>
      <c r="E7129" s="230">
        <v>0.98240177617736402</v>
      </c>
    </row>
    <row r="7130" spans="1:5" x14ac:dyDescent="0.25">
      <c r="A7130" s="230">
        <v>35791.7636350455</v>
      </c>
      <c r="B7130" s="230">
        <v>4.9795173892045703</v>
      </c>
      <c r="C7130" s="230">
        <v>2.5168767422856901</v>
      </c>
      <c r="D7130" s="230">
        <v>1.6454722381525699</v>
      </c>
      <c r="E7130" s="230">
        <v>0.98219096892037405</v>
      </c>
    </row>
    <row r="7131" spans="1:5" x14ac:dyDescent="0.25">
      <c r="A7131" s="230">
        <v>35793.249660868998</v>
      </c>
      <c r="B7131" s="230">
        <v>2.4545823395813802</v>
      </c>
      <c r="C7131" s="230">
        <v>2.51693239267505</v>
      </c>
      <c r="D7131" s="230">
        <v>1.6454626338748199</v>
      </c>
      <c r="E7131" s="230">
        <v>0.98208168141914598</v>
      </c>
    </row>
    <row r="7132" spans="1:5" x14ac:dyDescent="0.25">
      <c r="A7132" s="230">
        <v>35794.187758272303</v>
      </c>
      <c r="B7132" s="230">
        <v>2.23880720397809</v>
      </c>
      <c r="C7132" s="230">
        <v>2.5169675091726802</v>
      </c>
      <c r="D7132" s="230">
        <v>1.6454565737237099</v>
      </c>
      <c r="E7132" s="230">
        <v>0.98201269047733397</v>
      </c>
    </row>
    <row r="7133" spans="1:5" x14ac:dyDescent="0.25">
      <c r="A7133" s="230">
        <v>35795.850753728802</v>
      </c>
      <c r="B7133" s="230">
        <v>2.0099054307543902</v>
      </c>
      <c r="C7133" s="230">
        <v>2.5170297338371901</v>
      </c>
      <c r="D7133" s="230">
        <v>1.64544587699446</v>
      </c>
      <c r="E7133" s="230">
        <v>0.98189038801453499</v>
      </c>
    </row>
    <row r="7134" spans="1:5" x14ac:dyDescent="0.25">
      <c r="A7134" s="230">
        <v>35803.707672410303</v>
      </c>
      <c r="B7134" s="230">
        <v>4.2400298270445003</v>
      </c>
      <c r="C7134" s="230">
        <v>2.5173232423674001</v>
      </c>
      <c r="D7134" s="230">
        <v>1.6453953627717499</v>
      </c>
      <c r="E7134" s="230">
        <v>0.98131279428046603</v>
      </c>
    </row>
    <row r="7135" spans="1:5" x14ac:dyDescent="0.25">
      <c r="A7135" s="230">
        <v>35803.744217952597</v>
      </c>
      <c r="B7135" s="230">
        <v>3.1905536339117901</v>
      </c>
      <c r="C7135" s="230">
        <v>2.5173246057531</v>
      </c>
      <c r="D7135" s="230">
        <v>1.6453951278107199</v>
      </c>
      <c r="E7135" s="230">
        <v>0.98131010797910601</v>
      </c>
    </row>
    <row r="7136" spans="1:5" x14ac:dyDescent="0.25">
      <c r="A7136" s="230">
        <v>35804.509719981601</v>
      </c>
      <c r="B7136" s="230">
        <v>4.8794793285176699</v>
      </c>
      <c r="C7136" s="230">
        <v>2.5173531600347698</v>
      </c>
      <c r="D7136" s="230">
        <v>1.64539020619431</v>
      </c>
      <c r="E7136" s="230">
        <v>0.98125383930687005</v>
      </c>
    </row>
    <row r="7137" spans="1:5" x14ac:dyDescent="0.25">
      <c r="A7137" s="230">
        <v>35807.690095097998</v>
      </c>
      <c r="B7137" s="230">
        <v>0.67179885205812495</v>
      </c>
      <c r="C7137" s="230">
        <v>2.5174717041480101</v>
      </c>
      <c r="D7137" s="230">
        <v>1.6453697587156599</v>
      </c>
      <c r="E7137" s="230">
        <v>0.98102010123584604</v>
      </c>
    </row>
    <row r="7138" spans="1:5" x14ac:dyDescent="0.25">
      <c r="A7138" s="230">
        <v>35809.023130233501</v>
      </c>
      <c r="B7138" s="230">
        <v>0.94852089522063898</v>
      </c>
      <c r="C7138" s="230">
        <v>2.5175213529668801</v>
      </c>
      <c r="D7138" s="230">
        <v>1.6453611882777599</v>
      </c>
      <c r="E7138" s="230">
        <v>0.98092215508181901</v>
      </c>
    </row>
    <row r="7139" spans="1:5" x14ac:dyDescent="0.25">
      <c r="A7139" s="230">
        <v>35816.560019561599</v>
      </c>
      <c r="B7139" s="230">
        <v>2.9992676215373302</v>
      </c>
      <c r="C7139" s="230">
        <v>2.5178016690711602</v>
      </c>
      <c r="D7139" s="230">
        <v>1.6453127316089899</v>
      </c>
      <c r="E7139" s="230">
        <v>0.98036854131898399</v>
      </c>
    </row>
    <row r="7140" spans="1:5" x14ac:dyDescent="0.25">
      <c r="A7140" s="230">
        <v>35817.5620094716</v>
      </c>
      <c r="B7140" s="230">
        <v>2.5556822349867199</v>
      </c>
      <c r="C7140" s="230">
        <v>2.5178388789596302</v>
      </c>
      <c r="D7140" s="230">
        <v>1.645306289549</v>
      </c>
      <c r="E7140" s="230">
        <v>0.98029495848076198</v>
      </c>
    </row>
    <row r="7141" spans="1:5" x14ac:dyDescent="0.25">
      <c r="A7141" s="230">
        <v>35817.888903608196</v>
      </c>
      <c r="B7141" s="230">
        <v>3.0160796569256099</v>
      </c>
      <c r="C7141" s="230">
        <v>2.5178510164325698</v>
      </c>
      <c r="D7141" s="230">
        <v>1.64530419882989</v>
      </c>
      <c r="E7141" s="230">
        <v>0.98027095481948301</v>
      </c>
    </row>
    <row r="7142" spans="1:5" x14ac:dyDescent="0.25">
      <c r="A7142" s="230">
        <v>35821.478310312901</v>
      </c>
      <c r="B7142" s="230">
        <v>2.9853835792876402</v>
      </c>
      <c r="C7142" s="230">
        <v>2.51798402575792</v>
      </c>
      <c r="D7142" s="230">
        <v>1.6452812420362799</v>
      </c>
      <c r="E7142" s="230">
        <v>0.98000742014897002</v>
      </c>
    </row>
    <row r="7143" spans="1:5" x14ac:dyDescent="0.25">
      <c r="A7143" s="230">
        <v>35824.150906834802</v>
      </c>
      <c r="B7143" s="230">
        <v>2.1984918141504401</v>
      </c>
      <c r="C7143" s="230">
        <v>2.5180829513675902</v>
      </c>
      <c r="D7143" s="230">
        <v>1.6452641488919799</v>
      </c>
      <c r="E7143" s="230">
        <v>0.97981125943593705</v>
      </c>
    </row>
    <row r="7144" spans="1:5" x14ac:dyDescent="0.25">
      <c r="A7144" s="230">
        <v>35827.314396275797</v>
      </c>
      <c r="B7144" s="230">
        <v>2.02487590206115</v>
      </c>
      <c r="C7144" s="230">
        <v>2.5182000472775301</v>
      </c>
      <c r="D7144" s="230">
        <v>1.64524402447685</v>
      </c>
      <c r="E7144" s="230">
        <v>0.97957907452446702</v>
      </c>
    </row>
    <row r="7145" spans="1:5" x14ac:dyDescent="0.25">
      <c r="A7145" s="230">
        <v>35829.684346486298</v>
      </c>
      <c r="B7145" s="230">
        <v>0.62143076599292502</v>
      </c>
      <c r="C7145" s="230">
        <v>2.51828777049634</v>
      </c>
      <c r="D7145" s="230">
        <v>1.6452289481307001</v>
      </c>
      <c r="E7145" s="230">
        <v>0.97940517976709296</v>
      </c>
    </row>
    <row r="7146" spans="1:5" x14ac:dyDescent="0.25">
      <c r="A7146" s="230">
        <v>35831.352335830103</v>
      </c>
      <c r="B7146" s="230">
        <v>1.8871085059042101</v>
      </c>
      <c r="C7146" s="230">
        <v>2.5183495107782798</v>
      </c>
      <c r="D7146" s="230">
        <v>1.6452183372813101</v>
      </c>
      <c r="E7146" s="230">
        <v>0.97928280887907004</v>
      </c>
    </row>
    <row r="7147" spans="1:5" x14ac:dyDescent="0.25">
      <c r="A7147" s="230">
        <v>35835.398935040699</v>
      </c>
      <c r="B7147" s="230">
        <v>2.2221918955040998</v>
      </c>
      <c r="C7147" s="230">
        <v>2.5184991342100602</v>
      </c>
      <c r="D7147" s="230">
        <v>1.64519259499771</v>
      </c>
      <c r="E7147" s="230">
        <v>0.97898606218408202</v>
      </c>
    </row>
    <row r="7148" spans="1:5" x14ac:dyDescent="0.25">
      <c r="A7148" s="230">
        <v>35842.990940633899</v>
      </c>
      <c r="B7148" s="230">
        <v>4.1672675961613104</v>
      </c>
      <c r="C7148" s="230">
        <v>2.518778925786</v>
      </c>
      <c r="D7148" s="230">
        <v>1.64514429874919</v>
      </c>
      <c r="E7148" s="230">
        <v>0.97842936586491003</v>
      </c>
    </row>
    <row r="7149" spans="1:5" x14ac:dyDescent="0.25">
      <c r="A7149" s="230">
        <v>35844.405378041003</v>
      </c>
      <c r="B7149" s="230">
        <v>1.3331318127821601</v>
      </c>
      <c r="C7149" s="230">
        <v>2.5188309704065399</v>
      </c>
      <c r="D7149" s="230">
        <v>1.6451353008606</v>
      </c>
      <c r="E7149" s="230">
        <v>0.97832569324637197</v>
      </c>
    </row>
    <row r="7150" spans="1:5" x14ac:dyDescent="0.25">
      <c r="A7150" s="230">
        <v>35846.139647228803</v>
      </c>
      <c r="B7150" s="230">
        <v>2.2305562284182998</v>
      </c>
      <c r="C7150" s="230">
        <v>2.5188947496638998</v>
      </c>
      <c r="D7150" s="230">
        <v>1.6451242683745699</v>
      </c>
      <c r="E7150" s="230">
        <v>0.97819865129143202</v>
      </c>
    </row>
    <row r="7151" spans="1:5" x14ac:dyDescent="0.25">
      <c r="A7151" s="230">
        <v>35855.207319639601</v>
      </c>
      <c r="B7151" s="230">
        <v>4.9924887644896296</v>
      </c>
      <c r="C7151" s="230">
        <v>2.5192275892016802</v>
      </c>
      <c r="D7151" s="230">
        <v>1.64506683810642</v>
      </c>
      <c r="E7151" s="230">
        <v>0.97753440906313405</v>
      </c>
    </row>
    <row r="7152" spans="1:5" x14ac:dyDescent="0.25">
      <c r="A7152" s="230">
        <v>35855.884148555298</v>
      </c>
      <c r="B7152" s="230">
        <v>1.4885263433625</v>
      </c>
      <c r="C7152" s="230">
        <v>2.51925238235824</v>
      </c>
      <c r="D7152" s="230">
        <v>1.6450625599367801</v>
      </c>
      <c r="E7152" s="230">
        <v>0.97748482871585296</v>
      </c>
    </row>
    <row r="7153" spans="1:5" x14ac:dyDescent="0.25">
      <c r="A7153" s="230">
        <v>35856.929596485199</v>
      </c>
      <c r="B7153" s="230">
        <v>1.3290184547431101</v>
      </c>
      <c r="C7153" s="230">
        <v>2.51929067852672</v>
      </c>
      <c r="D7153" s="230">
        <v>1.64505595709841</v>
      </c>
      <c r="E7153" s="230">
        <v>0.97740824559385497</v>
      </c>
    </row>
    <row r="7154" spans="1:5" x14ac:dyDescent="0.25">
      <c r="A7154" s="230">
        <v>35859.1393727182</v>
      </c>
      <c r="B7154" s="230">
        <v>2.1061318600607701</v>
      </c>
      <c r="C7154" s="230">
        <v>2.5193715913641301</v>
      </c>
      <c r="D7154" s="230">
        <v>1.6450420599132201</v>
      </c>
      <c r="E7154" s="230">
        <v>0.97724646144945904</v>
      </c>
    </row>
    <row r="7155" spans="1:5" x14ac:dyDescent="0.25">
      <c r="A7155" s="230">
        <v>35861.654625001902</v>
      </c>
      <c r="B7155" s="230">
        <v>0.53635998539587304</v>
      </c>
      <c r="C7155" s="230">
        <v>2.5194636006217199</v>
      </c>
      <c r="D7155" s="230">
        <v>1.64502624160262</v>
      </c>
      <c r="E7155" s="230">
        <v>0.97706233323652303</v>
      </c>
    </row>
    <row r="7156" spans="1:5" x14ac:dyDescent="0.25">
      <c r="A7156" s="230">
        <v>35872.595532116196</v>
      </c>
      <c r="B7156" s="230">
        <v>3.5463870771419401</v>
      </c>
      <c r="C7156" s="230">
        <v>2.51986288543557</v>
      </c>
      <c r="D7156" s="230">
        <v>1.6449574347206899</v>
      </c>
      <c r="E7156" s="230">
        <v>0.97626191357993097</v>
      </c>
    </row>
    <row r="7157" spans="1:5" x14ac:dyDescent="0.25">
      <c r="A7157" s="230">
        <v>35883.965816552198</v>
      </c>
      <c r="B7157" s="230">
        <v>0.77455846679774798</v>
      </c>
      <c r="C7157" s="230">
        <v>2.52027620111022</v>
      </c>
      <c r="D7157" s="230">
        <v>1.6448860810953101</v>
      </c>
      <c r="E7157" s="230">
        <v>0.97543080581687802</v>
      </c>
    </row>
    <row r="7158" spans="1:5" x14ac:dyDescent="0.25">
      <c r="A7158" s="230">
        <v>35884.583983252298</v>
      </c>
      <c r="B7158" s="230">
        <v>3.4071616524647501</v>
      </c>
      <c r="C7158" s="230">
        <v>2.5202986253508901</v>
      </c>
      <c r="D7158" s="230">
        <v>1.6448822164271</v>
      </c>
      <c r="E7158" s="230">
        <v>0.97538564954576601</v>
      </c>
    </row>
    <row r="7159" spans="1:5" x14ac:dyDescent="0.25">
      <c r="A7159" s="230">
        <v>35897.425704003297</v>
      </c>
      <c r="B7159" s="230">
        <v>0.93141300060173304</v>
      </c>
      <c r="C7159" s="230">
        <v>2.5207632908050299</v>
      </c>
      <c r="D7159" s="230">
        <v>1.6448021337177099</v>
      </c>
      <c r="E7159" s="230">
        <v>0.97444802140858899</v>
      </c>
    </row>
    <row r="7160" spans="1:5" x14ac:dyDescent="0.25">
      <c r="A7160" s="230">
        <v>35902.053911375202</v>
      </c>
      <c r="B7160" s="230">
        <v>3.82419640497411</v>
      </c>
      <c r="C7160" s="230">
        <v>2.52093026456365</v>
      </c>
      <c r="D7160" s="230">
        <v>1.64477332614716</v>
      </c>
      <c r="E7160" s="230">
        <v>0.97411035721918404</v>
      </c>
    </row>
    <row r="7161" spans="1:5" x14ac:dyDescent="0.25">
      <c r="A7161" s="230">
        <v>35902.6569134335</v>
      </c>
      <c r="B7161" s="230">
        <v>3.3052594860546201</v>
      </c>
      <c r="C7161" s="230">
        <v>2.5209520024798402</v>
      </c>
      <c r="D7161" s="230">
        <v>1.64476957285286</v>
      </c>
      <c r="E7161" s="230">
        <v>0.97406637379801497</v>
      </c>
    </row>
    <row r="7162" spans="1:5" x14ac:dyDescent="0.25">
      <c r="A7162" s="230">
        <v>35905.083100262898</v>
      </c>
      <c r="B7162" s="230">
        <v>3.3182482048726798</v>
      </c>
      <c r="C7162" s="230">
        <v>2.5210393923337402</v>
      </c>
      <c r="D7162" s="230">
        <v>1.6447544875659901</v>
      </c>
      <c r="E7162" s="230">
        <v>0.97388945972726304</v>
      </c>
    </row>
    <row r="7163" spans="1:5" x14ac:dyDescent="0.25">
      <c r="A7163" s="230">
        <v>35910.423569372899</v>
      </c>
      <c r="B7163" s="230">
        <v>2.49087576041922</v>
      </c>
      <c r="C7163" s="230">
        <v>2.5212314837591001</v>
      </c>
      <c r="D7163" s="230">
        <v>1.6447213740297699</v>
      </c>
      <c r="E7163" s="230">
        <v>0.97350009432592</v>
      </c>
    </row>
    <row r="7164" spans="1:5" x14ac:dyDescent="0.25">
      <c r="A7164" s="230">
        <v>35912.755356542897</v>
      </c>
      <c r="B7164" s="230">
        <v>1.37120915532982</v>
      </c>
      <c r="C7164" s="230">
        <v>2.5213152294088998</v>
      </c>
      <c r="D7164" s="230">
        <v>1.64470694726746</v>
      </c>
      <c r="E7164" s="230">
        <v>0.97333014206739898</v>
      </c>
    </row>
    <row r="7165" spans="1:5" x14ac:dyDescent="0.25">
      <c r="A7165" s="230">
        <v>35913.570313539502</v>
      </c>
      <c r="B7165" s="230">
        <v>2.2173488808719899</v>
      </c>
      <c r="C7165" s="230">
        <v>2.5213444955991799</v>
      </c>
      <c r="D7165" s="230">
        <v>1.64470191386316</v>
      </c>
      <c r="E7165" s="230">
        <v>0.97327075871367397</v>
      </c>
    </row>
    <row r="7166" spans="1:5" x14ac:dyDescent="0.25">
      <c r="A7166" s="230">
        <v>35921.522673800697</v>
      </c>
      <c r="B7166" s="230">
        <v>0.67692111679098499</v>
      </c>
      <c r="C7166" s="230">
        <v>2.5216295217235101</v>
      </c>
      <c r="D7166" s="230">
        <v>1.6446527978429</v>
      </c>
      <c r="E7166" s="230">
        <v>0.97269151312435298</v>
      </c>
    </row>
    <row r="7167" spans="1:5" x14ac:dyDescent="0.25">
      <c r="A7167" s="230">
        <v>35923.337740082097</v>
      </c>
      <c r="B7167" s="230">
        <v>3.7906753140454401</v>
      </c>
      <c r="C7167" s="230">
        <v>2.5216944617567001</v>
      </c>
      <c r="D7167" s="230">
        <v>1.6446415874815301</v>
      </c>
      <c r="E7167" s="230">
        <v>0.97255936778520802</v>
      </c>
    </row>
    <row r="7168" spans="1:5" x14ac:dyDescent="0.25">
      <c r="A7168" s="230">
        <v>35924.6172548096</v>
      </c>
      <c r="B7168" s="230">
        <v>5.4291115977857398</v>
      </c>
      <c r="C7168" s="230">
        <v>2.5217402146841299</v>
      </c>
      <c r="D7168" s="230">
        <v>1.6446336848376399</v>
      </c>
      <c r="E7168" s="230">
        <v>0.97246623286915901</v>
      </c>
    </row>
    <row r="7169" spans="1:5" x14ac:dyDescent="0.25">
      <c r="A7169" s="230">
        <v>35928.238577831202</v>
      </c>
      <c r="B7169" s="230">
        <v>2.6093034454354398</v>
      </c>
      <c r="C7169" s="230">
        <v>2.5218695904577699</v>
      </c>
      <c r="D7169" s="230">
        <v>1.6446113587469999</v>
      </c>
      <c r="E7169" s="230">
        <v>0.97220268970827295</v>
      </c>
    </row>
    <row r="7170" spans="1:5" x14ac:dyDescent="0.25">
      <c r="A7170" s="230">
        <v>35929.396656673998</v>
      </c>
      <c r="B7170" s="230">
        <v>1.05721584874368</v>
      </c>
      <c r="C7170" s="230">
        <v>2.52191091091749</v>
      </c>
      <c r="D7170" s="230">
        <v>1.6446042315725999</v>
      </c>
      <c r="E7170" s="230">
        <v>0.97211841007981503</v>
      </c>
    </row>
    <row r="7171" spans="1:5" x14ac:dyDescent="0.25">
      <c r="A7171" s="230">
        <v>35929.5176172828</v>
      </c>
      <c r="B7171" s="230">
        <v>0.27639695014725102</v>
      </c>
      <c r="C7171" s="230">
        <v>2.5219152263513802</v>
      </c>
      <c r="D7171" s="230">
        <v>1.6446034875489599</v>
      </c>
      <c r="E7171" s="230">
        <v>0.972109607125483</v>
      </c>
    </row>
    <row r="7172" spans="1:5" x14ac:dyDescent="0.25">
      <c r="A7172" s="230">
        <v>35933.691978376701</v>
      </c>
      <c r="B7172" s="230">
        <v>2.2520605105303999</v>
      </c>
      <c r="C7172" s="230">
        <v>2.5220640966528198</v>
      </c>
      <c r="D7172" s="230">
        <v>1.64457783416855</v>
      </c>
      <c r="E7172" s="230">
        <v>0.97180596583853396</v>
      </c>
    </row>
    <row r="7173" spans="1:5" x14ac:dyDescent="0.25">
      <c r="A7173" s="230">
        <v>35936.771859332599</v>
      </c>
      <c r="B7173" s="230">
        <v>0.75277456416591404</v>
      </c>
      <c r="C7173" s="230">
        <v>2.5221737650219298</v>
      </c>
      <c r="D7173" s="230">
        <v>1.64455891523807</v>
      </c>
      <c r="E7173" s="230">
        <v>0.97158200618985402</v>
      </c>
    </row>
    <row r="7174" spans="1:5" x14ac:dyDescent="0.25">
      <c r="A7174" s="230">
        <v>35942.705480831297</v>
      </c>
      <c r="B7174" s="230">
        <v>3.5879103925990501</v>
      </c>
      <c r="C7174" s="230">
        <v>2.5223847299142199</v>
      </c>
      <c r="D7174" s="230">
        <v>1.64452257186368</v>
      </c>
      <c r="E7174" s="230">
        <v>0.97115072746020303</v>
      </c>
    </row>
    <row r="7175" spans="1:5" x14ac:dyDescent="0.25">
      <c r="A7175" s="230">
        <v>35944.206460274501</v>
      </c>
      <c r="B7175" s="230">
        <v>0.308210864403824</v>
      </c>
      <c r="C7175" s="230">
        <v>2.5224380149394201</v>
      </c>
      <c r="D7175" s="230">
        <v>1.64451339949842</v>
      </c>
      <c r="E7175" s="230">
        <v>0.971041670255124</v>
      </c>
    </row>
    <row r="7176" spans="1:5" x14ac:dyDescent="0.25">
      <c r="A7176" s="230">
        <v>35944.826236232002</v>
      </c>
      <c r="B7176" s="230">
        <v>0.75587496953850597</v>
      </c>
      <c r="C7176" s="230">
        <v>2.5224600161332198</v>
      </c>
      <c r="D7176" s="230">
        <v>1.6445096120971501</v>
      </c>
      <c r="E7176" s="230">
        <v>0.97099664435507604</v>
      </c>
    </row>
    <row r="7177" spans="1:5" x14ac:dyDescent="0.25">
      <c r="A7177" s="230">
        <v>35949.340006905397</v>
      </c>
      <c r="B7177" s="230">
        <v>1.6588090790906</v>
      </c>
      <c r="C7177" s="230">
        <v>2.5226200585467602</v>
      </c>
      <c r="D7177" s="230">
        <v>1.64448202880579</v>
      </c>
      <c r="E7177" s="230">
        <v>0.97066881044030995</v>
      </c>
    </row>
    <row r="7178" spans="1:5" x14ac:dyDescent="0.25">
      <c r="A7178" s="230">
        <v>35953.816610896603</v>
      </c>
      <c r="B7178" s="230">
        <v>0.85979165153924297</v>
      </c>
      <c r="C7178" s="230">
        <v>2.5227785172103099</v>
      </c>
      <c r="D7178" s="230">
        <v>1.6444546726370499</v>
      </c>
      <c r="E7178" s="230">
        <v>0.97034382389521801</v>
      </c>
    </row>
    <row r="7179" spans="1:5" x14ac:dyDescent="0.25">
      <c r="A7179" s="230">
        <v>35954.052509159599</v>
      </c>
      <c r="B7179" s="230">
        <v>2.14232798160223</v>
      </c>
      <c r="C7179" s="230">
        <v>2.5227868625627701</v>
      </c>
      <c r="D7179" s="230">
        <v>1.64445323108164</v>
      </c>
      <c r="E7179" s="230">
        <v>0.97032670449679304</v>
      </c>
    </row>
    <row r="7180" spans="1:5" x14ac:dyDescent="0.25">
      <c r="A7180" s="230">
        <v>35955.505075251502</v>
      </c>
      <c r="B7180" s="230">
        <v>1.5694401972146801</v>
      </c>
      <c r="C7180" s="230">
        <v>2.5228382049836302</v>
      </c>
      <c r="D7180" s="230">
        <v>1.6444443545665</v>
      </c>
      <c r="E7180" s="230">
        <v>0.97022131398101796</v>
      </c>
    </row>
    <row r="7181" spans="1:5" x14ac:dyDescent="0.25">
      <c r="A7181" s="230">
        <v>35956.982544366401</v>
      </c>
      <c r="B7181" s="230">
        <v>2.6557099079742401</v>
      </c>
      <c r="C7181" s="230">
        <v>2.5228904276270701</v>
      </c>
      <c r="D7181" s="230">
        <v>1.64443539068633</v>
      </c>
      <c r="E7181" s="230">
        <v>0.97011411663355496</v>
      </c>
    </row>
    <row r="7182" spans="1:5" x14ac:dyDescent="0.25">
      <c r="A7182" s="230">
        <v>35958.387270585903</v>
      </c>
      <c r="B7182" s="230">
        <v>1.81279432809676</v>
      </c>
      <c r="C7182" s="230">
        <v>2.5229400385826199</v>
      </c>
      <c r="D7182" s="230">
        <v>1.6444268681410099</v>
      </c>
      <c r="E7182" s="230">
        <v>0.97001219712598896</v>
      </c>
    </row>
    <row r="7183" spans="1:5" x14ac:dyDescent="0.25">
      <c r="A7183" s="230">
        <v>35960.187886445303</v>
      </c>
      <c r="B7183" s="230">
        <v>1.5898187395012999</v>
      </c>
      <c r="C7183" s="230">
        <v>2.5230035948218199</v>
      </c>
      <c r="D7183" s="230">
        <v>1.64441594371314</v>
      </c>
      <c r="E7183" s="230">
        <v>0.96988155395925701</v>
      </c>
    </row>
    <row r="7184" spans="1:5" x14ac:dyDescent="0.25">
      <c r="A7184" s="230">
        <v>35966.583925625397</v>
      </c>
      <c r="B7184" s="230">
        <v>1.3508675967239401</v>
      </c>
      <c r="C7184" s="230">
        <v>2.5232289865128901</v>
      </c>
      <c r="D7184" s="230">
        <v>1.6443771386185599</v>
      </c>
      <c r="E7184" s="230">
        <v>0.969417799279782</v>
      </c>
    </row>
    <row r="7185" spans="1:5" x14ac:dyDescent="0.25">
      <c r="A7185" s="230">
        <v>35974.443342444101</v>
      </c>
      <c r="B7185" s="230">
        <v>2.2426104432107898</v>
      </c>
      <c r="C7185" s="230">
        <v>2.5235052620447802</v>
      </c>
      <c r="D7185" s="230">
        <v>1.64432945513753</v>
      </c>
      <c r="E7185" s="230">
        <v>0.968848436884578</v>
      </c>
    </row>
    <row r="7186" spans="1:5" x14ac:dyDescent="0.25">
      <c r="A7186" s="230">
        <v>35983.187680732</v>
      </c>
      <c r="B7186" s="230">
        <v>1.4584856821640899</v>
      </c>
      <c r="C7186" s="230">
        <v>2.5238116317111801</v>
      </c>
      <c r="D7186" s="230">
        <v>1.6442764925106499</v>
      </c>
      <c r="E7186" s="230">
        <v>0.96821537862241702</v>
      </c>
    </row>
    <row r="7187" spans="1:5" x14ac:dyDescent="0.25">
      <c r="A7187" s="230">
        <v>35993.6241069229</v>
      </c>
      <c r="B7187" s="230">
        <v>2.3987721720162098</v>
      </c>
      <c r="C7187" s="230">
        <v>2.52417601650113</v>
      </c>
      <c r="D7187" s="230">
        <v>1.6442136477693099</v>
      </c>
      <c r="E7187" s="230">
        <v>0.96746072478668899</v>
      </c>
    </row>
    <row r="7188" spans="1:5" x14ac:dyDescent="0.25">
      <c r="A7188" s="230">
        <v>35994.579547849004</v>
      </c>
      <c r="B7188" s="230">
        <v>3.2392555400987599</v>
      </c>
      <c r="C7188" s="230">
        <v>2.5242093256784801</v>
      </c>
      <c r="D7188" s="230">
        <v>1.64420790803781</v>
      </c>
      <c r="E7188" s="230">
        <v>0.96739168414478005</v>
      </c>
    </row>
    <row r="7189" spans="1:5" x14ac:dyDescent="0.25">
      <c r="A7189" s="230">
        <v>35996.523180408898</v>
      </c>
      <c r="B7189" s="230">
        <v>2.2770465076472601</v>
      </c>
      <c r="C7189" s="230">
        <v>2.5242770020299599</v>
      </c>
      <c r="D7189" s="230">
        <v>1.64419623572961</v>
      </c>
      <c r="E7189" s="230">
        <v>0.96725124768960202</v>
      </c>
    </row>
    <row r="7190" spans="1:5" x14ac:dyDescent="0.25">
      <c r="A7190" s="230">
        <v>35997.061995696902</v>
      </c>
      <c r="B7190" s="230">
        <v>3.7782074199793598</v>
      </c>
      <c r="C7190" s="230">
        <v>2.5242957544901401</v>
      </c>
      <c r="D7190" s="230">
        <v>1.6441930028575</v>
      </c>
      <c r="E7190" s="230">
        <v>0.96721232411157598</v>
      </c>
    </row>
    <row r="7191" spans="1:5" x14ac:dyDescent="0.25">
      <c r="A7191" s="230">
        <v>35998.183161020199</v>
      </c>
      <c r="B7191" s="230">
        <v>1.88293661075309</v>
      </c>
      <c r="C7191" s="230">
        <v>2.5243347609578799</v>
      </c>
      <c r="D7191" s="230">
        <v>1.6441862759063901</v>
      </c>
      <c r="E7191" s="230">
        <v>0.96713133204080004</v>
      </c>
    </row>
    <row r="7192" spans="1:5" x14ac:dyDescent="0.25">
      <c r="A7192" s="230">
        <v>35998.650036513798</v>
      </c>
      <c r="B7192" s="230">
        <v>0.94143652873699402</v>
      </c>
      <c r="C7192" s="230">
        <v>2.5243510009858499</v>
      </c>
      <c r="D7192" s="230">
        <v>1.64418347467043</v>
      </c>
      <c r="E7192" s="230">
        <v>0.96709762005495603</v>
      </c>
    </row>
    <row r="7193" spans="1:5" x14ac:dyDescent="0.25">
      <c r="A7193" s="230">
        <v>35998.849093099903</v>
      </c>
      <c r="B7193" s="230">
        <v>4.6248568025846204</v>
      </c>
      <c r="C7193" s="230">
        <v>2.5243579236343701</v>
      </c>
      <c r="D7193" s="230">
        <v>1.6441822803381601</v>
      </c>
      <c r="E7193" s="230">
        <v>0.96708324664511702</v>
      </c>
    </row>
    <row r="7194" spans="1:5" x14ac:dyDescent="0.25">
      <c r="A7194" s="230">
        <v>36001.049498231499</v>
      </c>
      <c r="B7194" s="230">
        <v>2.2539582272012901</v>
      </c>
      <c r="C7194" s="230">
        <v>2.5244344128871599</v>
      </c>
      <c r="D7194" s="230">
        <v>1.6441690820055199</v>
      </c>
      <c r="E7194" s="230">
        <v>0.96692436054449404</v>
      </c>
    </row>
    <row r="7195" spans="1:5" x14ac:dyDescent="0.25">
      <c r="A7195" s="230">
        <v>36007.650359705702</v>
      </c>
      <c r="B7195" s="230">
        <v>1.1895325538475701</v>
      </c>
      <c r="C7195" s="230">
        <v>2.5246634841517901</v>
      </c>
      <c r="D7195" s="230">
        <v>1.6441295999411401</v>
      </c>
      <c r="E7195" s="230">
        <v>0.96644788919653501</v>
      </c>
    </row>
    <row r="7196" spans="1:5" x14ac:dyDescent="0.25">
      <c r="A7196" s="230">
        <v>36014.104368828899</v>
      </c>
      <c r="B7196" s="230">
        <v>1.95638362228105</v>
      </c>
      <c r="C7196" s="230">
        <v>2.5248868529677302</v>
      </c>
      <c r="D7196" s="230">
        <v>1.6440911514244401</v>
      </c>
      <c r="E7196" s="230">
        <v>0.96598242932619505</v>
      </c>
    </row>
    <row r="7197" spans="1:5" x14ac:dyDescent="0.25">
      <c r="A7197" s="230">
        <v>36015.590375254003</v>
      </c>
      <c r="B7197" s="230">
        <v>1.82279328289856</v>
      </c>
      <c r="C7197" s="230">
        <v>2.5249382651379801</v>
      </c>
      <c r="D7197" s="230">
        <v>1.6440823821122199</v>
      </c>
      <c r="E7197" s="230">
        <v>0.96587528051384697</v>
      </c>
    </row>
    <row r="7198" spans="1:5" x14ac:dyDescent="0.25">
      <c r="A7198" s="230">
        <v>36017.997559322801</v>
      </c>
      <c r="B7198" s="230">
        <v>3.7932284421652098</v>
      </c>
      <c r="C7198" s="230">
        <v>2.5250214046168602</v>
      </c>
      <c r="D7198" s="230">
        <v>1.64406817669</v>
      </c>
      <c r="E7198" s="230">
        <v>0.96570178616689495</v>
      </c>
    </row>
    <row r="7199" spans="1:5" x14ac:dyDescent="0.25">
      <c r="A7199" s="230">
        <v>36021.606187616599</v>
      </c>
      <c r="B7199" s="230">
        <v>0.68356219042269295</v>
      </c>
      <c r="C7199" s="230">
        <v>2.5251458927055399</v>
      </c>
      <c r="D7199" s="230">
        <v>1.6440468812314599</v>
      </c>
      <c r="E7199" s="230">
        <v>0.96544179636396299</v>
      </c>
    </row>
    <row r="7200" spans="1:5" x14ac:dyDescent="0.25">
      <c r="A7200" s="230">
        <v>36025.541006808598</v>
      </c>
      <c r="B7200" s="230">
        <v>1.01669202200974</v>
      </c>
      <c r="C7200" s="230">
        <v>2.5252814454227801</v>
      </c>
      <c r="D7200" s="230">
        <v>1.6440236608351899</v>
      </c>
      <c r="E7200" s="230">
        <v>0.965158434897879</v>
      </c>
    </row>
    <row r="7201" spans="1:5" x14ac:dyDescent="0.25">
      <c r="A7201" s="230">
        <v>36028.583987992999</v>
      </c>
      <c r="B7201" s="230">
        <v>2.2725636904594899</v>
      </c>
      <c r="C7201" s="230">
        <v>2.5253861335663301</v>
      </c>
      <c r="D7201" s="230">
        <v>1.64400570340805</v>
      </c>
      <c r="E7201" s="230">
        <v>0.96493939226698999</v>
      </c>
    </row>
    <row r="7202" spans="1:5" x14ac:dyDescent="0.25">
      <c r="A7202" s="230">
        <v>36041.936801139498</v>
      </c>
      <c r="B7202" s="230">
        <v>1.4655795541229899</v>
      </c>
      <c r="C7202" s="230">
        <v>2.5258438980749198</v>
      </c>
      <c r="D7202" s="230">
        <v>1.64392690496841</v>
      </c>
      <c r="E7202" s="230">
        <v>0.96397918709498898</v>
      </c>
    </row>
    <row r="7203" spans="1:5" x14ac:dyDescent="0.25">
      <c r="A7203" s="230">
        <v>36042.304764591798</v>
      </c>
      <c r="B7203" s="230">
        <v>2.0936835703289098</v>
      </c>
      <c r="C7203" s="230">
        <v>2.5258564971590798</v>
      </c>
      <c r="D7203" s="230">
        <v>1.6439247335199301</v>
      </c>
      <c r="E7203" s="230">
        <v>0.96395274947349996</v>
      </c>
    </row>
    <row r="7204" spans="1:5" x14ac:dyDescent="0.25">
      <c r="A7204" s="230">
        <v>36042.586879084702</v>
      </c>
      <c r="B7204" s="230">
        <v>1.4756651059218999</v>
      </c>
      <c r="C7204" s="230">
        <v>2.5258661567712402</v>
      </c>
      <c r="D7204" s="230">
        <v>1.64392306868858</v>
      </c>
      <c r="E7204" s="230">
        <v>0.96393248080407101</v>
      </c>
    </row>
    <row r="7205" spans="1:5" x14ac:dyDescent="0.25">
      <c r="A7205" s="230">
        <v>36044.957937131097</v>
      </c>
      <c r="B7205" s="230">
        <v>1.60563655092323</v>
      </c>
      <c r="C7205" s="230">
        <v>2.5259473226383502</v>
      </c>
      <c r="D7205" s="230">
        <v>1.64390907645546</v>
      </c>
      <c r="E7205" s="230">
        <v>0.96376216625433897</v>
      </c>
    </row>
    <row r="7206" spans="1:5" x14ac:dyDescent="0.25">
      <c r="A7206" s="230">
        <v>36051.688339388696</v>
      </c>
      <c r="B7206" s="230">
        <v>1.8682322385535499</v>
      </c>
      <c r="C7206" s="230">
        <v>2.52617695518185</v>
      </c>
      <c r="D7206" s="230">
        <v>1.643869358593</v>
      </c>
      <c r="E7206" s="230">
        <v>0.96327900063412397</v>
      </c>
    </row>
    <row r="7207" spans="1:5" x14ac:dyDescent="0.25">
      <c r="A7207" s="230">
        <v>36059.138859364699</v>
      </c>
      <c r="B7207" s="230">
        <v>2.01024387701385</v>
      </c>
      <c r="C7207" s="230">
        <v>2.5264304637025701</v>
      </c>
      <c r="D7207" s="230">
        <v>1.6438253911277101</v>
      </c>
      <c r="E7207" s="230">
        <v>0.96274463459307702</v>
      </c>
    </row>
    <row r="7208" spans="1:5" x14ac:dyDescent="0.25">
      <c r="A7208" s="230">
        <v>36059.350650197703</v>
      </c>
      <c r="B7208" s="230">
        <v>2.2629873860763499</v>
      </c>
      <c r="C7208" s="230">
        <v>2.5264376590322901</v>
      </c>
      <c r="D7208" s="230">
        <v>1.6438241412946599</v>
      </c>
      <c r="E7208" s="230">
        <v>0.96272944453528797</v>
      </c>
    </row>
    <row r="7209" spans="1:5" x14ac:dyDescent="0.25">
      <c r="A7209" s="230">
        <v>36061.684527815203</v>
      </c>
      <c r="B7209" s="230">
        <v>0.288443661734616</v>
      </c>
      <c r="C7209" s="230">
        <v>2.5265168808104699</v>
      </c>
      <c r="D7209" s="230">
        <v>1.6438103684729699</v>
      </c>
      <c r="E7209" s="230">
        <v>0.96256210348454396</v>
      </c>
    </row>
    <row r="7210" spans="1:5" x14ac:dyDescent="0.25">
      <c r="A7210" s="230">
        <v>36068.939844967899</v>
      </c>
      <c r="B7210" s="230">
        <v>4.6475731024790301</v>
      </c>
      <c r="C7210" s="230">
        <v>2.5267628119384602</v>
      </c>
      <c r="D7210" s="230">
        <v>1.64376755295054</v>
      </c>
      <c r="E7210" s="230">
        <v>0.96204238904735495</v>
      </c>
    </row>
    <row r="7211" spans="1:5" x14ac:dyDescent="0.25">
      <c r="A7211" s="230">
        <v>36073.6847383692</v>
      </c>
      <c r="B7211" s="230">
        <v>4.8502151051731399</v>
      </c>
      <c r="C7211" s="230">
        <v>2.5269232463047802</v>
      </c>
      <c r="D7211" s="230">
        <v>1.64373955209468</v>
      </c>
      <c r="E7211" s="230">
        <v>0.96170285388760302</v>
      </c>
    </row>
    <row r="7212" spans="1:5" x14ac:dyDescent="0.25">
      <c r="A7212" s="230">
        <v>36077.728797071803</v>
      </c>
      <c r="B7212" s="230">
        <v>0.82308284623420203</v>
      </c>
      <c r="C7212" s="230">
        <v>2.52705963850608</v>
      </c>
      <c r="D7212" s="230">
        <v>1.6437160052486399</v>
      </c>
      <c r="E7212" s="230">
        <v>0.96141348128556003</v>
      </c>
    </row>
    <row r="7213" spans="1:5" x14ac:dyDescent="0.25">
      <c r="A7213" s="230">
        <v>36081.931453306301</v>
      </c>
      <c r="B7213" s="230">
        <v>0.449903015289221</v>
      </c>
      <c r="C7213" s="230">
        <v>2.5272013692940698</v>
      </c>
      <c r="D7213" s="230">
        <v>1.6436915349561501</v>
      </c>
      <c r="E7213" s="230">
        <v>0.96111302066229898</v>
      </c>
    </row>
    <row r="7214" spans="1:5" x14ac:dyDescent="0.25">
      <c r="A7214" s="230">
        <v>36083.174128938401</v>
      </c>
      <c r="B7214" s="230">
        <v>1.64477374324195</v>
      </c>
      <c r="C7214" s="230">
        <v>2.5272431911217801</v>
      </c>
      <c r="D7214" s="230">
        <v>1.6436842993807199</v>
      </c>
      <c r="E7214" s="230">
        <v>0.96102421113648695</v>
      </c>
    </row>
    <row r="7215" spans="1:5" x14ac:dyDescent="0.25">
      <c r="A7215" s="230">
        <v>36083.744077305899</v>
      </c>
      <c r="B7215" s="230">
        <v>1.0424820152476999</v>
      </c>
      <c r="C7215" s="230">
        <v>2.5272623725411401</v>
      </c>
      <c r="D7215" s="230">
        <v>1.64368098081206</v>
      </c>
      <c r="E7215" s="230">
        <v>0.96098349806041194</v>
      </c>
    </row>
    <row r="7216" spans="1:5" x14ac:dyDescent="0.25">
      <c r="A7216" s="230">
        <v>36088.721291622103</v>
      </c>
      <c r="B7216" s="230">
        <v>1.79172490210826</v>
      </c>
      <c r="C7216" s="230">
        <v>2.52742963460943</v>
      </c>
      <c r="D7216" s="230">
        <v>1.6436521258440799</v>
      </c>
      <c r="E7216" s="230">
        <v>0.96062796110895499</v>
      </c>
    </row>
    <row r="7217" spans="1:5" x14ac:dyDescent="0.25">
      <c r="A7217" s="230">
        <v>36089.077519488499</v>
      </c>
      <c r="B7217" s="230">
        <v>1.9619347545530399</v>
      </c>
      <c r="C7217" s="230">
        <v>2.5274415991408699</v>
      </c>
      <c r="D7217" s="230">
        <v>1.6436500628498201</v>
      </c>
      <c r="E7217" s="230">
        <v>0.96060252512028499</v>
      </c>
    </row>
    <row r="7218" spans="1:5" x14ac:dyDescent="0.25">
      <c r="A7218" s="230">
        <v>36095.928945059699</v>
      </c>
      <c r="B7218" s="230">
        <v>0.74530482370356299</v>
      </c>
      <c r="C7218" s="230">
        <v>2.52767134473181</v>
      </c>
      <c r="D7218" s="230">
        <v>1.6436103847308701</v>
      </c>
      <c r="E7218" s="230">
        <v>0.96011355427698897</v>
      </c>
    </row>
    <row r="7219" spans="1:5" x14ac:dyDescent="0.25">
      <c r="A7219" s="230">
        <v>36098.779204151899</v>
      </c>
      <c r="B7219" s="230">
        <v>2.9491461392584299</v>
      </c>
      <c r="C7219" s="230">
        <v>2.52776673151756</v>
      </c>
      <c r="D7219" s="230">
        <v>1.6435938782508499</v>
      </c>
      <c r="E7219" s="230">
        <v>0.95991027722595701</v>
      </c>
    </row>
    <row r="7220" spans="1:5" x14ac:dyDescent="0.25">
      <c r="A7220" s="230">
        <v>36099.609933551299</v>
      </c>
      <c r="B7220" s="230">
        <v>1.02588027139909</v>
      </c>
      <c r="C7220" s="230">
        <v>2.5277945089990901</v>
      </c>
      <c r="D7220" s="230">
        <v>1.6435890673133899</v>
      </c>
      <c r="E7220" s="230">
        <v>0.95985104505478902</v>
      </c>
    </row>
    <row r="7221" spans="1:5" x14ac:dyDescent="0.25">
      <c r="A7221" s="230">
        <v>36099.978469163201</v>
      </c>
      <c r="B7221" s="230">
        <v>1.4915375327021501</v>
      </c>
      <c r="C7221" s="230">
        <v>2.5278068283323099</v>
      </c>
      <c r="D7221" s="230">
        <v>1.6435869330422499</v>
      </c>
      <c r="E7221" s="230">
        <v>0.95982477052704296</v>
      </c>
    </row>
    <row r="7222" spans="1:5" x14ac:dyDescent="0.25">
      <c r="A7222" s="230">
        <v>36104.302135087797</v>
      </c>
      <c r="B7222" s="230">
        <v>0.93322296666489302</v>
      </c>
      <c r="C7222" s="230">
        <v>2.5279512222950302</v>
      </c>
      <c r="D7222" s="230">
        <v>1.6435619744610701</v>
      </c>
      <c r="E7222" s="230">
        <v>0.95951662037215502</v>
      </c>
    </row>
    <row r="7223" spans="1:5" x14ac:dyDescent="0.25">
      <c r="A7223" s="230">
        <v>36110.084564278899</v>
      </c>
      <c r="B7223" s="230">
        <v>0.55915362753471398</v>
      </c>
      <c r="C7223" s="230">
        <v>2.5281439454961099</v>
      </c>
      <c r="D7223" s="230">
        <v>1.64352867528918</v>
      </c>
      <c r="E7223" s="230">
        <v>0.95910480198162396</v>
      </c>
    </row>
    <row r="7224" spans="1:5" x14ac:dyDescent="0.25">
      <c r="A7224" s="230">
        <v>36113.289094474298</v>
      </c>
      <c r="B7224" s="230">
        <v>2.8139260876089098</v>
      </c>
      <c r="C7224" s="230">
        <v>2.5282505794583101</v>
      </c>
      <c r="D7224" s="230">
        <v>1.6435102408821101</v>
      </c>
      <c r="E7224" s="230">
        <v>0.95887673736225998</v>
      </c>
    </row>
    <row r="7225" spans="1:5" x14ac:dyDescent="0.25">
      <c r="A7225" s="230">
        <v>36115.088067070203</v>
      </c>
      <c r="B7225" s="230">
        <v>3.16214178434524</v>
      </c>
      <c r="C7225" s="230">
        <v>2.5283103701514502</v>
      </c>
      <c r="D7225" s="230">
        <v>1.64349990915584</v>
      </c>
      <c r="E7225" s="230">
        <v>0.95874873617260703</v>
      </c>
    </row>
    <row r="7226" spans="1:5" x14ac:dyDescent="0.25">
      <c r="A7226" s="230">
        <v>36117.607131509598</v>
      </c>
      <c r="B7226" s="230">
        <v>2.9293577244045901</v>
      </c>
      <c r="C7226" s="230">
        <v>2.5283940210419602</v>
      </c>
      <c r="D7226" s="230">
        <v>1.64348544185139</v>
      </c>
      <c r="E7226" s="230">
        <v>0.95856959368392403</v>
      </c>
    </row>
    <row r="7227" spans="1:5" x14ac:dyDescent="0.25">
      <c r="A7227" s="230">
        <v>36120.152848082304</v>
      </c>
      <c r="B7227" s="230">
        <v>4.4350984738441097</v>
      </c>
      <c r="C7227" s="230">
        <v>2.5284784617451002</v>
      </c>
      <c r="D7227" s="230">
        <v>1.6434708782179399</v>
      </c>
      <c r="E7227" s="230">
        <v>0.95838857499449603</v>
      </c>
    </row>
    <row r="7228" spans="1:5" x14ac:dyDescent="0.25">
      <c r="A7228" s="230">
        <v>36125.955787113002</v>
      </c>
      <c r="B7228" s="230">
        <v>0.85373309757512705</v>
      </c>
      <c r="C7228" s="230">
        <v>2.5286706422902001</v>
      </c>
      <c r="D7228" s="230">
        <v>1.64343770181491</v>
      </c>
      <c r="E7228" s="230">
        <v>0.95797632918868203</v>
      </c>
    </row>
    <row r="7229" spans="1:5" x14ac:dyDescent="0.25">
      <c r="A7229" s="230">
        <v>36129.512338994398</v>
      </c>
      <c r="B7229" s="230">
        <v>0.75502987737554605</v>
      </c>
      <c r="C7229" s="230">
        <v>2.52878815758586</v>
      </c>
      <c r="D7229" s="230">
        <v>1.6434173683945601</v>
      </c>
      <c r="E7229" s="230">
        <v>0.95772372364442904</v>
      </c>
    </row>
    <row r="7230" spans="1:5" x14ac:dyDescent="0.25">
      <c r="A7230" s="230">
        <v>36134.345443290898</v>
      </c>
      <c r="B7230" s="230">
        <v>3.0328523015668201</v>
      </c>
      <c r="C7230" s="230">
        <v>2.5289476728947302</v>
      </c>
      <c r="D7230" s="230">
        <v>1.6433897367039301</v>
      </c>
      <c r="E7230" s="230">
        <v>0.957380883561332</v>
      </c>
    </row>
    <row r="7231" spans="1:5" x14ac:dyDescent="0.25">
      <c r="A7231" s="230">
        <v>36135.807020483197</v>
      </c>
      <c r="B7231" s="230">
        <v>2.2910604876054799</v>
      </c>
      <c r="C7231" s="230">
        <v>2.52899583548075</v>
      </c>
      <c r="D7231" s="230">
        <v>1.6433813806151101</v>
      </c>
      <c r="E7231" s="230">
        <v>0.95727721745419703</v>
      </c>
    </row>
    <row r="7232" spans="1:5" x14ac:dyDescent="0.25">
      <c r="A7232" s="230">
        <v>36137.324882172499</v>
      </c>
      <c r="B7232" s="230">
        <v>2.6061640379812601</v>
      </c>
      <c r="C7232" s="230">
        <v>2.5290458261291602</v>
      </c>
      <c r="D7232" s="230">
        <v>1.64337274582999</v>
      </c>
      <c r="E7232" s="230">
        <v>0.957169559224894</v>
      </c>
    </row>
    <row r="7233" spans="1:5" x14ac:dyDescent="0.25">
      <c r="A7233" s="230">
        <v>36138.578216178903</v>
      </c>
      <c r="B7233" s="230">
        <v>2.0153361336801701</v>
      </c>
      <c r="C7233" s="230">
        <v>2.5290870794406102</v>
      </c>
      <c r="D7233" s="230">
        <v>1.64336561588535</v>
      </c>
      <c r="E7233" s="230">
        <v>0.957080663299262</v>
      </c>
    </row>
    <row r="7234" spans="1:5" x14ac:dyDescent="0.25">
      <c r="A7234" s="230">
        <v>36139.537900236603</v>
      </c>
      <c r="B7234" s="230">
        <v>3.9809713822758699</v>
      </c>
      <c r="C7234" s="230">
        <v>2.5291186509337602</v>
      </c>
      <c r="D7234" s="230">
        <v>1.64336015645141</v>
      </c>
      <c r="E7234" s="230">
        <v>0.95701259524861704</v>
      </c>
    </row>
    <row r="7235" spans="1:5" x14ac:dyDescent="0.25">
      <c r="A7235" s="230">
        <v>36141.3031311331</v>
      </c>
      <c r="B7235" s="230">
        <v>2.7492122148773799</v>
      </c>
      <c r="C7235" s="230">
        <v>2.5291766961700799</v>
      </c>
      <c r="D7235" s="230">
        <v>1.64335011443666</v>
      </c>
      <c r="E7235" s="230">
        <v>0.95688750014685098</v>
      </c>
    </row>
    <row r="7236" spans="1:5" x14ac:dyDescent="0.25">
      <c r="A7236" s="230">
        <v>36158.504362816398</v>
      </c>
      <c r="B7236" s="230">
        <v>2.5640902479536298</v>
      </c>
      <c r="C7236" s="230">
        <v>2.52974008288068</v>
      </c>
      <c r="D7236" s="230">
        <v>1.6432526208399001</v>
      </c>
      <c r="E7236" s="230">
        <v>0.95567028062210402</v>
      </c>
    </row>
    <row r="7237" spans="1:5" x14ac:dyDescent="0.25">
      <c r="A7237" s="230">
        <v>36169.396085860702</v>
      </c>
      <c r="B7237" s="230">
        <v>2.11375980441297</v>
      </c>
      <c r="C7237" s="230">
        <v>2.5300947361585799</v>
      </c>
      <c r="D7237" s="230">
        <v>1.64319135606225</v>
      </c>
      <c r="E7237" s="230">
        <v>0.95490132880260004</v>
      </c>
    </row>
    <row r="7238" spans="1:5" x14ac:dyDescent="0.25">
      <c r="A7238" s="230">
        <v>36173.899562152801</v>
      </c>
      <c r="B7238" s="230">
        <v>1.0506683121621201</v>
      </c>
      <c r="C7238" s="230">
        <v>2.5302409039395202</v>
      </c>
      <c r="D7238" s="230">
        <v>1.6431661592017399</v>
      </c>
      <c r="E7238" s="230">
        <v>0.95458377577009901</v>
      </c>
    </row>
    <row r="7239" spans="1:5" x14ac:dyDescent="0.25">
      <c r="A7239" s="230">
        <v>36184.844089918297</v>
      </c>
      <c r="B7239" s="230">
        <v>1.15878177648989</v>
      </c>
      <c r="C7239" s="230">
        <v>2.53059495725683</v>
      </c>
      <c r="D7239" s="230">
        <v>1.6431049247860201</v>
      </c>
      <c r="E7239" s="230">
        <v>0.95381282806954204</v>
      </c>
    </row>
    <row r="7240" spans="1:5" x14ac:dyDescent="0.25">
      <c r="A7240" s="230">
        <v>36194.274467885902</v>
      </c>
      <c r="B7240" s="230">
        <v>2.7685355739459201</v>
      </c>
      <c r="C7240" s="230">
        <v>2.5308987504215099</v>
      </c>
      <c r="D7240" s="230">
        <v>1.64305216200839</v>
      </c>
      <c r="E7240" s="230">
        <v>0.95314981049466196</v>
      </c>
    </row>
    <row r="7241" spans="1:5" x14ac:dyDescent="0.25">
      <c r="A7241" s="230">
        <v>36197.530736608896</v>
      </c>
      <c r="B7241" s="230">
        <v>3.0226925129808802</v>
      </c>
      <c r="C7241" s="230">
        <v>2.5310033595906001</v>
      </c>
      <c r="D7241" s="230">
        <v>1.64303394324948</v>
      </c>
      <c r="E7241" s="230">
        <v>0.95292107759938105</v>
      </c>
    </row>
    <row r="7242" spans="1:5" x14ac:dyDescent="0.25">
      <c r="A7242" s="230">
        <v>36203.701774398301</v>
      </c>
      <c r="B7242" s="230">
        <v>1.9829250169625601</v>
      </c>
      <c r="C7242" s="230">
        <v>2.5312012086073099</v>
      </c>
      <c r="D7242" s="230">
        <v>1.6429995578446499</v>
      </c>
      <c r="E7242" s="230">
        <v>0.95248798478198604</v>
      </c>
    </row>
    <row r="7243" spans="1:5" x14ac:dyDescent="0.25">
      <c r="A7243" s="230">
        <v>36208.968795581401</v>
      </c>
      <c r="B7243" s="230">
        <v>2.3545635224545798</v>
      </c>
      <c r="C7243" s="230">
        <v>2.5313696603700202</v>
      </c>
      <c r="D7243" s="230">
        <v>1.6429703872389401</v>
      </c>
      <c r="E7243" s="230">
        <v>0.95211868156796597</v>
      </c>
    </row>
    <row r="7244" spans="1:5" x14ac:dyDescent="0.25">
      <c r="A7244" s="230">
        <v>36210.653022633902</v>
      </c>
      <c r="B7244" s="230">
        <v>2.2297361766586898</v>
      </c>
      <c r="C7244" s="230">
        <v>2.5314234464655501</v>
      </c>
      <c r="D7244" s="230">
        <v>1.6429610740316001</v>
      </c>
      <c r="E7244" s="230">
        <v>0.95200079651691905</v>
      </c>
    </row>
    <row r="7245" spans="1:5" x14ac:dyDescent="0.25">
      <c r="A7245" s="230">
        <v>36220.552514371899</v>
      </c>
      <c r="B7245" s="230">
        <v>1.0405027615029101</v>
      </c>
      <c r="C7245" s="230">
        <v>2.5317387911941198</v>
      </c>
      <c r="D7245" s="230">
        <v>1.6429063331823801</v>
      </c>
      <c r="E7245" s="230">
        <v>0.95130789582572095</v>
      </c>
    </row>
    <row r="7246" spans="1:5" x14ac:dyDescent="0.25">
      <c r="A7246" s="230">
        <v>36226.898343528403</v>
      </c>
      <c r="B7246" s="230">
        <v>3.7868513510103301</v>
      </c>
      <c r="C7246" s="230">
        <v>2.5319402362205299</v>
      </c>
      <c r="D7246" s="230">
        <v>1.64287155254359</v>
      </c>
      <c r="E7246" s="230">
        <v>0.95086417342221696</v>
      </c>
    </row>
    <row r="7247" spans="1:5" x14ac:dyDescent="0.25">
      <c r="A7247" s="230">
        <v>36239.0549960219</v>
      </c>
      <c r="B7247" s="230">
        <v>2.2173544413801398</v>
      </c>
      <c r="C7247" s="230">
        <v>2.5323245824165999</v>
      </c>
      <c r="D7247" s="230">
        <v>1.6428049235611899</v>
      </c>
      <c r="E7247" s="230">
        <v>0.95001595751951196</v>
      </c>
    </row>
    <row r="7248" spans="1:5" x14ac:dyDescent="0.25">
      <c r="A7248" s="230">
        <v>36241.378861072197</v>
      </c>
      <c r="B7248" s="230">
        <v>2.2671026009311701</v>
      </c>
      <c r="C7248" s="230">
        <v>2.53239782197977</v>
      </c>
      <c r="D7248" s="230">
        <v>1.6427921867684201</v>
      </c>
      <c r="E7248" s="230">
        <v>0.94985391509054296</v>
      </c>
    </row>
    <row r="7249" spans="1:5" x14ac:dyDescent="0.25">
      <c r="A7249" s="230">
        <v>36259.364567978497</v>
      </c>
      <c r="B7249" s="230">
        <v>1.8437443655906001</v>
      </c>
      <c r="C7249" s="230">
        <v>2.53296213191335</v>
      </c>
      <c r="D7249" s="230">
        <v>1.6426940191361801</v>
      </c>
      <c r="E7249" s="230">
        <v>0.94860270423222104</v>
      </c>
    </row>
    <row r="7250" spans="1:5" x14ac:dyDescent="0.25">
      <c r="A7250" s="230">
        <v>36264.399118116402</v>
      </c>
      <c r="B7250" s="230">
        <v>5.13023637310914</v>
      </c>
      <c r="C7250" s="230">
        <v>2.5331193027331</v>
      </c>
      <c r="D7250" s="230">
        <v>1.6426666714042699</v>
      </c>
      <c r="E7250" s="230">
        <v>0.94825339111134399</v>
      </c>
    </row>
    <row r="7251" spans="1:5" x14ac:dyDescent="0.25">
      <c r="A7251" s="230">
        <v>36269.076519101</v>
      </c>
      <c r="B7251" s="230">
        <v>1.8040362618129999</v>
      </c>
      <c r="C7251" s="230">
        <v>2.5332650002496302</v>
      </c>
      <c r="D7251" s="230">
        <v>1.64264135107059</v>
      </c>
      <c r="E7251" s="230">
        <v>0.94792885813604899</v>
      </c>
    </row>
    <row r="7252" spans="1:5" x14ac:dyDescent="0.25">
      <c r="A7252" s="230">
        <v>36269.094697627297</v>
      </c>
      <c r="B7252" s="230">
        <v>3.7997125970411698</v>
      </c>
      <c r="C7252" s="230">
        <v>2.5332655664970298</v>
      </c>
      <c r="D7252" s="230">
        <v>1.6426412528207699</v>
      </c>
      <c r="E7252" s="230">
        <v>0.94792759801641402</v>
      </c>
    </row>
    <row r="7253" spans="1:5" x14ac:dyDescent="0.25">
      <c r="A7253" s="230">
        <v>36276.348827548398</v>
      </c>
      <c r="B7253" s="230">
        <v>3.360780417265</v>
      </c>
      <c r="C7253" s="230">
        <v>2.53349090922082</v>
      </c>
      <c r="D7253" s="230">
        <v>1.6426020462881601</v>
      </c>
      <c r="E7253" s="230">
        <v>0.947425111827779</v>
      </c>
    </row>
    <row r="7254" spans="1:5" x14ac:dyDescent="0.25">
      <c r="A7254" s="230">
        <v>36279.135664170601</v>
      </c>
      <c r="B7254" s="230">
        <v>2.5137221375033798</v>
      </c>
      <c r="C7254" s="230">
        <v>2.5335773083517199</v>
      </c>
      <c r="D7254" s="230">
        <v>1.6425870332933701</v>
      </c>
      <c r="E7254" s="230">
        <v>0.947232275939074</v>
      </c>
    </row>
    <row r="7255" spans="1:5" x14ac:dyDescent="0.25">
      <c r="A7255" s="230">
        <v>36280.331430403101</v>
      </c>
      <c r="B7255" s="230">
        <v>2.5404076129855699</v>
      </c>
      <c r="C7255" s="230">
        <v>2.53361433998472</v>
      </c>
      <c r="D7255" s="230">
        <v>1.64258059156942</v>
      </c>
      <c r="E7255" s="230">
        <v>0.94714953458197604</v>
      </c>
    </row>
    <row r="7256" spans="1:5" x14ac:dyDescent="0.25">
      <c r="A7256" s="230">
        <v>36281.218679646197</v>
      </c>
      <c r="B7256" s="230">
        <v>2.8707551749282998</v>
      </c>
      <c r="C7256" s="230">
        <v>2.5336418043236502</v>
      </c>
      <c r="D7256" s="230">
        <v>1.64257581186035</v>
      </c>
      <c r="E7256" s="230">
        <v>0.94708815138767</v>
      </c>
    </row>
    <row r="7257" spans="1:5" x14ac:dyDescent="0.25">
      <c r="A7257" s="230">
        <v>36281.953192844798</v>
      </c>
      <c r="B7257" s="230">
        <v>1.5421464703851999</v>
      </c>
      <c r="C7257" s="230">
        <v>2.5336645315636601</v>
      </c>
      <c r="D7257" s="230">
        <v>1.64257185495713</v>
      </c>
      <c r="E7257" s="230">
        <v>0.94703735653175303</v>
      </c>
    </row>
    <row r="7258" spans="1:5" x14ac:dyDescent="0.25">
      <c r="A7258" s="230">
        <v>36286.6040092615</v>
      </c>
      <c r="B7258" s="230">
        <v>1.6632045360104499</v>
      </c>
      <c r="C7258" s="230">
        <v>2.5338082630737802</v>
      </c>
      <c r="D7258" s="230">
        <v>1.64254686467035</v>
      </c>
      <c r="E7258" s="230">
        <v>0.94671590829718599</v>
      </c>
    </row>
    <row r="7259" spans="1:5" x14ac:dyDescent="0.25">
      <c r="A7259" s="230">
        <v>36287.391785055799</v>
      </c>
      <c r="B7259" s="230">
        <v>1.25985594000642</v>
      </c>
      <c r="C7259" s="230">
        <v>2.53383258643141</v>
      </c>
      <c r="D7259" s="230">
        <v>1.64254263247701</v>
      </c>
      <c r="E7259" s="230">
        <v>0.94666148889381296</v>
      </c>
    </row>
    <row r="7260" spans="1:5" x14ac:dyDescent="0.25">
      <c r="A7260" s="230">
        <v>36290.745379834203</v>
      </c>
      <c r="B7260" s="230">
        <v>3.1018737434604899</v>
      </c>
      <c r="C7260" s="230">
        <v>2.53393600838691</v>
      </c>
      <c r="D7260" s="230">
        <v>1.6425246286821999</v>
      </c>
      <c r="E7260" s="230">
        <v>0.94642992915550195</v>
      </c>
    </row>
    <row r="7261" spans="1:5" x14ac:dyDescent="0.25">
      <c r="A7261" s="230">
        <v>36291.823391641301</v>
      </c>
      <c r="B7261" s="230">
        <v>0.87636145974501201</v>
      </c>
      <c r="C7261" s="230">
        <v>2.5339692153602802</v>
      </c>
      <c r="D7261" s="230">
        <v>1.64251885906409</v>
      </c>
      <c r="E7261" s="230">
        <v>0.94635551114729299</v>
      </c>
    </row>
    <row r="7262" spans="1:5" x14ac:dyDescent="0.25">
      <c r="A7262" s="230">
        <v>36301.128383922398</v>
      </c>
      <c r="B7262" s="230">
        <v>1.49322165526964</v>
      </c>
      <c r="C7262" s="230">
        <v>2.5342552071667601</v>
      </c>
      <c r="D7262" s="230">
        <v>1.6424690578915799</v>
      </c>
      <c r="E7262" s="230">
        <v>0.94571404483563604</v>
      </c>
    </row>
    <row r="7263" spans="1:5" x14ac:dyDescent="0.25">
      <c r="A7263" s="230">
        <v>36309.607649473299</v>
      </c>
      <c r="B7263" s="230">
        <v>0.60536014402467997</v>
      </c>
      <c r="C7263" s="230">
        <v>2.5345147568486102</v>
      </c>
      <c r="D7263" s="230">
        <v>1.64242400799153</v>
      </c>
      <c r="E7263" s="230">
        <v>0.94513031306592798</v>
      </c>
    </row>
    <row r="7264" spans="1:5" x14ac:dyDescent="0.25">
      <c r="A7264" s="230">
        <v>36313.326551690901</v>
      </c>
      <c r="B7264" s="230">
        <v>0.97229719388443003</v>
      </c>
      <c r="C7264" s="230">
        <v>2.5346283090999799</v>
      </c>
      <c r="D7264" s="230">
        <v>1.64240425750492</v>
      </c>
      <c r="E7264" s="230">
        <v>0.94487505489713797</v>
      </c>
    </row>
    <row r="7265" spans="1:5" x14ac:dyDescent="0.25">
      <c r="A7265" s="230">
        <v>36325.999207782203</v>
      </c>
      <c r="B7265" s="230">
        <v>2.9773355237874899</v>
      </c>
      <c r="C7265" s="230">
        <v>2.5350137100575099</v>
      </c>
      <c r="D7265" s="230">
        <v>1.6423369550834399</v>
      </c>
      <c r="E7265" s="230">
        <v>0.94400522858864599</v>
      </c>
    </row>
    <row r="7266" spans="1:5" x14ac:dyDescent="0.25">
      <c r="A7266" s="230">
        <v>36327.072032372103</v>
      </c>
      <c r="B7266" s="230">
        <v>3.0817146468101502</v>
      </c>
      <c r="C7266" s="230">
        <v>2.5350462335631798</v>
      </c>
      <c r="D7266" s="230">
        <v>1.64233125748602</v>
      </c>
      <c r="E7266" s="230">
        <v>0.94393159200875199</v>
      </c>
    </row>
    <row r="7267" spans="1:5" x14ac:dyDescent="0.25">
      <c r="A7267" s="230">
        <v>36328.005830936701</v>
      </c>
      <c r="B7267" s="230">
        <v>1.28688955426253</v>
      </c>
      <c r="C7267" s="230">
        <v>2.5350745272658699</v>
      </c>
      <c r="D7267" s="230">
        <v>1.64232629823327</v>
      </c>
      <c r="E7267" s="230">
        <v>0.94386749790310798</v>
      </c>
    </row>
    <row r="7268" spans="1:5" x14ac:dyDescent="0.25">
      <c r="A7268" s="230">
        <v>36342.881707846696</v>
      </c>
      <c r="B7268" s="230">
        <v>1.77122948774378</v>
      </c>
      <c r="C7268" s="230">
        <v>2.53552364409917</v>
      </c>
      <c r="D7268" s="230">
        <v>1.6422479726557699</v>
      </c>
      <c r="E7268" s="230">
        <v>0.94284991601887302</v>
      </c>
    </row>
    <row r="7269" spans="1:5" x14ac:dyDescent="0.25">
      <c r="A7269" s="230">
        <v>36345.174545916401</v>
      </c>
      <c r="B7269" s="230">
        <v>4.8423611642464799</v>
      </c>
      <c r="C7269" s="230">
        <v>2.53559254683978</v>
      </c>
      <c r="D7269" s="230">
        <v>1.6422359669634901</v>
      </c>
      <c r="E7269" s="230">
        <v>0.94269335569255397</v>
      </c>
    </row>
    <row r="7270" spans="1:5" x14ac:dyDescent="0.25">
      <c r="A7270" s="230">
        <v>36348.084814822701</v>
      </c>
      <c r="B7270" s="230">
        <v>2.2551988668661802</v>
      </c>
      <c r="C7270" s="230">
        <v>2.5356799964185099</v>
      </c>
      <c r="D7270" s="230">
        <v>1.6422207282977499</v>
      </c>
      <c r="E7270" s="230">
        <v>0.94249476175378299</v>
      </c>
    </row>
    <row r="7271" spans="1:5" x14ac:dyDescent="0.25">
      <c r="A7271" s="230">
        <v>36348.4410762306</v>
      </c>
      <c r="B7271" s="230">
        <v>2.0347837951296501</v>
      </c>
      <c r="C7271" s="230">
        <v>2.5356906880759098</v>
      </c>
      <c r="D7271" s="230">
        <v>1.64221886285208</v>
      </c>
      <c r="E7271" s="230">
        <v>0.942470463106165</v>
      </c>
    </row>
    <row r="7272" spans="1:5" x14ac:dyDescent="0.25">
      <c r="A7272" s="230">
        <v>36350.605663772702</v>
      </c>
      <c r="B7272" s="230">
        <v>0.65040790285373395</v>
      </c>
      <c r="C7272" s="230">
        <v>2.53575560944779</v>
      </c>
      <c r="D7272" s="230">
        <v>1.6422075287015001</v>
      </c>
      <c r="E7272" s="230">
        <v>0.94232283215943402</v>
      </c>
    </row>
    <row r="7273" spans="1:5" x14ac:dyDescent="0.25">
      <c r="A7273" s="230">
        <v>36350.725905701001</v>
      </c>
      <c r="B7273" s="230">
        <v>2.6611414568977301</v>
      </c>
      <c r="C7273" s="230">
        <v>2.5357592149779999</v>
      </c>
      <c r="D7273" s="230">
        <v>1.6422068990942</v>
      </c>
      <c r="E7273" s="230">
        <v>0.94231463608696298</v>
      </c>
    </row>
    <row r="7274" spans="1:5" x14ac:dyDescent="0.25">
      <c r="A7274" s="230">
        <v>36351.512695777099</v>
      </c>
      <c r="B7274" s="230">
        <v>2.9281950128865502</v>
      </c>
      <c r="C7274" s="230">
        <v>2.5357827954840002</v>
      </c>
      <c r="D7274" s="230">
        <v>1.6422027793267999</v>
      </c>
      <c r="E7274" s="230">
        <v>0.94226100597161899</v>
      </c>
    </row>
    <row r="7275" spans="1:5" x14ac:dyDescent="0.25">
      <c r="A7275" s="230">
        <v>36353.240669282997</v>
      </c>
      <c r="B7275" s="230">
        <v>0.720712687512992</v>
      </c>
      <c r="C7275" s="230">
        <v>2.5358345290153301</v>
      </c>
      <c r="D7275" s="230">
        <v>1.6421937313619801</v>
      </c>
      <c r="E7275" s="230">
        <v>0.94214322179863397</v>
      </c>
    </row>
    <row r="7276" spans="1:5" x14ac:dyDescent="0.25">
      <c r="A7276" s="230">
        <v>36358.219675491498</v>
      </c>
      <c r="B7276" s="230">
        <v>1.90931706455186</v>
      </c>
      <c r="C7276" s="230">
        <v>2.5359833652066199</v>
      </c>
      <c r="D7276" s="230">
        <v>1.6421676604339099</v>
      </c>
      <c r="E7276" s="230">
        <v>0.94180412371039501</v>
      </c>
    </row>
    <row r="7277" spans="1:5" x14ac:dyDescent="0.25">
      <c r="A7277" s="230">
        <v>36359.822715567097</v>
      </c>
      <c r="B7277" s="230">
        <v>1.17836079767659</v>
      </c>
      <c r="C7277" s="230">
        <v>2.5360311963753799</v>
      </c>
      <c r="D7277" s="230">
        <v>1.6421593035509701</v>
      </c>
      <c r="E7277" s="230">
        <v>0.94169501615539497</v>
      </c>
    </row>
    <row r="7278" spans="1:5" x14ac:dyDescent="0.25">
      <c r="A7278" s="230">
        <v>36365.248987673702</v>
      </c>
      <c r="B7278" s="230">
        <v>0.89096448557004504</v>
      </c>
      <c r="C7278" s="230">
        <v>2.5361930708351998</v>
      </c>
      <c r="D7278" s="230">
        <v>1.6421310387447501</v>
      </c>
      <c r="E7278" s="230">
        <v>0.94132599677956597</v>
      </c>
    </row>
    <row r="7279" spans="1:5" x14ac:dyDescent="0.25">
      <c r="A7279" s="230">
        <v>36367.322147404397</v>
      </c>
      <c r="B7279" s="230">
        <v>2.56578981806486</v>
      </c>
      <c r="C7279" s="230">
        <v>2.53625476481142</v>
      </c>
      <c r="D7279" s="230">
        <v>1.64212025278569</v>
      </c>
      <c r="E7279" s="230">
        <v>0.94118513463970699</v>
      </c>
    </row>
    <row r="7280" spans="1:5" x14ac:dyDescent="0.25">
      <c r="A7280" s="230">
        <v>36370.0172168352</v>
      </c>
      <c r="B7280" s="230">
        <v>1.77339275524524</v>
      </c>
      <c r="C7280" s="230">
        <v>2.5363348707110598</v>
      </c>
      <c r="D7280" s="230">
        <v>1.6421062629630201</v>
      </c>
      <c r="E7280" s="230">
        <v>0.94100222995268601</v>
      </c>
    </row>
    <row r="7281" spans="1:5" x14ac:dyDescent="0.25">
      <c r="A7281" s="230">
        <v>36373.915943174397</v>
      </c>
      <c r="B7281" s="230">
        <v>3.49681064696254</v>
      </c>
      <c r="C7281" s="230">
        <v>2.53645057154589</v>
      </c>
      <c r="D7281" s="230">
        <v>1.6420860424780599</v>
      </c>
      <c r="E7281" s="230">
        <v>0.94073763739238803</v>
      </c>
    </row>
    <row r="7282" spans="1:5" x14ac:dyDescent="0.25">
      <c r="A7282" s="230">
        <v>36380.508244404002</v>
      </c>
      <c r="B7282" s="230">
        <v>1.9320359223526</v>
      </c>
      <c r="C7282" s="230">
        <v>2.5366456852513402</v>
      </c>
      <c r="D7282" s="230">
        <v>1.6420519269581999</v>
      </c>
      <c r="E7282" s="230">
        <v>0.94029064360960601</v>
      </c>
    </row>
    <row r="7283" spans="1:5" x14ac:dyDescent="0.25">
      <c r="A7283" s="230">
        <v>36381.698086402503</v>
      </c>
      <c r="B7283" s="230">
        <v>0.95338471893839905</v>
      </c>
      <c r="C7283" s="230">
        <v>2.5366808340981399</v>
      </c>
      <c r="D7283" s="230">
        <v>1.6420457963049899</v>
      </c>
      <c r="E7283" s="230">
        <v>0.94021006001731999</v>
      </c>
    </row>
    <row r="7284" spans="1:5" x14ac:dyDescent="0.25">
      <c r="A7284" s="230">
        <v>36388.361535606899</v>
      </c>
      <c r="B7284" s="230">
        <v>1.4949673721674801</v>
      </c>
      <c r="C7284" s="230">
        <v>2.536877393513</v>
      </c>
      <c r="D7284" s="230">
        <v>1.6420114629260101</v>
      </c>
      <c r="E7284" s="230">
        <v>0.93975916910597901</v>
      </c>
    </row>
    <row r="7285" spans="1:5" x14ac:dyDescent="0.25">
      <c r="A7285" s="230">
        <v>36395.753840080099</v>
      </c>
      <c r="B7285" s="230">
        <v>0.769247081400803</v>
      </c>
      <c r="C7285" s="230">
        <v>2.53709467050209</v>
      </c>
      <c r="D7285" s="230">
        <v>1.64197337412496</v>
      </c>
      <c r="E7285" s="230">
        <v>0.93926011883740601</v>
      </c>
    </row>
    <row r="7286" spans="1:5" x14ac:dyDescent="0.25">
      <c r="A7286" s="230">
        <v>36408.486512739197</v>
      </c>
      <c r="B7286" s="230">
        <v>3.39260298655033</v>
      </c>
      <c r="C7286" s="230">
        <v>2.5374670948892</v>
      </c>
      <c r="D7286" s="230">
        <v>1.6419080429497599</v>
      </c>
      <c r="E7286" s="230">
        <v>0.93840158764832904</v>
      </c>
    </row>
    <row r="7287" spans="1:5" x14ac:dyDescent="0.25">
      <c r="A7287" s="230">
        <v>36410.198079430702</v>
      </c>
      <c r="B7287" s="230">
        <v>1.1929410752399701</v>
      </c>
      <c r="C7287" s="230">
        <v>2.5375169695808402</v>
      </c>
      <c r="D7287" s="230">
        <v>1.6418993037389</v>
      </c>
      <c r="E7287" s="230">
        <v>0.93828638200842895</v>
      </c>
    </row>
    <row r="7288" spans="1:5" x14ac:dyDescent="0.25">
      <c r="A7288" s="230">
        <v>36421.857394774903</v>
      </c>
      <c r="B7288" s="230">
        <v>1.0854806943530799</v>
      </c>
      <c r="C7288" s="230">
        <v>2.5378557055181998</v>
      </c>
      <c r="D7288" s="230">
        <v>1.64183988545416</v>
      </c>
      <c r="E7288" s="230">
        <v>0.93750307449282699</v>
      </c>
    </row>
    <row r="7289" spans="1:5" x14ac:dyDescent="0.25">
      <c r="A7289" s="230">
        <v>36422.9379131358</v>
      </c>
      <c r="B7289" s="230">
        <v>1.7888846979778401</v>
      </c>
      <c r="C7289" s="230">
        <v>2.5378869987254902</v>
      </c>
      <c r="D7289" s="230">
        <v>1.6418344053091101</v>
      </c>
      <c r="E7289" s="230">
        <v>0.93743060334902895</v>
      </c>
    </row>
    <row r="7290" spans="1:5" x14ac:dyDescent="0.25">
      <c r="A7290" s="230">
        <v>36430.826196645598</v>
      </c>
      <c r="B7290" s="230">
        <v>2.91295275028844</v>
      </c>
      <c r="C7290" s="230">
        <v>2.53811494767334</v>
      </c>
      <c r="D7290" s="230">
        <v>1.6417944423053601</v>
      </c>
      <c r="E7290" s="230">
        <v>0.93690201469353895</v>
      </c>
    </row>
    <row r="7291" spans="1:5" x14ac:dyDescent="0.25">
      <c r="A7291" s="230">
        <v>36437.698073640197</v>
      </c>
      <c r="B7291" s="230">
        <v>3.08407578782837</v>
      </c>
      <c r="C7291" s="230">
        <v>2.53831280169755</v>
      </c>
      <c r="D7291" s="230">
        <v>1.6417596302785999</v>
      </c>
      <c r="E7291" s="230">
        <v>0.93644237492011195</v>
      </c>
    </row>
    <row r="7292" spans="1:5" x14ac:dyDescent="0.25">
      <c r="A7292" s="230">
        <v>36444.377783863798</v>
      </c>
      <c r="B7292" s="230">
        <v>2.8265223865627398</v>
      </c>
      <c r="C7292" s="230">
        <v>2.53850446133311</v>
      </c>
      <c r="D7292" s="230">
        <v>1.6417259466665699</v>
      </c>
      <c r="E7292" s="230">
        <v>0.935996683443719</v>
      </c>
    </row>
    <row r="7293" spans="1:5" x14ac:dyDescent="0.25">
      <c r="A7293" s="230">
        <v>36459.293869068701</v>
      </c>
      <c r="B7293" s="230">
        <v>0.83991089497041904</v>
      </c>
      <c r="C7293" s="230">
        <v>2.53893016467166</v>
      </c>
      <c r="D7293" s="230">
        <v>1.64165118193929</v>
      </c>
      <c r="E7293" s="230">
        <v>0.93500280651315804</v>
      </c>
    </row>
    <row r="7294" spans="1:5" x14ac:dyDescent="0.25">
      <c r="A7294" s="230">
        <v>36466.482189191804</v>
      </c>
      <c r="B7294" s="230">
        <v>0.79632262750515304</v>
      </c>
      <c r="C7294" s="230">
        <v>2.5391340563835798</v>
      </c>
      <c r="D7294" s="230">
        <v>1.64161515411883</v>
      </c>
      <c r="E7294" s="230">
        <v>0.93452536266453401</v>
      </c>
    </row>
    <row r="7295" spans="1:5" x14ac:dyDescent="0.25">
      <c r="A7295" s="230">
        <v>36468.328875945299</v>
      </c>
      <c r="B7295" s="230">
        <v>1.7526744096023199</v>
      </c>
      <c r="C7295" s="230">
        <v>2.53918636795555</v>
      </c>
      <c r="D7295" s="230">
        <v>1.64160594447688</v>
      </c>
      <c r="E7295" s="230">
        <v>0.93440284882843205</v>
      </c>
    </row>
    <row r="7296" spans="1:5" x14ac:dyDescent="0.25">
      <c r="A7296" s="230">
        <v>36475.576544292097</v>
      </c>
      <c r="B7296" s="230">
        <v>3.9360297058677101</v>
      </c>
      <c r="C7296" s="230">
        <v>2.5393912624829702</v>
      </c>
      <c r="D7296" s="230">
        <v>1.64156990609548</v>
      </c>
      <c r="E7296" s="230">
        <v>0.93392276592170098</v>
      </c>
    </row>
    <row r="7297" spans="1:5" x14ac:dyDescent="0.25">
      <c r="A7297" s="230">
        <v>36476.002392960203</v>
      </c>
      <c r="B7297" s="230">
        <v>1.04036692411056</v>
      </c>
      <c r="C7297" s="230">
        <v>2.5394032700444802</v>
      </c>
      <c r="D7297" s="230">
        <v>1.6415677886011399</v>
      </c>
      <c r="E7297" s="230">
        <v>0.93389458657827196</v>
      </c>
    </row>
    <row r="7298" spans="1:5" x14ac:dyDescent="0.25">
      <c r="A7298" s="230">
        <v>36484.965785554603</v>
      </c>
      <c r="B7298" s="230">
        <v>1.7848137004722799</v>
      </c>
      <c r="C7298" s="230">
        <v>2.5396554034106602</v>
      </c>
      <c r="D7298" s="230">
        <v>1.6415233696838301</v>
      </c>
      <c r="E7298" s="230">
        <v>0.93330169675299901</v>
      </c>
    </row>
    <row r="7299" spans="1:5" x14ac:dyDescent="0.25">
      <c r="A7299" s="230">
        <v>36485.2005292619</v>
      </c>
      <c r="B7299" s="230">
        <v>0.83126896635190595</v>
      </c>
      <c r="C7299" s="230">
        <v>2.5396619909198401</v>
      </c>
      <c r="D7299" s="230">
        <v>1.64152221011278</v>
      </c>
      <c r="E7299" s="230">
        <v>0.93328618903902905</v>
      </c>
    </row>
    <row r="7300" spans="1:5" x14ac:dyDescent="0.25">
      <c r="A7300" s="230">
        <v>36488.242782981397</v>
      </c>
      <c r="B7300" s="230">
        <v>2.66604631647462</v>
      </c>
      <c r="C7300" s="230">
        <v>2.5397472940627699</v>
      </c>
      <c r="D7300" s="230">
        <v>1.6415071821941301</v>
      </c>
      <c r="E7300" s="230">
        <v>0.93308536778042495</v>
      </c>
    </row>
    <row r="7301" spans="1:5" x14ac:dyDescent="0.25">
      <c r="A7301" s="230">
        <v>36488.972279860602</v>
      </c>
      <c r="B7301" s="230">
        <v>0.57642295852626801</v>
      </c>
      <c r="C7301" s="230">
        <v>2.5397677231887399</v>
      </c>
      <c r="D7301" s="230">
        <v>1.6415035786748999</v>
      </c>
      <c r="E7301" s="230">
        <v>0.93303721778118298</v>
      </c>
    </row>
    <row r="7302" spans="1:5" x14ac:dyDescent="0.25">
      <c r="A7302" s="230">
        <v>36488.977046229498</v>
      </c>
      <c r="B7302" s="230">
        <v>2.47630058611561</v>
      </c>
      <c r="C7302" s="230">
        <v>2.5397678566680599</v>
      </c>
      <c r="D7302" s="230">
        <v>1.6415035551303201</v>
      </c>
      <c r="E7302" s="230">
        <v>0.93303690331025402</v>
      </c>
    </row>
    <row r="7303" spans="1:5" x14ac:dyDescent="0.25">
      <c r="A7303" s="230">
        <v>36490.392581342901</v>
      </c>
      <c r="B7303" s="230">
        <v>0.74599421749814698</v>
      </c>
      <c r="C7303" s="230">
        <v>2.5398074901159098</v>
      </c>
      <c r="D7303" s="230">
        <v>1.6414965627659399</v>
      </c>
      <c r="E7303" s="230">
        <v>0.93294352778131295</v>
      </c>
    </row>
    <row r="7304" spans="1:5" x14ac:dyDescent="0.25">
      <c r="A7304" s="230">
        <v>36492.705768821099</v>
      </c>
      <c r="B7304" s="230">
        <v>2.5272129422986702</v>
      </c>
      <c r="C7304" s="230">
        <v>2.53987219222538</v>
      </c>
      <c r="D7304" s="230">
        <v>1.6414851362392699</v>
      </c>
      <c r="E7304" s="230">
        <v>0.93279105134503404</v>
      </c>
    </row>
    <row r="7305" spans="1:5" x14ac:dyDescent="0.25">
      <c r="A7305" s="230">
        <v>36494.456745107404</v>
      </c>
      <c r="B7305" s="230">
        <v>1.5124082814264299</v>
      </c>
      <c r="C7305" s="230">
        <v>2.5399211154384802</v>
      </c>
      <c r="D7305" s="230">
        <v>1.64147648688533</v>
      </c>
      <c r="E7305" s="230">
        <v>0.93267563371172302</v>
      </c>
    </row>
    <row r="7306" spans="1:5" x14ac:dyDescent="0.25">
      <c r="A7306" s="230">
        <v>36494.623551949997</v>
      </c>
      <c r="B7306" s="230">
        <v>2.3360952190759199</v>
      </c>
      <c r="C7306" s="230">
        <v>2.5399257716299202</v>
      </c>
      <c r="D7306" s="230">
        <v>1.64147566290419</v>
      </c>
      <c r="E7306" s="230">
        <v>0.932664638445172</v>
      </c>
    </row>
    <row r="7307" spans="1:5" x14ac:dyDescent="0.25">
      <c r="A7307" s="230">
        <v>36498.414480615502</v>
      </c>
      <c r="B7307" s="230">
        <v>2.4817483337878299</v>
      </c>
      <c r="C7307" s="230">
        <v>2.54003153368993</v>
      </c>
      <c r="D7307" s="230">
        <v>1.6414569367317999</v>
      </c>
      <c r="E7307" s="230">
        <v>0.93241505855934403</v>
      </c>
    </row>
    <row r="7308" spans="1:5" x14ac:dyDescent="0.25">
      <c r="A7308" s="230">
        <v>36498.738513205499</v>
      </c>
      <c r="B7308" s="230">
        <v>4.4851120466355301</v>
      </c>
      <c r="C7308" s="230">
        <v>2.54004056397625</v>
      </c>
      <c r="D7308" s="230">
        <v>1.6414553360975801</v>
      </c>
      <c r="E7308" s="230">
        <v>0.93239372552357103</v>
      </c>
    </row>
    <row r="7309" spans="1:5" x14ac:dyDescent="0.25">
      <c r="A7309" s="230">
        <v>36501.325569066299</v>
      </c>
      <c r="B7309" s="230">
        <v>0.96981829824671595</v>
      </c>
      <c r="C7309" s="230">
        <v>2.5401125528372299</v>
      </c>
      <c r="D7309" s="230">
        <v>1.64144262569343</v>
      </c>
      <c r="E7309" s="230">
        <v>0.93222350148521704</v>
      </c>
    </row>
    <row r="7310" spans="1:5" x14ac:dyDescent="0.25">
      <c r="A7310" s="230">
        <v>36505.401503422298</v>
      </c>
      <c r="B7310" s="230">
        <v>0.61176616415528096</v>
      </c>
      <c r="C7310" s="230">
        <v>2.5402259071952402</v>
      </c>
      <c r="D7310" s="230">
        <v>1.6414226388336499</v>
      </c>
      <c r="E7310" s="230">
        <v>0.93195559955450302</v>
      </c>
    </row>
    <row r="7311" spans="1:5" x14ac:dyDescent="0.25">
      <c r="A7311" s="230">
        <v>36506.3147261083</v>
      </c>
      <c r="B7311" s="230">
        <v>2.25518665866191</v>
      </c>
      <c r="C7311" s="230">
        <v>2.5402512690594201</v>
      </c>
      <c r="D7311" s="230">
        <v>1.6414181607306799</v>
      </c>
      <c r="E7311" s="230">
        <v>0.93189561667808296</v>
      </c>
    </row>
    <row r="7312" spans="1:5" x14ac:dyDescent="0.25">
      <c r="A7312" s="230">
        <v>36507.204721870199</v>
      </c>
      <c r="B7312" s="230">
        <v>0.65139694585234498</v>
      </c>
      <c r="C7312" s="230">
        <v>2.5402759588035999</v>
      </c>
      <c r="D7312" s="230">
        <v>1.64141379652386</v>
      </c>
      <c r="E7312" s="230">
        <v>0.931837170745066</v>
      </c>
    </row>
    <row r="7313" spans="1:5" x14ac:dyDescent="0.25">
      <c r="A7313" s="230">
        <v>36508.423782929698</v>
      </c>
      <c r="B7313" s="230">
        <v>2.2600162537323998</v>
      </c>
      <c r="C7313" s="230">
        <v>2.54030977728566</v>
      </c>
      <c r="D7313" s="230">
        <v>1.64140781870373</v>
      </c>
      <c r="E7313" s="230">
        <v>0.93175713974841401</v>
      </c>
    </row>
    <row r="7314" spans="1:5" x14ac:dyDescent="0.25">
      <c r="A7314" s="230">
        <v>36508.558249061003</v>
      </c>
      <c r="B7314" s="230">
        <v>0.57112025236660802</v>
      </c>
      <c r="C7314" s="230">
        <v>2.5403135052094501</v>
      </c>
      <c r="D7314" s="230">
        <v>1.6414071593320401</v>
      </c>
      <c r="E7314" s="230">
        <v>0.93174831345315401</v>
      </c>
    </row>
    <row r="7315" spans="1:5" x14ac:dyDescent="0.25">
      <c r="A7315" s="230">
        <v>36510.643529539098</v>
      </c>
      <c r="B7315" s="230">
        <v>4.7195212554965504</v>
      </c>
      <c r="C7315" s="230">
        <v>2.5403712867271899</v>
      </c>
      <c r="D7315" s="230">
        <v>1.6413969338954</v>
      </c>
      <c r="E7315" s="230">
        <v>0.93161148135996696</v>
      </c>
    </row>
    <row r="7316" spans="1:5" x14ac:dyDescent="0.25">
      <c r="A7316" s="230">
        <v>36511.138883439497</v>
      </c>
      <c r="B7316" s="230">
        <v>1.8918337625891899</v>
      </c>
      <c r="C7316" s="230">
        <v>2.5403850033152899</v>
      </c>
      <c r="D7316" s="230">
        <v>1.6413945048648799</v>
      </c>
      <c r="E7316" s="230">
        <v>0.93157898953453899</v>
      </c>
    </row>
    <row r="7317" spans="1:5" x14ac:dyDescent="0.25">
      <c r="A7317" s="230">
        <v>36513.344935800102</v>
      </c>
      <c r="B7317" s="230">
        <v>1.32669190862882</v>
      </c>
      <c r="C7317" s="230">
        <v>2.5404460468544801</v>
      </c>
      <c r="D7317" s="230">
        <v>1.6413836872080401</v>
      </c>
      <c r="E7317" s="230">
        <v>0.93143437695153697</v>
      </c>
    </row>
    <row r="7318" spans="1:5" x14ac:dyDescent="0.25">
      <c r="A7318" s="230">
        <v>36516.791691717102</v>
      </c>
      <c r="B7318" s="230">
        <v>2.0903366701525501</v>
      </c>
      <c r="C7318" s="230">
        <v>2.54054128082144</v>
      </c>
      <c r="D7318" s="230">
        <v>1.6413668816506399</v>
      </c>
      <c r="E7318" s="230">
        <v>0.93120869365333403</v>
      </c>
    </row>
    <row r="7319" spans="1:5" x14ac:dyDescent="0.25">
      <c r="A7319" s="230">
        <v>36517.5094905757</v>
      </c>
      <c r="B7319" s="230">
        <v>3.7052192954699898</v>
      </c>
      <c r="C7319" s="230">
        <v>2.5405610919835699</v>
      </c>
      <c r="D7319" s="230">
        <v>1.6413633957188301</v>
      </c>
      <c r="E7319" s="230">
        <v>0.93116169432476603</v>
      </c>
    </row>
    <row r="7320" spans="1:5" x14ac:dyDescent="0.25">
      <c r="A7320" s="230">
        <v>36517.938539813302</v>
      </c>
      <c r="B7320" s="230">
        <v>4.6405777214801898</v>
      </c>
      <c r="C7320" s="230">
        <v>2.5405729301277198</v>
      </c>
      <c r="D7320" s="230">
        <v>1.6413613120760799</v>
      </c>
      <c r="E7320" s="230">
        <v>0.93113360146023705</v>
      </c>
    </row>
    <row r="7321" spans="1:5" x14ac:dyDescent="0.25">
      <c r="A7321" s="230">
        <v>36520.145335617599</v>
      </c>
      <c r="B7321" s="230">
        <v>1.5846167004878799</v>
      </c>
      <c r="C7321" s="230">
        <v>2.5406337769693699</v>
      </c>
      <c r="D7321" s="230">
        <v>1.64135059495165</v>
      </c>
      <c r="E7321" s="230">
        <v>0.93098910705228899</v>
      </c>
    </row>
    <row r="7322" spans="1:5" x14ac:dyDescent="0.25">
      <c r="A7322" s="230">
        <v>36524.791294832299</v>
      </c>
      <c r="B7322" s="230">
        <v>4.0912041248872404</v>
      </c>
      <c r="C7322" s="230">
        <v>2.5407616469152101</v>
      </c>
      <c r="D7322" s="230">
        <v>1.6413280322284001</v>
      </c>
      <c r="E7322" s="230">
        <v>0.93068517042979004</v>
      </c>
    </row>
    <row r="7323" spans="1:5" x14ac:dyDescent="0.25">
      <c r="A7323" s="230">
        <v>36525.298259831397</v>
      </c>
      <c r="B7323" s="230">
        <v>4.8668050193730199</v>
      </c>
      <c r="C7323" s="230">
        <v>2.5407755810902102</v>
      </c>
      <c r="D7323" s="230">
        <v>1.6413255701940901</v>
      </c>
      <c r="E7323" s="230">
        <v>0.930652038494866</v>
      </c>
    </row>
    <row r="7324" spans="1:5" x14ac:dyDescent="0.25">
      <c r="A7324" s="230">
        <v>36525.973869192501</v>
      </c>
      <c r="B7324" s="230">
        <v>2.4785337831233498</v>
      </c>
      <c r="C7324" s="230">
        <v>2.54079413128609</v>
      </c>
      <c r="D7324" s="230">
        <v>1.6413222891521499</v>
      </c>
      <c r="E7324" s="230">
        <v>0.93060788506134096</v>
      </c>
    </row>
    <row r="7325" spans="1:5" x14ac:dyDescent="0.25">
      <c r="A7325" s="230">
        <v>36529.054904108001</v>
      </c>
      <c r="B7325" s="230">
        <v>2.3408966165260101</v>
      </c>
      <c r="C7325" s="230">
        <v>2.5408787180894898</v>
      </c>
      <c r="D7325" s="230">
        <v>1.6413073263565401</v>
      </c>
      <c r="E7325" s="230">
        <v>0.93040677093845003</v>
      </c>
    </row>
    <row r="7326" spans="1:5" x14ac:dyDescent="0.25">
      <c r="A7326" s="230">
        <v>36531.418980575298</v>
      </c>
      <c r="B7326" s="230">
        <v>1.1704045961191201</v>
      </c>
      <c r="C7326" s="230">
        <v>2.5409435177768001</v>
      </c>
      <c r="D7326" s="230">
        <v>1.64129584541135</v>
      </c>
      <c r="E7326" s="230">
        <v>0.93025245617791597</v>
      </c>
    </row>
    <row r="7327" spans="1:5" x14ac:dyDescent="0.25">
      <c r="A7327" s="230">
        <v>36532.589198904803</v>
      </c>
      <c r="B7327" s="230">
        <v>0.66699062492752104</v>
      </c>
      <c r="C7327" s="230">
        <v>2.5409755419072599</v>
      </c>
      <c r="D7327" s="230">
        <v>1.64129016234116</v>
      </c>
      <c r="E7327" s="230">
        <v>0.930176107882</v>
      </c>
    </row>
    <row r="7328" spans="1:5" x14ac:dyDescent="0.25">
      <c r="A7328" s="230">
        <v>36537.392840857901</v>
      </c>
      <c r="B7328" s="230">
        <v>2.2095594730906098</v>
      </c>
      <c r="C7328" s="230">
        <v>2.5411069005494</v>
      </c>
      <c r="D7328" s="230">
        <v>1.64126683384451</v>
      </c>
      <c r="E7328" s="230">
        <v>0.92986307451594297</v>
      </c>
    </row>
    <row r="7329" spans="1:5" x14ac:dyDescent="0.25">
      <c r="A7329" s="230">
        <v>36537.599533812798</v>
      </c>
      <c r="B7329" s="230">
        <v>1.37055525202607</v>
      </c>
      <c r="C7329" s="230">
        <v>2.5411125442335201</v>
      </c>
      <c r="D7329" s="230">
        <v>1.64126583005697</v>
      </c>
      <c r="E7329" s="230">
        <v>0.92984961097419805</v>
      </c>
    </row>
    <row r="7330" spans="1:5" x14ac:dyDescent="0.25">
      <c r="A7330" s="230">
        <v>36540.621227510303</v>
      </c>
      <c r="B7330" s="230">
        <v>2.6397838512349301</v>
      </c>
      <c r="C7330" s="230">
        <v>2.5411949798498799</v>
      </c>
      <c r="D7330" s="230">
        <v>1.64125115544717</v>
      </c>
      <c r="E7330" s="230">
        <v>0.929653031585713</v>
      </c>
    </row>
    <row r="7331" spans="1:5" x14ac:dyDescent="0.25">
      <c r="A7331" s="230">
        <v>36543.745685152797</v>
      </c>
      <c r="B7331" s="230">
        <v>1.86507519570724</v>
      </c>
      <c r="C7331" s="230">
        <v>2.5412800793777399</v>
      </c>
      <c r="D7331" s="230">
        <v>1.6412359817726101</v>
      </c>
      <c r="E7331" s="230">
        <v>0.92944976678318703</v>
      </c>
    </row>
    <row r="7332" spans="1:5" x14ac:dyDescent="0.25">
      <c r="A7332" s="230">
        <v>36544.602581594598</v>
      </c>
      <c r="B7332" s="230">
        <v>0.88768608254909998</v>
      </c>
      <c r="C7332" s="230">
        <v>2.5413033880563898</v>
      </c>
      <c r="D7332" s="230">
        <v>1.6412318247345901</v>
      </c>
      <c r="E7332" s="230">
        <v>0.92939402050464803</v>
      </c>
    </row>
    <row r="7333" spans="1:5" x14ac:dyDescent="0.25">
      <c r="A7333" s="230">
        <v>36545.474298574503</v>
      </c>
      <c r="B7333" s="230">
        <v>2.2538639704761798</v>
      </c>
      <c r="C7333" s="230">
        <v>2.5413270998726198</v>
      </c>
      <c r="D7333" s="230">
        <v>1.64122762985574</v>
      </c>
      <c r="E7333" s="230">
        <v>0.92933738334606697</v>
      </c>
    </row>
    <row r="7334" spans="1:5" x14ac:dyDescent="0.25">
      <c r="A7334" s="230">
        <v>36546.850161251597</v>
      </c>
      <c r="B7334" s="230">
        <v>0.96518993022571797</v>
      </c>
      <c r="C7334" s="230">
        <v>2.54136448414428</v>
      </c>
      <c r="D7334" s="230">
        <v>1.6412210089255901</v>
      </c>
      <c r="E7334" s="230">
        <v>0.92924799085466803</v>
      </c>
    </row>
    <row r="7335" spans="1:5" x14ac:dyDescent="0.25">
      <c r="A7335" s="230">
        <v>36549.671815514797</v>
      </c>
      <c r="B7335" s="230">
        <v>2.9560397231209299</v>
      </c>
      <c r="C7335" s="230">
        <v>2.5414410966849901</v>
      </c>
      <c r="D7335" s="230">
        <v>1.6412074305532001</v>
      </c>
      <c r="E7335" s="230">
        <v>0.92906481342144398</v>
      </c>
    </row>
    <row r="7336" spans="1:5" x14ac:dyDescent="0.25">
      <c r="A7336" s="230">
        <v>36554.441671925</v>
      </c>
      <c r="B7336" s="230">
        <v>2.3836910767665702</v>
      </c>
      <c r="C7336" s="230">
        <v>2.5415703257359401</v>
      </c>
      <c r="D7336" s="230">
        <v>1.64118447703709</v>
      </c>
      <c r="E7336" s="230">
        <v>0.92875546418460198</v>
      </c>
    </row>
    <row r="7337" spans="1:5" x14ac:dyDescent="0.25">
      <c r="A7337" s="230">
        <v>36557.002356045501</v>
      </c>
      <c r="B7337" s="230">
        <v>2.3777677809187598</v>
      </c>
      <c r="C7337" s="230">
        <v>2.5416395652238299</v>
      </c>
      <c r="D7337" s="230">
        <v>1.6411721545059299</v>
      </c>
      <c r="E7337" s="230">
        <v>0.92858953722597204</v>
      </c>
    </row>
    <row r="7338" spans="1:5" x14ac:dyDescent="0.25">
      <c r="A7338" s="230">
        <v>36561.107173854398</v>
      </c>
      <c r="B7338" s="230">
        <v>0.66136192779315806</v>
      </c>
      <c r="C7338" s="230">
        <v>2.5417503516135298</v>
      </c>
      <c r="D7338" s="230">
        <v>1.6411525746473901</v>
      </c>
      <c r="E7338" s="230">
        <v>0.92832384004346502</v>
      </c>
    </row>
    <row r="7339" spans="1:5" x14ac:dyDescent="0.25">
      <c r="A7339" s="230">
        <v>36561.508317493397</v>
      </c>
      <c r="B7339" s="230">
        <v>2.5553141549699001</v>
      </c>
      <c r="C7339" s="230">
        <v>2.54176117178184</v>
      </c>
      <c r="D7339" s="230">
        <v>1.64115066150753</v>
      </c>
      <c r="E7339" s="230">
        <v>0.92829792770779496</v>
      </c>
    </row>
    <row r="7340" spans="1:5" x14ac:dyDescent="0.25">
      <c r="A7340" s="230">
        <v>36562.207596275301</v>
      </c>
      <c r="B7340" s="230">
        <v>2.4787291114698902</v>
      </c>
      <c r="C7340" s="230">
        <v>2.5417800173166301</v>
      </c>
      <c r="D7340" s="230">
        <v>1.64114732649735</v>
      </c>
      <c r="E7340" s="230">
        <v>0.92825275698898002</v>
      </c>
    </row>
    <row r="7341" spans="1:5" x14ac:dyDescent="0.25">
      <c r="A7341" s="230">
        <v>36565.903049446199</v>
      </c>
      <c r="B7341" s="230">
        <v>2.15973823730085</v>
      </c>
      <c r="C7341" s="230">
        <v>2.5418794911106501</v>
      </c>
      <c r="D7341" s="230">
        <v>1.64112970209026</v>
      </c>
      <c r="E7341" s="230">
        <v>0.92801404493249195</v>
      </c>
    </row>
    <row r="7342" spans="1:5" x14ac:dyDescent="0.25">
      <c r="A7342" s="230">
        <v>36569.824374379597</v>
      </c>
      <c r="B7342" s="230">
        <v>1.2837787830618701</v>
      </c>
      <c r="C7342" s="230">
        <v>2.5419848196257799</v>
      </c>
      <c r="D7342" s="230">
        <v>1.6411110004523899</v>
      </c>
      <c r="E7342" s="230">
        <v>0.92776074242920403</v>
      </c>
    </row>
    <row r="7343" spans="1:5" x14ac:dyDescent="0.25">
      <c r="A7343" s="230">
        <v>36575.863867397296</v>
      </c>
      <c r="B7343" s="230">
        <v>0.88315296328602699</v>
      </c>
      <c r="C7343" s="230">
        <v>2.5421465700615098</v>
      </c>
      <c r="D7343" s="230">
        <v>1.6410821968175899</v>
      </c>
      <c r="E7343" s="230">
        <v>0.92737126146994897</v>
      </c>
    </row>
    <row r="7344" spans="1:5" x14ac:dyDescent="0.25">
      <c r="A7344" s="230">
        <v>36577.6310555155</v>
      </c>
      <c r="B7344" s="230">
        <v>2.2751332380736899</v>
      </c>
      <c r="C7344" s="230">
        <v>2.54219386300836</v>
      </c>
      <c r="D7344" s="230">
        <v>1.6410737687192301</v>
      </c>
      <c r="E7344" s="230">
        <v>0.92725749731987805</v>
      </c>
    </row>
    <row r="7345" spans="1:5" x14ac:dyDescent="0.25">
      <c r="A7345" s="230">
        <v>36579.976612628903</v>
      </c>
      <c r="B7345" s="230">
        <v>0.442728456845143</v>
      </c>
      <c r="C7345" s="230">
        <v>2.54225647600102</v>
      </c>
      <c r="D7345" s="230">
        <v>1.64106258225535</v>
      </c>
      <c r="E7345" s="230">
        <v>0.92710650020264795</v>
      </c>
    </row>
    <row r="7346" spans="1:5" x14ac:dyDescent="0.25">
      <c r="A7346" s="230">
        <v>36581.074584251997</v>
      </c>
      <c r="B7346" s="230">
        <v>1.57471510692735</v>
      </c>
      <c r="C7346" s="230">
        <v>2.5422857855790202</v>
      </c>
      <c r="D7346" s="230">
        <v>1.6410573457936899</v>
      </c>
      <c r="E7346" s="230">
        <v>0.92703588978303897</v>
      </c>
    </row>
    <row r="7347" spans="1:5" x14ac:dyDescent="0.25">
      <c r="A7347" s="230">
        <v>36584.803249804798</v>
      </c>
      <c r="B7347" s="230">
        <v>1.11751547933103</v>
      </c>
      <c r="C7347" s="230">
        <v>2.5423851209756898</v>
      </c>
      <c r="D7347" s="230">
        <v>1.6410395629896399</v>
      </c>
      <c r="E7347" s="230">
        <v>0.92679618825910004</v>
      </c>
    </row>
    <row r="7348" spans="1:5" x14ac:dyDescent="0.25">
      <c r="A7348" s="230">
        <v>36594.158373937302</v>
      </c>
      <c r="B7348" s="230">
        <v>0.94874920929126605</v>
      </c>
      <c r="C7348" s="230">
        <v>2.5426334581203398</v>
      </c>
      <c r="D7348" s="230">
        <v>1.64099529441238</v>
      </c>
      <c r="E7348" s="230">
        <v>0.92619599077094705</v>
      </c>
    </row>
    <row r="7349" spans="1:5" x14ac:dyDescent="0.25">
      <c r="A7349" s="230">
        <v>36596.342051344902</v>
      </c>
      <c r="B7349" s="230">
        <v>2.4573173455370498</v>
      </c>
      <c r="C7349" s="230">
        <v>2.5426912474499201</v>
      </c>
      <c r="D7349" s="230">
        <v>1.64098500088882</v>
      </c>
      <c r="E7349" s="230">
        <v>0.92605613484536697</v>
      </c>
    </row>
    <row r="7350" spans="1:5" x14ac:dyDescent="0.25">
      <c r="A7350" s="230">
        <v>36606.482389982099</v>
      </c>
      <c r="B7350" s="230">
        <v>0.32327872881490199</v>
      </c>
      <c r="C7350" s="230">
        <v>2.5429585389504101</v>
      </c>
      <c r="D7350" s="230">
        <v>1.6409372863054801</v>
      </c>
      <c r="E7350" s="230">
        <v>0.92540787232974198</v>
      </c>
    </row>
    <row r="7351" spans="1:5" x14ac:dyDescent="0.25">
      <c r="A7351" s="230">
        <v>36617.0959021655</v>
      </c>
      <c r="B7351" s="230">
        <v>2.1246752228979</v>
      </c>
      <c r="C7351" s="230">
        <v>2.5432369247986299</v>
      </c>
      <c r="D7351" s="230">
        <v>1.64088765083488</v>
      </c>
      <c r="E7351" s="230">
        <v>0.924731681883877</v>
      </c>
    </row>
    <row r="7352" spans="1:5" x14ac:dyDescent="0.25">
      <c r="A7352" s="230">
        <v>36623.094120076399</v>
      </c>
      <c r="B7352" s="230">
        <v>1.4236539245376301</v>
      </c>
      <c r="C7352" s="230">
        <v>2.5433934542032501</v>
      </c>
      <c r="D7352" s="230">
        <v>1.6408595993884201</v>
      </c>
      <c r="E7352" s="230">
        <v>0.92435024501271201</v>
      </c>
    </row>
    <row r="7353" spans="1:5" x14ac:dyDescent="0.25">
      <c r="A7353" s="230">
        <v>36624.689714398301</v>
      </c>
      <c r="B7353" s="230">
        <v>2.20715597886181</v>
      </c>
      <c r="C7353" s="230">
        <v>2.5434350035149902</v>
      </c>
      <c r="D7353" s="230">
        <v>1.6408521373839799</v>
      </c>
      <c r="E7353" s="230">
        <v>0.924248927281203</v>
      </c>
    </row>
    <row r="7354" spans="1:5" x14ac:dyDescent="0.25">
      <c r="A7354" s="230">
        <v>36626.228312664003</v>
      </c>
      <c r="B7354" s="230">
        <v>0.96254134152924398</v>
      </c>
      <c r="C7354" s="230">
        <v>2.5434750267784798</v>
      </c>
      <c r="D7354" s="230">
        <v>1.6408449419290101</v>
      </c>
      <c r="E7354" s="230">
        <v>0.92415125836960499</v>
      </c>
    </row>
    <row r="7355" spans="1:5" x14ac:dyDescent="0.25">
      <c r="A7355" s="230">
        <v>36632.318911313901</v>
      </c>
      <c r="B7355" s="230">
        <v>2.9802047035863302</v>
      </c>
      <c r="C7355" s="230">
        <v>2.54363314888435</v>
      </c>
      <c r="D7355" s="230">
        <v>1.64081670678761</v>
      </c>
      <c r="E7355" s="230">
        <v>0.92376520156173803</v>
      </c>
    </row>
    <row r="7356" spans="1:5" x14ac:dyDescent="0.25">
      <c r="A7356" s="230">
        <v>36632.591611208503</v>
      </c>
      <c r="B7356" s="230">
        <v>1.2828780852970301</v>
      </c>
      <c r="C7356" s="230">
        <v>2.5436402146822901</v>
      </c>
      <c r="D7356" s="230">
        <v>1.6408154463700599</v>
      </c>
      <c r="E7356" s="230">
        <v>0.92374793202474503</v>
      </c>
    </row>
    <row r="7357" spans="1:5" x14ac:dyDescent="0.25">
      <c r="A7357" s="230">
        <v>36634.555582519199</v>
      </c>
      <c r="B7357" s="230">
        <v>1.9486723839709801</v>
      </c>
      <c r="C7357" s="230">
        <v>2.5436910768079102</v>
      </c>
      <c r="D7357" s="230">
        <v>1.6408063689044501</v>
      </c>
      <c r="E7357" s="230">
        <v>0.92362367802394296</v>
      </c>
    </row>
    <row r="7358" spans="1:5" x14ac:dyDescent="0.25">
      <c r="A7358" s="230">
        <v>36637.452230378804</v>
      </c>
      <c r="B7358" s="230">
        <v>2.2585731746913602</v>
      </c>
      <c r="C7358" s="230">
        <v>2.5437659877571801</v>
      </c>
      <c r="D7358" s="230">
        <v>1.6407929806124799</v>
      </c>
      <c r="E7358" s="230">
        <v>0.92344041664760901</v>
      </c>
    </row>
    <row r="7359" spans="1:5" x14ac:dyDescent="0.25">
      <c r="A7359" s="230">
        <v>36643.298751949602</v>
      </c>
      <c r="B7359" s="230">
        <v>2.13236064251296</v>
      </c>
      <c r="C7359" s="230">
        <v>2.5439168083789698</v>
      </c>
      <c r="D7359" s="230">
        <v>1.64076595801893</v>
      </c>
      <c r="E7359" s="230">
        <v>0.92307109447966096</v>
      </c>
    </row>
    <row r="7360" spans="1:5" x14ac:dyDescent="0.25">
      <c r="A7360" s="230">
        <v>36646.863938425799</v>
      </c>
      <c r="B7360" s="230">
        <v>0.450187825896053</v>
      </c>
      <c r="C7360" s="230">
        <v>2.5440085244175799</v>
      </c>
      <c r="D7360" s="230">
        <v>1.6407494797448099</v>
      </c>
      <c r="E7360" s="230">
        <v>0.92284622905709601</v>
      </c>
    </row>
    <row r="7361" spans="1:5" x14ac:dyDescent="0.25">
      <c r="A7361" s="230">
        <v>36654.631160449702</v>
      </c>
      <c r="B7361" s="230">
        <v>0.93407199411945596</v>
      </c>
      <c r="C7361" s="230">
        <v>2.5442077059935699</v>
      </c>
      <c r="D7361" s="230">
        <v>1.6407135796833401</v>
      </c>
      <c r="E7361" s="230">
        <v>0.92235722202322801</v>
      </c>
    </row>
    <row r="7362" spans="1:5" x14ac:dyDescent="0.25">
      <c r="A7362" s="230">
        <v>36655.327293112103</v>
      </c>
      <c r="B7362" s="230">
        <v>0.78272925921274406</v>
      </c>
      <c r="C7362" s="230">
        <v>2.5442255096345101</v>
      </c>
      <c r="D7362" s="230">
        <v>1.6407103621616399</v>
      </c>
      <c r="E7362" s="230">
        <v>0.922313454443491</v>
      </c>
    </row>
    <row r="7363" spans="1:5" x14ac:dyDescent="0.25">
      <c r="A7363" s="230">
        <v>36656.095798944298</v>
      </c>
      <c r="B7363" s="230">
        <v>2.2077628798365101</v>
      </c>
      <c r="C7363" s="230">
        <v>2.5442451639441299</v>
      </c>
      <c r="D7363" s="230">
        <v>1.6407068101315201</v>
      </c>
      <c r="E7363" s="230">
        <v>0.922265148231451</v>
      </c>
    </row>
    <row r="7364" spans="1:5" x14ac:dyDescent="0.25">
      <c r="A7364" s="230">
        <v>36656.994344519197</v>
      </c>
      <c r="B7364" s="230">
        <v>1.4791294826096599</v>
      </c>
      <c r="C7364" s="230">
        <v>2.5442681282331798</v>
      </c>
      <c r="D7364" s="230">
        <v>1.6407026570583501</v>
      </c>
      <c r="E7364" s="230">
        <v>0.92220871381146297</v>
      </c>
    </row>
    <row r="7365" spans="1:5" x14ac:dyDescent="0.25">
      <c r="A7365" s="230">
        <v>36657.115589902802</v>
      </c>
      <c r="B7365" s="230">
        <v>2.0563143300559101</v>
      </c>
      <c r="C7365" s="230">
        <v>2.5442712260850899</v>
      </c>
      <c r="D7365" s="230">
        <v>1.64070210036274</v>
      </c>
      <c r="E7365" s="230">
        <v>0.92220110378515996</v>
      </c>
    </row>
    <row r="7366" spans="1:5" x14ac:dyDescent="0.25">
      <c r="A7366" s="230">
        <v>36660.866198979202</v>
      </c>
      <c r="B7366" s="230">
        <v>2.7214385413855302</v>
      </c>
      <c r="C7366" s="230">
        <v>2.54436694533165</v>
      </c>
      <c r="D7366" s="230">
        <v>1.64068490559383</v>
      </c>
      <c r="E7366" s="230">
        <v>0.92196569495644998</v>
      </c>
    </row>
    <row r="7367" spans="1:5" x14ac:dyDescent="0.25">
      <c r="A7367" s="230">
        <v>36661.112437364798</v>
      </c>
      <c r="B7367" s="230">
        <v>4.8079785848063299</v>
      </c>
      <c r="C7367" s="230">
        <v>2.5443732172748401</v>
      </c>
      <c r="D7367" s="230">
        <v>1.6406837768090199</v>
      </c>
      <c r="E7367" s="230">
        <v>0.92195023968271195</v>
      </c>
    </row>
    <row r="7368" spans="1:5" x14ac:dyDescent="0.25">
      <c r="A7368" s="230">
        <v>36663.9064759256</v>
      </c>
      <c r="B7368" s="230">
        <v>1.7638195032853901</v>
      </c>
      <c r="C7368" s="230">
        <v>2.5444443830592598</v>
      </c>
      <c r="D7368" s="230">
        <v>1.6406709686180501</v>
      </c>
      <c r="E7368" s="230">
        <v>0.92177487047425199</v>
      </c>
    </row>
    <row r="7369" spans="1:5" x14ac:dyDescent="0.25">
      <c r="A7369" s="230">
        <v>36664.136136686</v>
      </c>
      <c r="B7369" s="230">
        <v>1.2162386064183099</v>
      </c>
      <c r="C7369" s="230">
        <v>2.5444502269337299</v>
      </c>
      <c r="D7369" s="230">
        <v>1.64066991582696</v>
      </c>
      <c r="E7369" s="230">
        <v>0.92176047653745896</v>
      </c>
    </row>
    <row r="7370" spans="1:5" x14ac:dyDescent="0.25">
      <c r="A7370" s="230">
        <v>36664.445141877797</v>
      </c>
      <c r="B7370" s="230">
        <v>1.3459862108656599</v>
      </c>
      <c r="C7370" s="230">
        <v>2.5444580850465499</v>
      </c>
      <c r="D7370" s="230">
        <v>1.64066850157993</v>
      </c>
      <c r="E7370" s="230">
        <v>0.92174111895108302</v>
      </c>
    </row>
    <row r="7371" spans="1:5" x14ac:dyDescent="0.25">
      <c r="A7371" s="230">
        <v>36668.407313101103</v>
      </c>
      <c r="B7371" s="230">
        <v>0.37828325449234002</v>
      </c>
      <c r="C7371" s="230">
        <v>2.54455876962568</v>
      </c>
      <c r="D7371" s="230">
        <v>1.64065040007024</v>
      </c>
      <c r="E7371" s="230">
        <v>0.92149290929725503</v>
      </c>
    </row>
    <row r="7372" spans="1:5" x14ac:dyDescent="0.25">
      <c r="A7372" s="230">
        <v>36676.964464625198</v>
      </c>
      <c r="B7372" s="230">
        <v>2.2426944416009902</v>
      </c>
      <c r="C7372" s="230">
        <v>2.5447754171436401</v>
      </c>
      <c r="D7372" s="230">
        <v>1.6406113748848701</v>
      </c>
      <c r="E7372" s="230">
        <v>0.92095800982503095</v>
      </c>
    </row>
    <row r="7373" spans="1:5" x14ac:dyDescent="0.25">
      <c r="A7373" s="230">
        <v>36678.457944173097</v>
      </c>
      <c r="B7373" s="230">
        <v>2.2332757685511702</v>
      </c>
      <c r="C7373" s="230">
        <v>2.5448131169281201</v>
      </c>
      <c r="D7373" s="230">
        <v>1.64060458160017</v>
      </c>
      <c r="E7373" s="230">
        <v>0.92086478504608904</v>
      </c>
    </row>
    <row r="7374" spans="1:5" x14ac:dyDescent="0.25">
      <c r="A7374" s="230">
        <v>36682.895731456098</v>
      </c>
      <c r="B7374" s="230">
        <v>2.97775560255258</v>
      </c>
      <c r="C7374" s="230">
        <v>2.5449248300194101</v>
      </c>
      <c r="D7374" s="230">
        <v>1.64058447921488</v>
      </c>
      <c r="E7374" s="230">
        <v>0.92058808460879005</v>
      </c>
    </row>
    <row r="7375" spans="1:5" x14ac:dyDescent="0.25">
      <c r="A7375" s="230">
        <v>36688.689675166301</v>
      </c>
      <c r="B7375" s="230">
        <v>3.2653902653026399</v>
      </c>
      <c r="C7375" s="230">
        <v>2.5450705027715999</v>
      </c>
      <c r="D7375" s="230">
        <v>1.64055833149841</v>
      </c>
      <c r="E7375" s="230">
        <v>0.92022744329200001</v>
      </c>
    </row>
    <row r="7376" spans="1:5" x14ac:dyDescent="0.25">
      <c r="A7376" s="230">
        <v>36691.340556441697</v>
      </c>
      <c r="B7376" s="230">
        <v>3.2274245995399098</v>
      </c>
      <c r="C7376" s="230">
        <v>2.54513693303412</v>
      </c>
      <c r="D7376" s="230">
        <v>1.64054636823203</v>
      </c>
      <c r="E7376" s="230">
        <v>0.920062687572057</v>
      </c>
    </row>
    <row r="7377" spans="1:5" x14ac:dyDescent="0.25">
      <c r="A7377" s="230">
        <v>36693.673658706699</v>
      </c>
      <c r="B7377" s="230">
        <v>0.68481754016196394</v>
      </c>
      <c r="C7377" s="230">
        <v>2.54519531006749</v>
      </c>
      <c r="D7377" s="230">
        <v>1.64053583908304</v>
      </c>
      <c r="E7377" s="230">
        <v>0.91991776178351703</v>
      </c>
    </row>
    <row r="7378" spans="1:5" x14ac:dyDescent="0.25">
      <c r="A7378" s="230">
        <v>36695.1352358355</v>
      </c>
      <c r="B7378" s="230">
        <v>2.2725077007482102</v>
      </c>
      <c r="C7378" s="230">
        <v>2.5452318441663699</v>
      </c>
      <c r="D7378" s="230">
        <v>1.6405292430741301</v>
      </c>
      <c r="E7378" s="230">
        <v>0.91982706668409697</v>
      </c>
    </row>
    <row r="7379" spans="1:5" x14ac:dyDescent="0.25">
      <c r="A7379" s="230">
        <v>36697.910650071201</v>
      </c>
      <c r="B7379" s="230">
        <v>1.27295053998402</v>
      </c>
      <c r="C7379" s="230">
        <v>2.5453011100604699</v>
      </c>
      <c r="D7379" s="230">
        <v>1.64051671779805</v>
      </c>
      <c r="E7379" s="230">
        <v>0.91965489355837204</v>
      </c>
    </row>
    <row r="7380" spans="1:5" x14ac:dyDescent="0.25">
      <c r="A7380" s="230">
        <v>36699.315290713501</v>
      </c>
      <c r="B7380" s="230">
        <v>4.8524248993804902</v>
      </c>
      <c r="C7380" s="230">
        <v>2.5453361454915799</v>
      </c>
      <c r="D7380" s="230">
        <v>1.6405103787400499</v>
      </c>
      <c r="E7380" s="230">
        <v>0.91956783261957997</v>
      </c>
    </row>
    <row r="7381" spans="1:5" x14ac:dyDescent="0.25">
      <c r="A7381" s="230">
        <v>36703.3387636876</v>
      </c>
      <c r="B7381" s="230">
        <v>3.3125772636553701</v>
      </c>
      <c r="C7381" s="230">
        <v>2.545436293371</v>
      </c>
      <c r="D7381" s="230">
        <v>1.6404922210506001</v>
      </c>
      <c r="E7381" s="230">
        <v>0.91931872145779403</v>
      </c>
    </row>
    <row r="7382" spans="1:5" x14ac:dyDescent="0.25">
      <c r="A7382" s="230">
        <v>36705.075997616499</v>
      </c>
      <c r="B7382" s="230">
        <v>1.6596105090261899</v>
      </c>
      <c r="C7382" s="230">
        <v>2.5454794599466202</v>
      </c>
      <c r="D7382" s="230">
        <v>1.64048438101927</v>
      </c>
      <c r="E7382" s="230">
        <v>0.91921124734669302</v>
      </c>
    </row>
    <row r="7383" spans="1:5" x14ac:dyDescent="0.25">
      <c r="A7383" s="230">
        <v>36710.0709930987</v>
      </c>
      <c r="B7383" s="230">
        <v>3.1339801569589798</v>
      </c>
      <c r="C7383" s="230">
        <v>2.5456033220884899</v>
      </c>
      <c r="D7383" s="230">
        <v>1.6404618389076799</v>
      </c>
      <c r="E7383" s="230">
        <v>0.91890249900583199</v>
      </c>
    </row>
    <row r="7384" spans="1:5" x14ac:dyDescent="0.25">
      <c r="A7384" s="230">
        <v>36715.192371302299</v>
      </c>
      <c r="B7384" s="230">
        <v>1.79544458271534</v>
      </c>
      <c r="C7384" s="230">
        <v>2.5457299339328299</v>
      </c>
      <c r="D7384" s="230">
        <v>1.6404389839370099</v>
      </c>
      <c r="E7384" s="230">
        <v>0.91858649277434201</v>
      </c>
    </row>
    <row r="7385" spans="1:5" x14ac:dyDescent="0.25">
      <c r="A7385" s="230">
        <v>36721.880798671802</v>
      </c>
      <c r="B7385" s="230">
        <v>2.2551798244358201</v>
      </c>
      <c r="C7385" s="230">
        <v>2.5458946934039801</v>
      </c>
      <c r="D7385" s="230">
        <v>1.6404091780174701</v>
      </c>
      <c r="E7385" s="230">
        <v>0.91817471874923995</v>
      </c>
    </row>
    <row r="7386" spans="1:5" x14ac:dyDescent="0.25">
      <c r="A7386" s="230">
        <v>36725.802056303597</v>
      </c>
      <c r="B7386" s="230">
        <v>2.2632360966889</v>
      </c>
      <c r="C7386" s="230">
        <v>2.5459909760858901</v>
      </c>
      <c r="D7386" s="230">
        <v>1.6403917035525499</v>
      </c>
      <c r="E7386" s="230">
        <v>0.91793380334774499</v>
      </c>
    </row>
    <row r="7387" spans="1:5" x14ac:dyDescent="0.25">
      <c r="A7387" s="230">
        <v>36725.921064378497</v>
      </c>
      <c r="B7387" s="230">
        <v>2.82350194560872</v>
      </c>
      <c r="C7387" s="230">
        <v>2.5459938946096301</v>
      </c>
      <c r="D7387" s="230">
        <v>1.6403911732118699</v>
      </c>
      <c r="E7387" s="230">
        <v>0.917926491693977</v>
      </c>
    </row>
    <row r="7388" spans="1:5" x14ac:dyDescent="0.25">
      <c r="A7388" s="230">
        <v>36735.986485593698</v>
      </c>
      <c r="B7388" s="230">
        <v>2.2159227187971098</v>
      </c>
      <c r="C7388" s="230">
        <v>2.5462399674297802</v>
      </c>
      <c r="D7388" s="230">
        <v>1.6403463625738199</v>
      </c>
      <c r="E7388" s="230">
        <v>0.91730899007859401</v>
      </c>
    </row>
    <row r="7389" spans="1:5" x14ac:dyDescent="0.25">
      <c r="A7389" s="230">
        <v>36738.615790367898</v>
      </c>
      <c r="B7389" s="230">
        <v>1.7096422699664799</v>
      </c>
      <c r="C7389" s="230">
        <v>2.5463039963789398</v>
      </c>
      <c r="D7389" s="230">
        <v>1.64033472086342</v>
      </c>
      <c r="E7389" s="230">
        <v>0.91714813779589099</v>
      </c>
    </row>
    <row r="7390" spans="1:5" x14ac:dyDescent="0.25">
      <c r="A7390" s="230">
        <v>36744.544582434799</v>
      </c>
      <c r="B7390" s="230">
        <v>2.57967608989662</v>
      </c>
      <c r="C7390" s="230">
        <v>2.5464479933069799</v>
      </c>
      <c r="D7390" s="230">
        <v>1.64030855280265</v>
      </c>
      <c r="E7390" s="230">
        <v>0.91678572547003601</v>
      </c>
    </row>
    <row r="7391" spans="1:5" x14ac:dyDescent="0.25">
      <c r="A7391" s="230">
        <v>36752.795390463099</v>
      </c>
      <c r="B7391" s="230">
        <v>0.32677968316434702</v>
      </c>
      <c r="C7391" s="230">
        <v>2.5466474181852101</v>
      </c>
      <c r="D7391" s="230">
        <v>1.6402722008118999</v>
      </c>
      <c r="E7391" s="230">
        <v>0.91628266359696797</v>
      </c>
    </row>
    <row r="7392" spans="1:5" x14ac:dyDescent="0.25">
      <c r="A7392" s="230">
        <v>36756.754208198101</v>
      </c>
      <c r="B7392" s="230">
        <v>1.20301517776809</v>
      </c>
      <c r="C7392" s="230">
        <v>2.5467428510045398</v>
      </c>
      <c r="D7392" s="230">
        <v>1.6402548060486499</v>
      </c>
      <c r="E7392" s="230">
        <v>0.91604184990555004</v>
      </c>
    </row>
    <row r="7393" spans="1:5" x14ac:dyDescent="0.25">
      <c r="A7393" s="230">
        <v>36767.9812866629</v>
      </c>
      <c r="B7393" s="230">
        <v>1.09213954671854</v>
      </c>
      <c r="C7393" s="230">
        <v>2.5470120369526401</v>
      </c>
      <c r="D7393" s="230">
        <v>1.64020571791666</v>
      </c>
      <c r="E7393" s="230">
        <v>0.91536036580568003</v>
      </c>
    </row>
    <row r="7394" spans="1:5" x14ac:dyDescent="0.25">
      <c r="A7394" s="230">
        <v>36770.548873807398</v>
      </c>
      <c r="B7394" s="230">
        <v>1.1792241235648799</v>
      </c>
      <c r="C7394" s="230">
        <v>2.5470733208797598</v>
      </c>
      <c r="D7394" s="230">
        <v>1.6401945175166199</v>
      </c>
      <c r="E7394" s="230">
        <v>0.915204865941732</v>
      </c>
    </row>
    <row r="7395" spans="1:5" x14ac:dyDescent="0.25">
      <c r="A7395" s="230">
        <v>36778.9111924272</v>
      </c>
      <c r="B7395" s="230">
        <v>0.905542691299832</v>
      </c>
      <c r="C7395" s="230">
        <v>2.5472721908184299</v>
      </c>
      <c r="D7395" s="230">
        <v>1.6401581067539199</v>
      </c>
      <c r="E7395" s="230">
        <v>0.914699390582563</v>
      </c>
    </row>
    <row r="7396" spans="1:5" x14ac:dyDescent="0.25">
      <c r="A7396" s="230">
        <v>36785.874251638597</v>
      </c>
      <c r="B7396" s="230">
        <v>0.88817307476243301</v>
      </c>
      <c r="C7396" s="230">
        <v>2.54743708006272</v>
      </c>
      <c r="D7396" s="230">
        <v>1.6401280233573801</v>
      </c>
      <c r="E7396" s="230">
        <v>0.91427959542691895</v>
      </c>
    </row>
    <row r="7397" spans="1:5" x14ac:dyDescent="0.25">
      <c r="A7397" s="230">
        <v>36787.842974853498</v>
      </c>
      <c r="B7397" s="230">
        <v>1.05084366219015</v>
      </c>
      <c r="C7397" s="230">
        <v>2.5474835206328899</v>
      </c>
      <c r="D7397" s="230">
        <v>1.6401195309832699</v>
      </c>
      <c r="E7397" s="230">
        <v>0.91416104114602503</v>
      </c>
    </row>
    <row r="7398" spans="1:5" x14ac:dyDescent="0.25">
      <c r="A7398" s="230">
        <v>36790.076866011601</v>
      </c>
      <c r="B7398" s="230">
        <v>1.1359734070360801</v>
      </c>
      <c r="C7398" s="230">
        <v>2.5475362076575401</v>
      </c>
      <c r="D7398" s="230">
        <v>1.6401098947686401</v>
      </c>
      <c r="E7398" s="230">
        <v>0.91402664650741705</v>
      </c>
    </row>
    <row r="7399" spans="1:5" x14ac:dyDescent="0.25">
      <c r="A7399" s="230">
        <v>36792.109451919001</v>
      </c>
      <c r="B7399" s="230">
        <v>1.2703641520301201</v>
      </c>
      <c r="C7399" s="230">
        <v>2.54758405378006</v>
      </c>
      <c r="D7399" s="230">
        <v>1.64010112691351</v>
      </c>
      <c r="E7399" s="230">
        <v>0.91390444948181504</v>
      </c>
    </row>
    <row r="7400" spans="1:5" x14ac:dyDescent="0.25">
      <c r="A7400" s="230">
        <v>36794.678873286597</v>
      </c>
      <c r="B7400" s="230">
        <v>0.85197375944712195</v>
      </c>
      <c r="C7400" s="230">
        <v>2.54764444060203</v>
      </c>
      <c r="D7400" s="230">
        <v>1.6400900433404899</v>
      </c>
      <c r="E7400" s="230">
        <v>0.91375009668795104</v>
      </c>
    </row>
    <row r="7401" spans="1:5" x14ac:dyDescent="0.25">
      <c r="A7401" s="230">
        <v>36799.651895231102</v>
      </c>
      <c r="B7401" s="230">
        <v>0.34031762537265497</v>
      </c>
      <c r="C7401" s="230">
        <v>2.54776088281247</v>
      </c>
      <c r="D7401" s="230">
        <v>1.64006859148657</v>
      </c>
      <c r="E7401" s="230">
        <v>0.91345172731441804</v>
      </c>
    </row>
    <row r="7402" spans="1:5" x14ac:dyDescent="0.25">
      <c r="A7402" s="230">
        <v>36805.331230028103</v>
      </c>
      <c r="B7402" s="230">
        <v>1.7718108219473701</v>
      </c>
      <c r="C7402" s="230">
        <v>2.5478937732559399</v>
      </c>
      <c r="D7402" s="230">
        <v>1.64004409600164</v>
      </c>
      <c r="E7402" s="230">
        <v>0.913111686036294</v>
      </c>
    </row>
    <row r="7403" spans="1:5" x14ac:dyDescent="0.25">
      <c r="A7403" s="230">
        <v>36812.217583476602</v>
      </c>
      <c r="B7403" s="230">
        <v>2.0342934748336798</v>
      </c>
      <c r="C7403" s="230">
        <v>2.5480540318149698</v>
      </c>
      <c r="D7403" s="230">
        <v>1.6400146128801201</v>
      </c>
      <c r="E7403" s="230">
        <v>0.91270028112458501</v>
      </c>
    </row>
    <row r="7404" spans="1:5" x14ac:dyDescent="0.25">
      <c r="A7404" s="230">
        <v>36813.359144715701</v>
      </c>
      <c r="B7404" s="230">
        <v>1.7319713023482299</v>
      </c>
      <c r="C7404" s="230">
        <v>2.5480805088966298</v>
      </c>
      <c r="D7404" s="230">
        <v>1.6400097348187399</v>
      </c>
      <c r="E7404" s="230">
        <v>0.91263215466362602</v>
      </c>
    </row>
    <row r="7405" spans="1:5" x14ac:dyDescent="0.25">
      <c r="A7405" s="230">
        <v>36820.267985673701</v>
      </c>
      <c r="B7405" s="230">
        <v>3.65929673167027</v>
      </c>
      <c r="C7405" s="230">
        <v>2.54824044941516</v>
      </c>
      <c r="D7405" s="230">
        <v>1.6399802721172501</v>
      </c>
      <c r="E7405" s="230">
        <v>0.91222007508813097</v>
      </c>
    </row>
    <row r="7406" spans="1:5" x14ac:dyDescent="0.25">
      <c r="A7406" s="230">
        <v>36834.406092249497</v>
      </c>
      <c r="B7406" s="230">
        <v>1.42339142018808</v>
      </c>
      <c r="C7406" s="230">
        <v>2.5485654511666702</v>
      </c>
      <c r="D7406" s="230">
        <v>1.63992027120647</v>
      </c>
      <c r="E7406" s="230">
        <v>0.91138050232184098</v>
      </c>
    </row>
    <row r="7407" spans="1:5" x14ac:dyDescent="0.25">
      <c r="A7407" s="230">
        <v>36838.623622776802</v>
      </c>
      <c r="B7407" s="230">
        <v>2.7123864262406499</v>
      </c>
      <c r="C7407" s="230">
        <v>2.54866186222679</v>
      </c>
      <c r="D7407" s="230">
        <v>1.6399025490811101</v>
      </c>
      <c r="E7407" s="230">
        <v>0.911130595974743</v>
      </c>
    </row>
    <row r="7408" spans="1:5" x14ac:dyDescent="0.25">
      <c r="A7408" s="230">
        <v>36838.735343414897</v>
      </c>
      <c r="B7408" s="230">
        <v>1.68904839515631</v>
      </c>
      <c r="C7408" s="230">
        <v>2.5486644101877101</v>
      </c>
      <c r="D7408" s="230">
        <v>1.63990207962934</v>
      </c>
      <c r="E7408" s="230">
        <v>0.91112397605903594</v>
      </c>
    </row>
    <row r="7409" spans="1:5" x14ac:dyDescent="0.25">
      <c r="A7409" s="230">
        <v>36838.906657612497</v>
      </c>
      <c r="B7409" s="230">
        <v>0.67218523260392804</v>
      </c>
      <c r="C7409" s="230">
        <v>2.5486683151666401</v>
      </c>
      <c r="D7409" s="230">
        <v>1.63990135976456</v>
      </c>
      <c r="E7409" s="230">
        <v>0.91111383969651605</v>
      </c>
    </row>
    <row r="7410" spans="1:5" x14ac:dyDescent="0.25">
      <c r="A7410" s="230">
        <v>36847.1320840677</v>
      </c>
      <c r="B7410" s="230">
        <v>2.3031659705672101</v>
      </c>
      <c r="C7410" s="230">
        <v>2.5488554473404199</v>
      </c>
      <c r="D7410" s="230">
        <v>1.6398667964015201</v>
      </c>
      <c r="E7410" s="230">
        <v>0.91062784023408305</v>
      </c>
    </row>
    <row r="7411" spans="1:5" x14ac:dyDescent="0.25">
      <c r="A7411" s="230">
        <v>36853.247625627897</v>
      </c>
      <c r="B7411" s="230">
        <v>1.0037876039945499</v>
      </c>
      <c r="C7411" s="230">
        <v>2.5489938704232999</v>
      </c>
      <c r="D7411" s="230">
        <v>1.63984109880586</v>
      </c>
      <c r="E7411" s="230">
        <v>0.91026737204696195</v>
      </c>
    </row>
    <row r="7412" spans="1:5" x14ac:dyDescent="0.25">
      <c r="A7412" s="230">
        <v>36854.245502967402</v>
      </c>
      <c r="B7412" s="230">
        <v>0.147720859677447</v>
      </c>
      <c r="C7412" s="230">
        <v>2.5490164186463198</v>
      </c>
      <c r="D7412" s="230">
        <v>1.6398369057105899</v>
      </c>
      <c r="E7412" s="230">
        <v>0.91020862443704098</v>
      </c>
    </row>
    <row r="7413" spans="1:5" x14ac:dyDescent="0.25">
      <c r="A7413" s="230">
        <v>36861.4710206167</v>
      </c>
      <c r="B7413" s="230">
        <v>1.48627379953794</v>
      </c>
      <c r="C7413" s="230">
        <v>2.5491791684086298</v>
      </c>
      <c r="D7413" s="230">
        <v>1.6398065439790599</v>
      </c>
      <c r="E7413" s="230">
        <v>0.90978404363899401</v>
      </c>
    </row>
    <row r="7414" spans="1:5" x14ac:dyDescent="0.25">
      <c r="A7414" s="230">
        <v>36865.792880024797</v>
      </c>
      <c r="B7414" s="230">
        <v>2.3338474748478601</v>
      </c>
      <c r="C7414" s="230">
        <v>2.5492761445382501</v>
      </c>
      <c r="D7414" s="230">
        <v>1.6397885361150499</v>
      </c>
      <c r="E7414" s="230">
        <v>0.90953023322919002</v>
      </c>
    </row>
    <row r="7415" spans="1:5" x14ac:dyDescent="0.25">
      <c r="A7415" s="230">
        <v>36865.842159228698</v>
      </c>
      <c r="B7415" s="230">
        <v>1.9295471149857899</v>
      </c>
      <c r="C7415" s="230">
        <v>2.5492772484283099</v>
      </c>
      <c r="D7415" s="230">
        <v>1.63978833078371</v>
      </c>
      <c r="E7415" s="230">
        <v>0.90952734316450401</v>
      </c>
    </row>
    <row r="7416" spans="1:5" x14ac:dyDescent="0.25">
      <c r="A7416" s="230">
        <v>36868.344940498202</v>
      </c>
      <c r="B7416" s="230">
        <v>0.65798066246121101</v>
      </c>
      <c r="C7416" s="230">
        <v>2.54933325971311</v>
      </c>
      <c r="D7416" s="230">
        <v>1.63977790246097</v>
      </c>
      <c r="E7416" s="230">
        <v>0.909380658085854</v>
      </c>
    </row>
    <row r="7417" spans="1:5" x14ac:dyDescent="0.25">
      <c r="A7417" s="230">
        <v>36869.324929579903</v>
      </c>
      <c r="B7417" s="230">
        <v>3.2775968314410902</v>
      </c>
      <c r="C7417" s="230">
        <v>2.5493551716582101</v>
      </c>
      <c r="D7417" s="230">
        <v>1.6397738191467199</v>
      </c>
      <c r="E7417" s="230">
        <v>0.90932328892579395</v>
      </c>
    </row>
    <row r="7418" spans="1:5" x14ac:dyDescent="0.25">
      <c r="A7418" s="230">
        <v>36871.972510341402</v>
      </c>
      <c r="B7418" s="230">
        <v>1.3957532043985801</v>
      </c>
      <c r="C7418" s="230">
        <v>2.5494142665099901</v>
      </c>
      <c r="D7418" s="230">
        <v>1.6397628146476699</v>
      </c>
      <c r="E7418" s="230">
        <v>0.90916829792915599</v>
      </c>
    </row>
    <row r="7419" spans="1:5" x14ac:dyDescent="0.25">
      <c r="A7419" s="230">
        <v>36872.756905180599</v>
      </c>
      <c r="B7419" s="230">
        <v>3.1964639226910601</v>
      </c>
      <c r="C7419" s="230">
        <v>2.54943175674999</v>
      </c>
      <c r="D7419" s="230">
        <v>1.6397595573088699</v>
      </c>
      <c r="E7419" s="230">
        <v>0.90912237897564996</v>
      </c>
    </row>
    <row r="7420" spans="1:5" x14ac:dyDescent="0.25">
      <c r="A7420" s="230">
        <v>36872.814400893199</v>
      </c>
      <c r="B7420" s="230">
        <v>0.549238866820834</v>
      </c>
      <c r="C7420" s="230">
        <v>2.5494330387750099</v>
      </c>
      <c r="D7420" s="230">
        <v>1.63975931854771</v>
      </c>
      <c r="E7420" s="230">
        <v>0.90911901863646405</v>
      </c>
    </row>
    <row r="7421" spans="1:5" x14ac:dyDescent="0.25">
      <c r="A7421" s="230">
        <v>36874.154810483597</v>
      </c>
      <c r="B7421" s="230">
        <v>3.1051242861769999</v>
      </c>
      <c r="C7421" s="230">
        <v>2.5494629268929101</v>
      </c>
      <c r="D7421" s="230">
        <v>1.6397537741438699</v>
      </c>
      <c r="E7421" s="230">
        <v>0.90904067834512403</v>
      </c>
    </row>
    <row r="7422" spans="1:5" x14ac:dyDescent="0.25">
      <c r="A7422" s="230">
        <v>36878.014894408501</v>
      </c>
      <c r="B7422" s="230">
        <v>1.7923551078204301</v>
      </c>
      <c r="C7422" s="230">
        <v>2.5495487882400898</v>
      </c>
      <c r="D7422" s="230">
        <v>1.63973780748391</v>
      </c>
      <c r="E7422" s="230">
        <v>0.90881507558800201</v>
      </c>
    </row>
    <row r="7423" spans="1:5" x14ac:dyDescent="0.25">
      <c r="A7423" s="230">
        <v>36878.039460005901</v>
      </c>
      <c r="B7423" s="230">
        <v>0.53848387322279501</v>
      </c>
      <c r="C7423" s="230">
        <v>2.54954933371378</v>
      </c>
      <c r="D7423" s="230">
        <v>1.63973770587199</v>
      </c>
      <c r="E7423" s="230">
        <v>0.90881363985069596</v>
      </c>
    </row>
    <row r="7424" spans="1:5" x14ac:dyDescent="0.25">
      <c r="A7424" s="230">
        <v>36879.179701762499</v>
      </c>
      <c r="B7424" s="230">
        <v>3.0445825212775302</v>
      </c>
      <c r="C7424" s="230">
        <v>2.5495746525313798</v>
      </c>
      <c r="D7424" s="230">
        <v>1.6397329894324599</v>
      </c>
      <c r="E7424" s="230">
        <v>0.90874713293265197</v>
      </c>
    </row>
    <row r="7425" spans="1:5" x14ac:dyDescent="0.25">
      <c r="A7425" s="230">
        <v>36879.209572847401</v>
      </c>
      <c r="B7425" s="230">
        <v>1.8339478682910499</v>
      </c>
      <c r="C7425" s="230">
        <v>2.5495753155379899</v>
      </c>
      <c r="D7425" s="230">
        <v>1.63973286587518</v>
      </c>
      <c r="E7425" s="230">
        <v>0.90874539064091298</v>
      </c>
    </row>
    <row r="7426" spans="1:5" x14ac:dyDescent="0.25">
      <c r="A7426" s="230">
        <v>36887.811253868596</v>
      </c>
      <c r="B7426" s="230">
        <v>0.94510070670597002</v>
      </c>
      <c r="C7426" s="230">
        <v>2.5497654350471901</v>
      </c>
      <c r="D7426" s="230">
        <v>1.6396972863078301</v>
      </c>
      <c r="E7426" s="230">
        <v>0.90824397554618097</v>
      </c>
    </row>
    <row r="7427" spans="1:5" x14ac:dyDescent="0.25">
      <c r="A7427" s="230">
        <v>36892.816367853397</v>
      </c>
      <c r="B7427" s="230">
        <v>1.3890532064269701</v>
      </c>
      <c r="C7427" s="230">
        <v>2.54987589422544</v>
      </c>
      <c r="D7427" s="230">
        <v>1.6396766834907801</v>
      </c>
      <c r="E7427" s="230">
        <v>0.90795292084141499</v>
      </c>
    </row>
    <row r="7428" spans="1:5" x14ac:dyDescent="0.25">
      <c r="A7428" s="230">
        <v>36897.012186272601</v>
      </c>
      <c r="B7428" s="230">
        <v>2.5861679283829102</v>
      </c>
      <c r="C7428" s="230">
        <v>2.5499680128460702</v>
      </c>
      <c r="D7428" s="230">
        <v>1.6396594661877799</v>
      </c>
      <c r="E7428" s="230">
        <v>0.90770931710705405</v>
      </c>
    </row>
    <row r="7429" spans="1:5" x14ac:dyDescent="0.25">
      <c r="A7429" s="230">
        <v>36902.290989651701</v>
      </c>
      <c r="B7429" s="230">
        <v>3.0783430968822398</v>
      </c>
      <c r="C7429" s="230">
        <v>2.5500835163218101</v>
      </c>
      <c r="D7429" s="230">
        <v>1.63963783861463</v>
      </c>
      <c r="E7429" s="230">
        <v>0.90740339778894696</v>
      </c>
    </row>
    <row r="7430" spans="1:5" x14ac:dyDescent="0.25">
      <c r="A7430" s="230">
        <v>36902.998806469703</v>
      </c>
      <c r="B7430" s="230">
        <v>3.1611102471613699</v>
      </c>
      <c r="C7430" s="230">
        <v>2.5500989711094002</v>
      </c>
      <c r="D7430" s="230">
        <v>1.6396349386468001</v>
      </c>
      <c r="E7430" s="230">
        <v>0.907362416906209</v>
      </c>
    </row>
    <row r="7431" spans="1:5" x14ac:dyDescent="0.25">
      <c r="A7431" s="230">
        <v>36903.360414196803</v>
      </c>
      <c r="B7431" s="230">
        <v>1.7425981014168099</v>
      </c>
      <c r="C7431" s="230">
        <v>2.5501068636300102</v>
      </c>
      <c r="D7431" s="230">
        <v>1.63963345711831</v>
      </c>
      <c r="E7431" s="230">
        <v>0.90734148069293297</v>
      </c>
    </row>
    <row r="7432" spans="1:5" x14ac:dyDescent="0.25">
      <c r="A7432" s="230">
        <v>36906.464176877598</v>
      </c>
      <c r="B7432" s="230">
        <v>1.6319400619503801</v>
      </c>
      <c r="C7432" s="230">
        <v>2.5501745200958701</v>
      </c>
      <c r="D7432" s="230">
        <v>1.6396207558743801</v>
      </c>
      <c r="E7432" s="230">
        <v>0.90716178033650896</v>
      </c>
    </row>
    <row r="7433" spans="1:5" x14ac:dyDescent="0.25">
      <c r="A7433" s="230">
        <v>36907.6304807661</v>
      </c>
      <c r="B7433" s="230">
        <v>2.23666336418411</v>
      </c>
      <c r="C7433" s="230">
        <v>2.5501999103044999</v>
      </c>
      <c r="D7433" s="230">
        <v>1.6396160023516599</v>
      </c>
      <c r="E7433" s="230">
        <v>0.90709436486721995</v>
      </c>
    </row>
    <row r="7434" spans="1:5" x14ac:dyDescent="0.25">
      <c r="A7434" s="230">
        <v>36913.703905013397</v>
      </c>
      <c r="B7434" s="230">
        <v>2.2719135136418198</v>
      </c>
      <c r="C7434" s="230">
        <v>2.5503317678762301</v>
      </c>
      <c r="D7434" s="230">
        <v>1.6395912488029301</v>
      </c>
      <c r="E7434" s="230">
        <v>0.90674362932516905</v>
      </c>
    </row>
    <row r="7435" spans="1:5" x14ac:dyDescent="0.25">
      <c r="A7435" s="230">
        <v>36915.301564797199</v>
      </c>
      <c r="B7435" s="230">
        <v>3.4909439415492298</v>
      </c>
      <c r="C7435" s="230">
        <v>2.5503663593039101</v>
      </c>
      <c r="D7435" s="230">
        <v>1.6395847371963399</v>
      </c>
      <c r="E7435" s="230">
        <v>0.90665145820442306</v>
      </c>
    </row>
    <row r="7436" spans="1:5" x14ac:dyDescent="0.25">
      <c r="A7436" s="230">
        <v>36916.972008461002</v>
      </c>
      <c r="B7436" s="230">
        <v>2.2239063950737901</v>
      </c>
      <c r="C7436" s="230">
        <v>2.5504024843963</v>
      </c>
      <c r="D7436" s="230">
        <v>1.6395779649136999</v>
      </c>
      <c r="E7436" s="230">
        <v>0.90655515765799799</v>
      </c>
    </row>
    <row r="7437" spans="1:5" x14ac:dyDescent="0.25">
      <c r="A7437" s="230">
        <v>36917.168825672197</v>
      </c>
      <c r="B7437" s="230">
        <v>3.3262078658649301</v>
      </c>
      <c r="C7437" s="230">
        <v>2.55040673793295</v>
      </c>
      <c r="D7437" s="230">
        <v>1.6395771679173801</v>
      </c>
      <c r="E7437" s="230">
        <v>0.90654381497788705</v>
      </c>
    </row>
    <row r="7438" spans="1:5" x14ac:dyDescent="0.25">
      <c r="A7438" s="230">
        <v>36917.929534911098</v>
      </c>
      <c r="B7438" s="230">
        <v>0.65748577489883597</v>
      </c>
      <c r="C7438" s="230">
        <v>2.55042317107067</v>
      </c>
      <c r="D7438" s="230">
        <v>1.6395740874832101</v>
      </c>
      <c r="E7438" s="230">
        <v>0.90649997490158696</v>
      </c>
    </row>
    <row r="7439" spans="1:5" x14ac:dyDescent="0.25">
      <c r="A7439" s="230">
        <v>36918.164189818803</v>
      </c>
      <c r="B7439" s="230">
        <v>5.2771353910014103</v>
      </c>
      <c r="C7439" s="230">
        <v>2.5504282401775198</v>
      </c>
      <c r="D7439" s="230">
        <v>1.6395731372660201</v>
      </c>
      <c r="E7439" s="230">
        <v>0.90648646368862096</v>
      </c>
    </row>
    <row r="7440" spans="1:5" x14ac:dyDescent="0.25">
      <c r="A7440" s="230">
        <v>36923.640806393298</v>
      </c>
      <c r="B7440" s="230">
        <v>1.57213783939649</v>
      </c>
      <c r="C7440" s="230">
        <v>2.55054612967594</v>
      </c>
      <c r="D7440" s="230">
        <v>1.6395509601240099</v>
      </c>
      <c r="E7440" s="230">
        <v>0.90617126760732902</v>
      </c>
    </row>
    <row r="7441" spans="1:5" x14ac:dyDescent="0.25">
      <c r="A7441" s="230">
        <v>36927.418908391497</v>
      </c>
      <c r="B7441" s="230">
        <v>3.2749129907775298</v>
      </c>
      <c r="C7441" s="230">
        <v>2.5506274302483898</v>
      </c>
      <c r="D7441" s="230">
        <v>1.6395356609875</v>
      </c>
      <c r="E7441" s="230">
        <v>0.90595420936234095</v>
      </c>
    </row>
    <row r="7442" spans="1:5" x14ac:dyDescent="0.25">
      <c r="A7442" s="230">
        <v>36928.184106369299</v>
      </c>
      <c r="B7442" s="230">
        <v>0.96355018043234897</v>
      </c>
      <c r="C7442" s="230">
        <v>2.5506438403096299</v>
      </c>
      <c r="D7442" s="230">
        <v>1.63953256237652</v>
      </c>
      <c r="E7442" s="230">
        <v>0.90591027244411104</v>
      </c>
    </row>
    <row r="7443" spans="1:5" x14ac:dyDescent="0.25">
      <c r="A7443" s="230">
        <v>36929.6636985679</v>
      </c>
      <c r="B7443" s="230">
        <v>3.5419082385267102</v>
      </c>
      <c r="C7443" s="230">
        <v>2.5506755368377001</v>
      </c>
      <c r="D7443" s="230">
        <v>1.63952657088052</v>
      </c>
      <c r="E7443" s="230">
        <v>0.905825315709611</v>
      </c>
    </row>
    <row r="7444" spans="1:5" x14ac:dyDescent="0.25">
      <c r="A7444" s="230">
        <v>36932.981213680301</v>
      </c>
      <c r="B7444" s="230">
        <v>1.50453434023252</v>
      </c>
      <c r="C7444" s="230">
        <v>2.55074647080873</v>
      </c>
      <c r="D7444" s="230">
        <v>1.63951315776879</v>
      </c>
      <c r="E7444" s="230">
        <v>0.90563506176932396</v>
      </c>
    </row>
    <row r="7445" spans="1:5" x14ac:dyDescent="0.25">
      <c r="A7445" s="230">
        <v>36943.874984765796</v>
      </c>
      <c r="B7445" s="230">
        <v>0.71434417635916103</v>
      </c>
      <c r="C7445" s="230">
        <v>2.55097833464102</v>
      </c>
      <c r="D7445" s="230">
        <v>1.63946949420868</v>
      </c>
      <c r="E7445" s="230">
        <v>0.90501183152362197</v>
      </c>
    </row>
    <row r="7446" spans="1:5" x14ac:dyDescent="0.25">
      <c r="A7446" s="230">
        <v>36948.780576502097</v>
      </c>
      <c r="B7446" s="230">
        <v>2.1919171589732902</v>
      </c>
      <c r="C7446" s="230">
        <v>2.5510821304189699</v>
      </c>
      <c r="D7446" s="230">
        <v>1.6394500549197699</v>
      </c>
      <c r="E7446" s="230">
        <v>0.90473210493442002</v>
      </c>
    </row>
    <row r="7447" spans="1:5" x14ac:dyDescent="0.25">
      <c r="A7447" s="230">
        <v>36954.980962704001</v>
      </c>
      <c r="B7447" s="230">
        <v>2.19393004861546</v>
      </c>
      <c r="C7447" s="230">
        <v>2.5512127835394098</v>
      </c>
      <c r="D7447" s="230">
        <v>1.63942548477508</v>
      </c>
      <c r="E7447" s="230">
        <v>0.90437958551738695</v>
      </c>
    </row>
    <row r="7448" spans="1:5" x14ac:dyDescent="0.25">
      <c r="A7448" s="230">
        <v>36965.624666110802</v>
      </c>
      <c r="B7448" s="230">
        <v>2.6522330429430898</v>
      </c>
      <c r="C7448" s="230">
        <v>2.5514356417832702</v>
      </c>
      <c r="D7448" s="230">
        <v>1.6393833071874</v>
      </c>
      <c r="E7448" s="230">
        <v>0.903774443837837</v>
      </c>
    </row>
    <row r="7449" spans="1:5" x14ac:dyDescent="0.25">
      <c r="A7449" s="230">
        <v>36973.220835915097</v>
      </c>
      <c r="B7449" s="230">
        <v>3.0826473569251802</v>
      </c>
      <c r="C7449" s="230">
        <v>2.55159365994521</v>
      </c>
      <c r="D7449" s="230">
        <v>1.6393532059993301</v>
      </c>
      <c r="E7449" s="230">
        <v>0.90334454348479498</v>
      </c>
    </row>
    <row r="7450" spans="1:5" x14ac:dyDescent="0.25">
      <c r="A7450" s="230">
        <v>36977.225060015502</v>
      </c>
      <c r="B7450" s="230">
        <v>0.65803728131690298</v>
      </c>
      <c r="C7450" s="230">
        <v>2.5516765785873101</v>
      </c>
      <c r="D7450" s="230">
        <v>1.6393373385416801</v>
      </c>
      <c r="E7450" s="230">
        <v>0.90311822522204499</v>
      </c>
    </row>
    <row r="7451" spans="1:5" x14ac:dyDescent="0.25">
      <c r="A7451" s="230">
        <v>36977.428638641599</v>
      </c>
      <c r="B7451" s="230">
        <v>2.1952058165595001</v>
      </c>
      <c r="C7451" s="230">
        <v>2.5516807889373698</v>
      </c>
      <c r="D7451" s="230">
        <v>1.6393365318247901</v>
      </c>
      <c r="E7451" s="230">
        <v>0.90310673630182203</v>
      </c>
    </row>
    <row r="7452" spans="1:5" x14ac:dyDescent="0.25">
      <c r="A7452" s="230">
        <v>36979.449292179801</v>
      </c>
      <c r="B7452" s="230">
        <v>1.65175089376866</v>
      </c>
      <c r="C7452" s="230">
        <v>2.5517224958617399</v>
      </c>
      <c r="D7452" s="230">
        <v>1.63932852462198</v>
      </c>
      <c r="E7452" s="230">
        <v>0.90299270111183605</v>
      </c>
    </row>
    <row r="7453" spans="1:5" x14ac:dyDescent="0.25">
      <c r="A7453" s="230">
        <v>36984.028104880301</v>
      </c>
      <c r="B7453" s="230">
        <v>0.68051268363931205</v>
      </c>
      <c r="C7453" s="230">
        <v>2.5518168667135299</v>
      </c>
      <c r="D7453" s="230">
        <v>1.6393103802537301</v>
      </c>
      <c r="E7453" s="230">
        <v>0.90273459795057898</v>
      </c>
    </row>
    <row r="7454" spans="1:5" x14ac:dyDescent="0.25">
      <c r="A7454" s="230">
        <v>36985.0930642237</v>
      </c>
      <c r="B7454" s="230">
        <v>2.2410242736438502</v>
      </c>
      <c r="C7454" s="230">
        <v>2.5518387821025899</v>
      </c>
      <c r="D7454" s="230">
        <v>1.63930616016093</v>
      </c>
      <c r="E7454" s="230">
        <v>0.90267463330625697</v>
      </c>
    </row>
    <row r="7455" spans="1:5" x14ac:dyDescent="0.25">
      <c r="A7455" s="230">
        <v>36992.205561496798</v>
      </c>
      <c r="B7455" s="230">
        <v>0.55181825314150101</v>
      </c>
      <c r="C7455" s="230">
        <v>2.5519844787719799</v>
      </c>
      <c r="D7455" s="230">
        <v>1.6392779756122</v>
      </c>
      <c r="E7455" s="230">
        <v>0.90227465066395496</v>
      </c>
    </row>
    <row r="7456" spans="1:5" x14ac:dyDescent="0.25">
      <c r="A7456" s="230">
        <v>37003.713988850701</v>
      </c>
      <c r="B7456" s="230">
        <v>2.5493970280212599</v>
      </c>
      <c r="C7456" s="230">
        <v>2.5522188028181301</v>
      </c>
      <c r="D7456" s="230">
        <v>1.63923304240545</v>
      </c>
      <c r="E7456" s="230">
        <v>0.90162975941138901</v>
      </c>
    </row>
    <row r="7457" spans="1:5" x14ac:dyDescent="0.25">
      <c r="A7457" s="230">
        <v>37006.140108412801</v>
      </c>
      <c r="B7457" s="230">
        <v>0.96118444536521497</v>
      </c>
      <c r="C7457" s="230">
        <v>2.5522679157610999</v>
      </c>
      <c r="D7457" s="230">
        <v>1.6392236627502601</v>
      </c>
      <c r="E7457" s="230">
        <v>0.90149394697345198</v>
      </c>
    </row>
    <row r="7458" spans="1:5" x14ac:dyDescent="0.25">
      <c r="A7458" s="230">
        <v>37007.065372425001</v>
      </c>
      <c r="B7458" s="230">
        <v>2.0143387554308001</v>
      </c>
      <c r="C7458" s="230">
        <v>2.55228658131881</v>
      </c>
      <c r="D7458" s="230">
        <v>1.63922008557396</v>
      </c>
      <c r="E7458" s="230">
        <v>0.90144215135579897</v>
      </c>
    </row>
    <row r="7459" spans="1:5" x14ac:dyDescent="0.25">
      <c r="A7459" s="230">
        <v>37011.359829023299</v>
      </c>
      <c r="B7459" s="230">
        <v>0.90043803739714401</v>
      </c>
      <c r="C7459" s="230">
        <v>2.5523732143515598</v>
      </c>
      <c r="D7459" s="230">
        <v>1.6392034827144999</v>
      </c>
      <c r="E7459" s="230">
        <v>0.90120235280483296</v>
      </c>
    </row>
    <row r="7460" spans="1:5" x14ac:dyDescent="0.25">
      <c r="A7460" s="230">
        <v>37015.022087371297</v>
      </c>
      <c r="B7460" s="230">
        <v>2.0233180620642401</v>
      </c>
      <c r="C7460" s="230">
        <v>2.5524469294380099</v>
      </c>
      <c r="D7460" s="230">
        <v>1.6391893240056401</v>
      </c>
      <c r="E7460" s="230">
        <v>0.90099815589763299</v>
      </c>
    </row>
    <row r="7461" spans="1:5" x14ac:dyDescent="0.25">
      <c r="A7461" s="230">
        <v>37015.730651929902</v>
      </c>
      <c r="B7461" s="230">
        <v>2.30156991765995</v>
      </c>
      <c r="C7461" s="230">
        <v>2.5524611570067699</v>
      </c>
      <c r="D7461" s="230">
        <v>1.63918658461417</v>
      </c>
      <c r="E7461" s="230">
        <v>0.90095865891679305</v>
      </c>
    </row>
    <row r="7462" spans="1:5" x14ac:dyDescent="0.25">
      <c r="A7462" s="230">
        <v>37017.869089446802</v>
      </c>
      <c r="B7462" s="230">
        <v>0.96680960103046099</v>
      </c>
      <c r="C7462" s="230">
        <v>2.5525039023798799</v>
      </c>
      <c r="D7462" s="230">
        <v>1.63917831717061</v>
      </c>
      <c r="E7462" s="230">
        <v>0.90083955779304503</v>
      </c>
    </row>
    <row r="7463" spans="1:5" x14ac:dyDescent="0.25">
      <c r="A7463" s="230">
        <v>37026.557523743402</v>
      </c>
      <c r="B7463" s="230">
        <v>2.3607140780623799</v>
      </c>
      <c r="C7463" s="230">
        <v>2.5526775729689599</v>
      </c>
      <c r="D7463" s="230">
        <v>1.63914472669175</v>
      </c>
      <c r="E7463" s="230">
        <v>0.90035671416968499</v>
      </c>
    </row>
    <row r="7464" spans="1:5" x14ac:dyDescent="0.25">
      <c r="A7464" s="230">
        <v>37029.138744880802</v>
      </c>
      <c r="B7464" s="230">
        <v>0.86556989799648798</v>
      </c>
      <c r="C7464" s="230">
        <v>2.5527288912204802</v>
      </c>
      <c r="D7464" s="230">
        <v>1.6391347617484699</v>
      </c>
      <c r="E7464" s="230">
        <v>0.90021336506757599</v>
      </c>
    </row>
    <row r="7465" spans="1:5" x14ac:dyDescent="0.25">
      <c r="A7465" s="230">
        <v>37030.856081143102</v>
      </c>
      <c r="B7465" s="230">
        <v>3.5942608684904802</v>
      </c>
      <c r="C7465" s="230">
        <v>2.5527629845646702</v>
      </c>
      <c r="D7465" s="230">
        <v>1.6391282031649299</v>
      </c>
      <c r="E7465" s="230">
        <v>0.90011817745789802</v>
      </c>
    </row>
    <row r="7466" spans="1:5" x14ac:dyDescent="0.25">
      <c r="A7466" s="230">
        <v>37031.741749405002</v>
      </c>
      <c r="B7466" s="230">
        <v>2.0425798937514301</v>
      </c>
      <c r="C7466" s="230">
        <v>2.55278054650107</v>
      </c>
      <c r="D7466" s="230">
        <v>1.6391248207584499</v>
      </c>
      <c r="E7466" s="230">
        <v>0.900069087104029</v>
      </c>
    </row>
    <row r="7467" spans="1:5" x14ac:dyDescent="0.25">
      <c r="A7467" s="230">
        <v>37038.712059011799</v>
      </c>
      <c r="B7467" s="230">
        <v>4.3551928087426797</v>
      </c>
      <c r="C7467" s="230">
        <v>2.55291832965584</v>
      </c>
      <c r="D7467" s="230">
        <v>1.6390982008361299</v>
      </c>
      <c r="E7467" s="230">
        <v>0.89968338518430901</v>
      </c>
    </row>
    <row r="7468" spans="1:5" x14ac:dyDescent="0.25">
      <c r="A7468" s="230">
        <v>37039.408451395801</v>
      </c>
      <c r="B7468" s="230">
        <v>0.61169407094128203</v>
      </c>
      <c r="C7468" s="230">
        <v>2.55293199081432</v>
      </c>
      <c r="D7468" s="230">
        <v>1.63909554128265</v>
      </c>
      <c r="E7468" s="230">
        <v>0.89964485440979003</v>
      </c>
    </row>
    <row r="7469" spans="1:5" x14ac:dyDescent="0.25">
      <c r="A7469" s="230">
        <v>37051.423786778003</v>
      </c>
      <c r="B7469" s="230">
        <v>1.45019169729916</v>
      </c>
      <c r="C7469" s="230">
        <v>2.55316763094421</v>
      </c>
      <c r="D7469" s="230">
        <v>1.63904967887606</v>
      </c>
      <c r="E7469" s="230">
        <v>0.89898227066603498</v>
      </c>
    </row>
    <row r="7470" spans="1:5" x14ac:dyDescent="0.25">
      <c r="A7470" s="230">
        <v>37051.708298498001</v>
      </c>
      <c r="B7470" s="230">
        <v>1.50227998901868</v>
      </c>
      <c r="C7470" s="230">
        <v>2.55317318043946</v>
      </c>
      <c r="D7470" s="230">
        <v>1.6390485987424399</v>
      </c>
      <c r="E7470" s="230">
        <v>0.89896662134802496</v>
      </c>
    </row>
    <row r="7471" spans="1:5" x14ac:dyDescent="0.25">
      <c r="A7471" s="230">
        <v>37052.3255595148</v>
      </c>
      <c r="B7471" s="230">
        <v>2.7947773581068001</v>
      </c>
      <c r="C7471" s="230">
        <v>2.5531852203198602</v>
      </c>
      <c r="D7471" s="230">
        <v>1.6390462645380399</v>
      </c>
      <c r="E7471" s="230">
        <v>0.89893266944633698</v>
      </c>
    </row>
    <row r="7472" spans="1:5" x14ac:dyDescent="0.25">
      <c r="A7472" s="230">
        <v>37058.710721399897</v>
      </c>
      <c r="B7472" s="230">
        <v>2.7624842261974898</v>
      </c>
      <c r="C7472" s="230">
        <v>2.5533093863945102</v>
      </c>
      <c r="D7472" s="230">
        <v>1.6390221187187599</v>
      </c>
      <c r="E7472" s="230">
        <v>0.89858179338273303</v>
      </c>
    </row>
    <row r="7473" spans="1:5" x14ac:dyDescent="0.25">
      <c r="A7473" s="230">
        <v>37064.871427847102</v>
      </c>
      <c r="B7473" s="230">
        <v>2.9539937483844301</v>
      </c>
      <c r="C7473" s="230">
        <v>2.5534285880544698</v>
      </c>
      <c r="D7473" s="230">
        <v>1.6389988216893201</v>
      </c>
      <c r="E7473" s="230">
        <v>0.89824397767372699</v>
      </c>
    </row>
    <row r="7474" spans="1:5" x14ac:dyDescent="0.25">
      <c r="A7474" s="230">
        <v>37066.679815758704</v>
      </c>
      <c r="B7474" s="230">
        <v>2.9234022173111298</v>
      </c>
      <c r="C7474" s="230">
        <v>2.5534634622709098</v>
      </c>
      <c r="D7474" s="230">
        <v>1.6389920039597901</v>
      </c>
      <c r="E7474" s="230">
        <v>0.89814495433444197</v>
      </c>
    </row>
    <row r="7475" spans="1:5" x14ac:dyDescent="0.25">
      <c r="A7475" s="230">
        <v>37071.360055739999</v>
      </c>
      <c r="B7475" s="230">
        <v>2.182394841202</v>
      </c>
      <c r="C7475" s="230">
        <v>2.5535534788470899</v>
      </c>
      <c r="D7475" s="230">
        <v>1.6389744932499599</v>
      </c>
      <c r="E7475" s="230">
        <v>0.89788901580805502</v>
      </c>
    </row>
    <row r="7476" spans="1:5" x14ac:dyDescent="0.25">
      <c r="A7476" s="230">
        <v>37072.925445180103</v>
      </c>
      <c r="B7476" s="230">
        <v>1.3027204388962501</v>
      </c>
      <c r="C7476" s="230">
        <v>2.5535835090499002</v>
      </c>
      <c r="D7476" s="230">
        <v>1.6389686614946299</v>
      </c>
      <c r="E7476" s="230">
        <v>0.89780344710501603</v>
      </c>
    </row>
    <row r="7477" spans="1:5" x14ac:dyDescent="0.25">
      <c r="A7477" s="230">
        <v>37075.051088282002</v>
      </c>
      <c r="B7477" s="230">
        <v>0.98237441387161195</v>
      </c>
      <c r="C7477" s="230">
        <v>2.5536242236959201</v>
      </c>
      <c r="D7477" s="230">
        <v>1.6389607425511501</v>
      </c>
      <c r="E7477" s="230">
        <v>0.89768738046845298</v>
      </c>
    </row>
    <row r="7478" spans="1:5" x14ac:dyDescent="0.25">
      <c r="A7478" s="230">
        <v>37076.347527954997</v>
      </c>
      <c r="B7478" s="230">
        <v>1.5721053064400099</v>
      </c>
      <c r="C7478" s="230">
        <v>2.5536490194998001</v>
      </c>
      <c r="D7478" s="230">
        <v>1.63895591275047</v>
      </c>
      <c r="E7478" s="230">
        <v>0.89761663685918203</v>
      </c>
    </row>
    <row r="7479" spans="1:5" x14ac:dyDescent="0.25">
      <c r="A7479" s="230">
        <v>37081.575563201397</v>
      </c>
      <c r="B7479" s="230">
        <v>0.27387820204067798</v>
      </c>
      <c r="C7479" s="230">
        <v>2.5537487243139601</v>
      </c>
      <c r="D7479" s="230">
        <v>1.63893643604924</v>
      </c>
      <c r="E7479" s="230">
        <v>0.897331679549769</v>
      </c>
    </row>
    <row r="7480" spans="1:5" x14ac:dyDescent="0.25">
      <c r="A7480" s="230">
        <v>37082.152215984701</v>
      </c>
      <c r="B7480" s="230">
        <v>0.72987651275793197</v>
      </c>
      <c r="C7480" s="230">
        <v>2.5537597037942499</v>
      </c>
      <c r="D7480" s="230">
        <v>1.6389342877672499</v>
      </c>
      <c r="E7480" s="230">
        <v>0.89730028051802102</v>
      </c>
    </row>
    <row r="7481" spans="1:5" x14ac:dyDescent="0.25">
      <c r="A7481" s="230">
        <v>37084.110038442202</v>
      </c>
      <c r="B7481" s="230">
        <v>1.9598673770709201</v>
      </c>
      <c r="C7481" s="230">
        <v>2.5537969337819</v>
      </c>
      <c r="D7481" s="230">
        <v>1.63892699402853</v>
      </c>
      <c r="E7481" s="230">
        <v>0.89719372320655899</v>
      </c>
    </row>
    <row r="7482" spans="1:5" x14ac:dyDescent="0.25">
      <c r="A7482" s="230">
        <v>37090.224710493101</v>
      </c>
      <c r="B7482" s="230">
        <v>1.78878520024475</v>
      </c>
      <c r="C7482" s="230">
        <v>2.5539127875594798</v>
      </c>
      <c r="D7482" s="230">
        <v>1.6389042142202399</v>
      </c>
      <c r="E7482" s="230">
        <v>0.89686145741030998</v>
      </c>
    </row>
    <row r="7483" spans="1:5" x14ac:dyDescent="0.25">
      <c r="A7483" s="230">
        <v>37093.424479875903</v>
      </c>
      <c r="B7483" s="230">
        <v>0.80025784170636405</v>
      </c>
      <c r="C7483" s="230">
        <v>2.5539731691436098</v>
      </c>
      <c r="D7483" s="230">
        <v>1.6388922936899899</v>
      </c>
      <c r="E7483" s="230">
        <v>0.89668776714507903</v>
      </c>
    </row>
    <row r="7484" spans="1:5" x14ac:dyDescent="0.25">
      <c r="A7484" s="230">
        <v>37099.468618351901</v>
      </c>
      <c r="B7484" s="230">
        <v>0.498655481387833</v>
      </c>
      <c r="C7484" s="230">
        <v>2.5540867809032299</v>
      </c>
      <c r="D7484" s="230">
        <v>1.6388697766498901</v>
      </c>
      <c r="E7484" s="230">
        <v>0.89636033192238296</v>
      </c>
    </row>
    <row r="7485" spans="1:5" x14ac:dyDescent="0.25">
      <c r="A7485" s="230">
        <v>37115.412823038103</v>
      </c>
      <c r="B7485" s="230">
        <v>0.98321586900813596</v>
      </c>
      <c r="C7485" s="230">
        <v>2.5543837044542701</v>
      </c>
      <c r="D7485" s="230">
        <v>1.6388108371992101</v>
      </c>
      <c r="E7485" s="230">
        <v>0.89549988569151495</v>
      </c>
    </row>
    <row r="7486" spans="1:5" x14ac:dyDescent="0.25">
      <c r="A7486" s="230">
        <v>37117.8157842808</v>
      </c>
      <c r="B7486" s="230">
        <v>0.423604279672118</v>
      </c>
      <c r="C7486" s="230">
        <v>2.5544280948787499</v>
      </c>
      <c r="D7486" s="230">
        <v>1.6388020258957401</v>
      </c>
      <c r="E7486" s="230">
        <v>0.89537062357383701</v>
      </c>
    </row>
    <row r="7487" spans="1:5" x14ac:dyDescent="0.25">
      <c r="A7487" s="230">
        <v>37118.875037131998</v>
      </c>
      <c r="B7487" s="230">
        <v>1.36376254704238</v>
      </c>
      <c r="C7487" s="230">
        <v>2.55444763774035</v>
      </c>
      <c r="D7487" s="230">
        <v>1.63879814991578</v>
      </c>
      <c r="E7487" s="230">
        <v>0.89531367793747096</v>
      </c>
    </row>
    <row r="7488" spans="1:5" x14ac:dyDescent="0.25">
      <c r="A7488" s="230">
        <v>37120.5591636104</v>
      </c>
      <c r="B7488" s="230">
        <v>0.62832679007995795</v>
      </c>
      <c r="C7488" s="230">
        <v>2.5544786878508701</v>
      </c>
      <c r="D7488" s="230">
        <v>1.6387919874207</v>
      </c>
      <c r="E7488" s="230">
        <v>0.89522318253361099</v>
      </c>
    </row>
    <row r="7489" spans="1:5" x14ac:dyDescent="0.25">
      <c r="A7489" s="230">
        <v>37121.503268829903</v>
      </c>
      <c r="B7489" s="230">
        <v>0.81986052551092903</v>
      </c>
      <c r="C7489" s="230">
        <v>2.55449606719286</v>
      </c>
      <c r="D7489" s="230">
        <v>1.63878853278481</v>
      </c>
      <c r="E7489" s="230">
        <v>0.89517247506271902</v>
      </c>
    </row>
    <row r="7490" spans="1:5" x14ac:dyDescent="0.25">
      <c r="A7490" s="230">
        <v>37121.765391974601</v>
      </c>
      <c r="B7490" s="230">
        <v>2.2605898483257998</v>
      </c>
      <c r="C7490" s="230">
        <v>2.5545008924259802</v>
      </c>
      <c r="D7490" s="230">
        <v>1.63878757363322</v>
      </c>
      <c r="E7490" s="230">
        <v>0.89515841490032999</v>
      </c>
    </row>
    <row r="7491" spans="1:5" x14ac:dyDescent="0.25">
      <c r="A7491" s="230">
        <v>37129.951696892</v>
      </c>
      <c r="B7491" s="230">
        <v>-0.28146577503685999</v>
      </c>
      <c r="C7491" s="230">
        <v>2.5546509394885302</v>
      </c>
      <c r="D7491" s="230">
        <v>1.63875772120468</v>
      </c>
      <c r="E7491" s="230">
        <v>0.89471946119033197</v>
      </c>
    </row>
    <row r="7492" spans="1:5" x14ac:dyDescent="0.25">
      <c r="A7492" s="230">
        <v>37132.120419381499</v>
      </c>
      <c r="B7492" s="230">
        <v>3.0832273645208699</v>
      </c>
      <c r="C7492" s="230">
        <v>2.5546905114165601</v>
      </c>
      <c r="D7492" s="230">
        <v>1.63874983726972</v>
      </c>
      <c r="E7492" s="230">
        <v>0.89460357557443904</v>
      </c>
    </row>
    <row r="7493" spans="1:5" x14ac:dyDescent="0.25">
      <c r="A7493" s="230">
        <v>37136.126673404302</v>
      </c>
      <c r="B7493" s="230">
        <v>1.3653532896227101</v>
      </c>
      <c r="C7493" s="230">
        <v>2.55476341311654</v>
      </c>
      <c r="D7493" s="230">
        <v>1.6387352733749201</v>
      </c>
      <c r="E7493" s="230">
        <v>0.89438950152065499</v>
      </c>
    </row>
    <row r="7494" spans="1:5" x14ac:dyDescent="0.25">
      <c r="A7494" s="230">
        <v>37141.287873506801</v>
      </c>
      <c r="B7494" s="230">
        <v>1.3083233928224101</v>
      </c>
      <c r="C7494" s="230">
        <v>2.55485693024215</v>
      </c>
      <c r="D7494" s="230">
        <v>1.6387165616783701</v>
      </c>
      <c r="E7494" s="230">
        <v>0.89411371296055997</v>
      </c>
    </row>
    <row r="7495" spans="1:5" x14ac:dyDescent="0.25">
      <c r="A7495" s="230">
        <v>37142.2322056415</v>
      </c>
      <c r="B7495" s="230">
        <v>2.2273729786901599</v>
      </c>
      <c r="C7495" s="230">
        <v>2.55487402126623</v>
      </c>
      <c r="D7495" s="230">
        <v>1.63871316735715</v>
      </c>
      <c r="E7495" s="230">
        <v>0.89406336187654101</v>
      </c>
    </row>
    <row r="7496" spans="1:5" x14ac:dyDescent="0.25">
      <c r="A7496" s="230">
        <v>37146.308657540299</v>
      </c>
      <c r="B7496" s="230">
        <v>1.1915798157780699</v>
      </c>
      <c r="C7496" s="230">
        <v>2.5549475182352799</v>
      </c>
      <c r="D7496" s="230">
        <v>1.6386985148989199</v>
      </c>
      <c r="E7496" s="230">
        <v>0.89384619889986405</v>
      </c>
    </row>
    <row r="7497" spans="1:5" x14ac:dyDescent="0.25">
      <c r="A7497" s="230">
        <v>37148.5419931141</v>
      </c>
      <c r="B7497" s="230">
        <v>1.06254270898551</v>
      </c>
      <c r="C7497" s="230">
        <v>2.5549876674205301</v>
      </c>
      <c r="D7497" s="230">
        <v>1.6386904873649299</v>
      </c>
      <c r="E7497" s="230">
        <v>0.89372735579979701</v>
      </c>
    </row>
    <row r="7498" spans="1:5" x14ac:dyDescent="0.25">
      <c r="A7498" s="230">
        <v>37153.165654455697</v>
      </c>
      <c r="B7498" s="230">
        <v>4.2653848139738297</v>
      </c>
      <c r="C7498" s="230">
        <v>2.55507059976898</v>
      </c>
      <c r="D7498" s="230">
        <v>1.63867386800908</v>
      </c>
      <c r="E7498" s="230">
        <v>0.893481624764079</v>
      </c>
    </row>
    <row r="7499" spans="1:5" x14ac:dyDescent="0.25">
      <c r="A7499" s="230">
        <v>37176.019580525899</v>
      </c>
      <c r="B7499" s="230">
        <v>4.5595672208720703</v>
      </c>
      <c r="C7499" s="230">
        <v>2.55547526179947</v>
      </c>
      <c r="D7499" s="230">
        <v>1.63859205088476</v>
      </c>
      <c r="E7499" s="230">
        <v>0.89227282602887203</v>
      </c>
    </row>
    <row r="7500" spans="1:5" x14ac:dyDescent="0.25">
      <c r="A7500" s="230">
        <v>37177.112195569898</v>
      </c>
      <c r="B7500" s="230">
        <v>0.90147525624735303</v>
      </c>
      <c r="C7500" s="230">
        <v>2.5554944366961601</v>
      </c>
      <c r="D7500" s="230">
        <v>1.6385881678551999</v>
      </c>
      <c r="E7500" s="230">
        <v>0.89221527997739203</v>
      </c>
    </row>
    <row r="7501" spans="1:5" x14ac:dyDescent="0.25">
      <c r="A7501" s="230">
        <v>37177.490983267096</v>
      </c>
      <c r="B7501" s="230">
        <v>0.67193531746176904</v>
      </c>
      <c r="C7501" s="230">
        <v>2.5555010540631602</v>
      </c>
      <c r="D7501" s="230">
        <v>1.63858682168681</v>
      </c>
      <c r="E7501" s="230">
        <v>0.892195335115049</v>
      </c>
    </row>
    <row r="7502" spans="1:5" x14ac:dyDescent="0.25">
      <c r="A7502" s="230">
        <v>37182.919405875102</v>
      </c>
      <c r="B7502" s="230">
        <v>3.8619593108490702</v>
      </c>
      <c r="C7502" s="230">
        <v>2.5555958373460501</v>
      </c>
      <c r="D7502" s="230">
        <v>1.6385675520845799</v>
      </c>
      <c r="E7502" s="230">
        <v>0.89191015395476703</v>
      </c>
    </row>
    <row r="7503" spans="1:5" x14ac:dyDescent="0.25">
      <c r="A7503" s="230">
        <v>37191.339319548002</v>
      </c>
      <c r="B7503" s="230">
        <v>0.54406519907441697</v>
      </c>
      <c r="C7503" s="230">
        <v>2.55574175596055</v>
      </c>
      <c r="D7503" s="230">
        <v>1.63853792505119</v>
      </c>
      <c r="E7503" s="230">
        <v>0.89146799423020495</v>
      </c>
    </row>
    <row r="7504" spans="1:5" x14ac:dyDescent="0.25">
      <c r="A7504" s="230">
        <v>37191.347880237801</v>
      </c>
      <c r="B7504" s="230">
        <v>0.70109738008217204</v>
      </c>
      <c r="C7504" s="230">
        <v>2.5557419038333702</v>
      </c>
      <c r="D7504" s="230">
        <v>1.6385378950107801</v>
      </c>
      <c r="E7504" s="230">
        <v>0.89146754571087505</v>
      </c>
    </row>
    <row r="7505" spans="1:5" x14ac:dyDescent="0.25">
      <c r="A7505" s="230">
        <v>37195.466013027501</v>
      </c>
      <c r="B7505" s="230">
        <v>0.46029883068641197</v>
      </c>
      <c r="C7505" s="230">
        <v>2.5558130382781501</v>
      </c>
      <c r="D7505" s="230">
        <v>1.6385234440232199</v>
      </c>
      <c r="E7505" s="230">
        <v>0.89125194283794995</v>
      </c>
    </row>
    <row r="7506" spans="1:5" x14ac:dyDescent="0.25">
      <c r="A7506" s="230">
        <v>37204.8555841735</v>
      </c>
      <c r="B7506" s="230">
        <v>0.66731872432763695</v>
      </c>
      <c r="C7506" s="230">
        <v>2.5559739332142999</v>
      </c>
      <c r="D7506" s="230">
        <v>1.63849049497016</v>
      </c>
      <c r="E7506" s="230">
        <v>0.89076153473742803</v>
      </c>
    </row>
    <row r="7507" spans="1:5" x14ac:dyDescent="0.25">
      <c r="A7507" s="230">
        <v>37206.615322546902</v>
      </c>
      <c r="B7507" s="230">
        <v>3.0780447819244601</v>
      </c>
      <c r="C7507" s="230">
        <v>2.5560039329116502</v>
      </c>
      <c r="D7507" s="230">
        <v>1.63848431985181</v>
      </c>
      <c r="E7507" s="230">
        <v>0.89066980915453198</v>
      </c>
    </row>
    <row r="7508" spans="1:5" x14ac:dyDescent="0.25">
      <c r="A7508" s="230">
        <v>37211.273599101602</v>
      </c>
      <c r="B7508" s="230">
        <v>0.63312226568077401</v>
      </c>
      <c r="C7508" s="230">
        <v>2.5560830615498702</v>
      </c>
      <c r="D7508" s="230">
        <v>1.6384680128309299</v>
      </c>
      <c r="E7508" s="230">
        <v>0.89042726954209495</v>
      </c>
    </row>
    <row r="7509" spans="1:5" x14ac:dyDescent="0.25">
      <c r="A7509" s="230">
        <v>37220.587909461203</v>
      </c>
      <c r="B7509" s="230">
        <v>1.9508998015955701</v>
      </c>
      <c r="C7509" s="230">
        <v>2.5562399739393098</v>
      </c>
      <c r="D7509" s="230">
        <v>1.6384356537749301</v>
      </c>
      <c r="E7509" s="230">
        <v>0.889943678638625</v>
      </c>
    </row>
    <row r="7510" spans="1:5" x14ac:dyDescent="0.25">
      <c r="A7510" s="230">
        <v>37232.865364684498</v>
      </c>
      <c r="B7510" s="230">
        <v>2.1879055249891302</v>
      </c>
      <c r="C7510" s="230">
        <v>2.5564454102737502</v>
      </c>
      <c r="D7510" s="230">
        <v>1.6383932957615299</v>
      </c>
      <c r="E7510" s="230">
        <v>0.88930832198929599</v>
      </c>
    </row>
    <row r="7511" spans="1:5" x14ac:dyDescent="0.25">
      <c r="A7511" s="230">
        <v>37234.851806514402</v>
      </c>
      <c r="B7511" s="230">
        <v>1.5499334540732801</v>
      </c>
      <c r="C7511" s="230">
        <v>2.55647835209153</v>
      </c>
      <c r="D7511" s="230">
        <v>1.63838646625978</v>
      </c>
      <c r="E7511" s="230">
        <v>0.88920580995268905</v>
      </c>
    </row>
    <row r="7512" spans="1:5" x14ac:dyDescent="0.25">
      <c r="A7512" s="230">
        <v>37234.9809000475</v>
      </c>
      <c r="B7512" s="230">
        <v>1.03084537947877</v>
      </c>
      <c r="C7512" s="230">
        <v>2.5564804895798598</v>
      </c>
      <c r="D7512" s="230">
        <v>1.6383860224287601</v>
      </c>
      <c r="E7512" s="230">
        <v>0.88919914884416495</v>
      </c>
    </row>
    <row r="7513" spans="1:5" x14ac:dyDescent="0.25">
      <c r="A7513" s="230">
        <v>37247.247671760299</v>
      </c>
      <c r="B7513" s="230">
        <v>1.3221976271959399</v>
      </c>
      <c r="C7513" s="230">
        <v>2.5566825130438602</v>
      </c>
      <c r="D7513" s="230">
        <v>1.6383440148413699</v>
      </c>
      <c r="E7513" s="230">
        <v>0.888567761204344</v>
      </c>
    </row>
    <row r="7514" spans="1:5" x14ac:dyDescent="0.25">
      <c r="A7514" s="230">
        <v>37266.471906911902</v>
      </c>
      <c r="B7514" s="230">
        <v>1.18767806944891</v>
      </c>
      <c r="C7514" s="230">
        <v>2.5569942674497099</v>
      </c>
      <c r="D7514" s="230">
        <v>1.6382792582999199</v>
      </c>
      <c r="E7514" s="230">
        <v>0.88758383264235097</v>
      </c>
    </row>
    <row r="7515" spans="1:5" x14ac:dyDescent="0.25">
      <c r="A7515" s="230">
        <v>37267.336799844903</v>
      </c>
      <c r="B7515" s="230">
        <v>1.6542580142784999</v>
      </c>
      <c r="C7515" s="230">
        <v>2.5570081516398799</v>
      </c>
      <c r="D7515" s="230">
        <v>1.63827634492133</v>
      </c>
      <c r="E7515" s="230">
        <v>0.88753977815435303</v>
      </c>
    </row>
    <row r="7516" spans="1:5" x14ac:dyDescent="0.25">
      <c r="A7516" s="230">
        <v>37272.773501756797</v>
      </c>
      <c r="B7516" s="230">
        <v>2.2387472516881601</v>
      </c>
      <c r="C7516" s="230">
        <v>2.5570951365192398</v>
      </c>
      <c r="D7516" s="230">
        <v>1.6382580314742701</v>
      </c>
      <c r="E7516" s="230">
        <v>0.887262852410168</v>
      </c>
    </row>
    <row r="7517" spans="1:5" x14ac:dyDescent="0.25">
      <c r="A7517" s="230">
        <v>37278.745052649203</v>
      </c>
      <c r="B7517" s="230">
        <v>0.93290352968933299</v>
      </c>
      <c r="C7517" s="230">
        <v>2.5571900816723301</v>
      </c>
      <c r="D7517" s="230">
        <v>1.6382379163966201</v>
      </c>
      <c r="E7517" s="230">
        <v>0.88695921889321805</v>
      </c>
    </row>
    <row r="7518" spans="1:5" x14ac:dyDescent="0.25">
      <c r="A7518" s="230">
        <v>37282.567832084998</v>
      </c>
      <c r="B7518" s="230">
        <v>2.5669357409588098</v>
      </c>
      <c r="C7518" s="230">
        <v>2.55725062257781</v>
      </c>
      <c r="D7518" s="230">
        <v>1.6382250394226801</v>
      </c>
      <c r="E7518" s="230">
        <v>0.88676523834700105</v>
      </c>
    </row>
    <row r="7519" spans="1:5" x14ac:dyDescent="0.25">
      <c r="A7519" s="230">
        <v>37283.800922442002</v>
      </c>
      <c r="B7519" s="230">
        <v>2.1804613527568901</v>
      </c>
      <c r="C7519" s="230">
        <v>2.5572700707725202</v>
      </c>
      <c r="D7519" s="230">
        <v>1.63822088577672</v>
      </c>
      <c r="E7519" s="230">
        <v>0.88670271383194099</v>
      </c>
    </row>
    <row r="7520" spans="1:5" x14ac:dyDescent="0.25">
      <c r="A7520" s="230">
        <v>37285.390887765199</v>
      </c>
      <c r="B7520" s="230">
        <v>1.7779408676785999</v>
      </c>
      <c r="C7520" s="230">
        <v>2.5572951475684</v>
      </c>
      <c r="D7520" s="230">
        <v>1.6382155300029</v>
      </c>
      <c r="E7520" s="230">
        <v>0.88662219847711699</v>
      </c>
    </row>
    <row r="7521" spans="1:5" x14ac:dyDescent="0.25">
      <c r="A7521" s="230">
        <v>37290.110475877504</v>
      </c>
      <c r="B7521" s="230">
        <v>0.65213037347648894</v>
      </c>
      <c r="C7521" s="230">
        <v>2.5573692863814701</v>
      </c>
      <c r="D7521" s="230">
        <v>1.6381996321426799</v>
      </c>
      <c r="E7521" s="230">
        <v>0.88638325960189601</v>
      </c>
    </row>
    <row r="7522" spans="1:5" x14ac:dyDescent="0.25">
      <c r="A7522" s="230">
        <v>37292.612089441704</v>
      </c>
      <c r="B7522" s="230">
        <v>3.4099255764162599</v>
      </c>
      <c r="C7522" s="230">
        <v>2.55740844592775</v>
      </c>
      <c r="D7522" s="230">
        <v>1.6381912054957299</v>
      </c>
      <c r="E7522" s="230">
        <v>0.88625682618219004</v>
      </c>
    </row>
    <row r="7523" spans="1:5" x14ac:dyDescent="0.25">
      <c r="A7523" s="230">
        <v>37293.603135384998</v>
      </c>
      <c r="B7523" s="230">
        <v>0.71872723898422897</v>
      </c>
      <c r="C7523" s="230">
        <v>2.55742387471585</v>
      </c>
      <c r="D7523" s="230">
        <v>1.63818786717266</v>
      </c>
      <c r="E7523" s="230">
        <v>0.88620673797932903</v>
      </c>
    </row>
    <row r="7524" spans="1:5" x14ac:dyDescent="0.25">
      <c r="A7524" s="230">
        <v>37301.108818818298</v>
      </c>
      <c r="B7524" s="230">
        <v>2.45940569461502</v>
      </c>
      <c r="C7524" s="230">
        <v>2.55754066252593</v>
      </c>
      <c r="D7524" s="230">
        <v>1.6381630250552699</v>
      </c>
      <c r="E7524" s="230">
        <v>0.88582845784808895</v>
      </c>
    </row>
    <row r="7525" spans="1:5" x14ac:dyDescent="0.25">
      <c r="A7525" s="230">
        <v>37302.146940540901</v>
      </c>
      <c r="B7525" s="230">
        <v>2.2085498307009299</v>
      </c>
      <c r="C7525" s="230">
        <v>2.5575567354349702</v>
      </c>
      <c r="D7525" s="230">
        <v>1.6381596144935799</v>
      </c>
      <c r="E7525" s="230">
        <v>0.88577618793531898</v>
      </c>
    </row>
    <row r="7526" spans="1:5" x14ac:dyDescent="0.25">
      <c r="A7526" s="230">
        <v>37303.182597866697</v>
      </c>
      <c r="B7526" s="230">
        <v>3.7237531089370699</v>
      </c>
      <c r="C7526" s="230">
        <v>2.5575727525649401</v>
      </c>
      <c r="D7526" s="230">
        <v>1.63815621202823</v>
      </c>
      <c r="E7526" s="230">
        <v>0.88572404210608002</v>
      </c>
    </row>
    <row r="7527" spans="1:5" x14ac:dyDescent="0.25">
      <c r="A7527" s="230">
        <v>37303.802483169398</v>
      </c>
      <c r="B7527" s="230">
        <v>3.9489162823564299</v>
      </c>
      <c r="C7527" s="230">
        <v>2.5575823310815902</v>
      </c>
      <c r="D7527" s="230">
        <v>1.63815417550687</v>
      </c>
      <c r="E7527" s="230">
        <v>0.88569283059205794</v>
      </c>
    </row>
    <row r="7528" spans="1:5" x14ac:dyDescent="0.25">
      <c r="A7528" s="230">
        <v>37315.2903877891</v>
      </c>
      <c r="B7528" s="230">
        <v>1.39847662497279</v>
      </c>
      <c r="C7528" s="230">
        <v>2.5577587007541398</v>
      </c>
      <c r="D7528" s="230">
        <v>1.63811643406817</v>
      </c>
      <c r="E7528" s="230">
        <v>0.88511562386259302</v>
      </c>
    </row>
    <row r="7529" spans="1:5" x14ac:dyDescent="0.25">
      <c r="A7529" s="230">
        <v>37315.697032092001</v>
      </c>
      <c r="B7529" s="230">
        <v>0.86686063294823001</v>
      </c>
      <c r="C7529" s="230">
        <v>2.5577649018085902</v>
      </c>
      <c r="D7529" s="230">
        <v>1.6381150981116599</v>
      </c>
      <c r="E7529" s="230">
        <v>0.88509524678442297</v>
      </c>
    </row>
    <row r="7530" spans="1:5" x14ac:dyDescent="0.25">
      <c r="A7530" s="230">
        <v>37318.144975330899</v>
      </c>
      <c r="B7530" s="230">
        <v>2.99832525057802</v>
      </c>
      <c r="C7530" s="230">
        <v>2.5578021898340402</v>
      </c>
      <c r="D7530" s="230">
        <v>1.6381070558356501</v>
      </c>
      <c r="E7530" s="230">
        <v>0.88497274051945696</v>
      </c>
    </row>
    <row r="7531" spans="1:5" x14ac:dyDescent="0.25">
      <c r="A7531" s="230">
        <v>37318.257305812404</v>
      </c>
      <c r="B7531" s="230">
        <v>5.8366172072533002</v>
      </c>
      <c r="C7531" s="230">
        <v>2.5578038984228599</v>
      </c>
      <c r="D7531" s="230">
        <v>1.6381066867941101</v>
      </c>
      <c r="E7531" s="230">
        <v>0.88496711898889402</v>
      </c>
    </row>
    <row r="7532" spans="1:5" x14ac:dyDescent="0.25">
      <c r="A7532" s="230">
        <v>37334.4609690336</v>
      </c>
      <c r="B7532" s="230">
        <v>2.8448759431158899</v>
      </c>
      <c r="C7532" s="230">
        <v>2.5580481859454198</v>
      </c>
      <c r="D7532" s="230">
        <v>1.6380535994209</v>
      </c>
      <c r="E7532" s="230">
        <v>0.88415875785124598</v>
      </c>
    </row>
    <row r="7533" spans="1:5" x14ac:dyDescent="0.25">
      <c r="A7533" s="230">
        <v>37339.222312274003</v>
      </c>
      <c r="B7533" s="230">
        <v>0.339153772376455</v>
      </c>
      <c r="C7533" s="230">
        <v>2.5581191458355601</v>
      </c>
      <c r="D7533" s="230">
        <v>1.6380381700269899</v>
      </c>
      <c r="E7533" s="230">
        <v>0.88392149399156505</v>
      </c>
    </row>
    <row r="7534" spans="1:5" x14ac:dyDescent="0.25">
      <c r="A7534" s="230">
        <v>37340.219951903498</v>
      </c>
      <c r="B7534" s="230">
        <v>2.1457533756128901</v>
      </c>
      <c r="C7534" s="230">
        <v>2.55813396746656</v>
      </c>
      <c r="D7534" s="230">
        <v>1.63803495926234</v>
      </c>
      <c r="E7534" s="230">
        <v>0.88387194794005197</v>
      </c>
    </row>
    <row r="7535" spans="1:5" x14ac:dyDescent="0.25">
      <c r="A7535" s="230">
        <v>37341.388061986901</v>
      </c>
      <c r="B7535" s="230">
        <v>3.76511665234014</v>
      </c>
      <c r="C7535" s="230">
        <v>2.5581513002344698</v>
      </c>
      <c r="D7535" s="230">
        <v>1.6380311998621999</v>
      </c>
      <c r="E7535" s="230">
        <v>0.88381394683505399</v>
      </c>
    </row>
    <row r="7536" spans="1:5" x14ac:dyDescent="0.25">
      <c r="A7536" s="230">
        <v>37345.251878372197</v>
      </c>
      <c r="B7536" s="230">
        <v>0.67844720273371195</v>
      </c>
      <c r="C7536" s="230">
        <v>2.5582084654826698</v>
      </c>
      <c r="D7536" s="230">
        <v>1.63801876470556</v>
      </c>
      <c r="E7536" s="230">
        <v>0.88362227255993497</v>
      </c>
    </row>
    <row r="7537" spans="1:5" x14ac:dyDescent="0.25">
      <c r="A7537" s="230">
        <v>37350.649636380003</v>
      </c>
      <c r="B7537" s="230">
        <v>3.6669772976647401</v>
      </c>
      <c r="C7537" s="230">
        <v>2.5582879330603898</v>
      </c>
      <c r="D7537" s="230">
        <v>1.63800139277076</v>
      </c>
      <c r="E7537" s="230">
        <v>0.88335519439960997</v>
      </c>
    </row>
    <row r="7538" spans="1:5" x14ac:dyDescent="0.25">
      <c r="A7538" s="230">
        <v>37354.0119379276</v>
      </c>
      <c r="B7538" s="230">
        <v>5.5953187243263498</v>
      </c>
      <c r="C7538" s="230">
        <v>2.5583371877837902</v>
      </c>
      <c r="D7538" s="230">
        <v>1.6379905716700001</v>
      </c>
      <c r="E7538" s="230">
        <v>0.88318882952914002</v>
      </c>
    </row>
    <row r="7539" spans="1:5" x14ac:dyDescent="0.25">
      <c r="A7539" s="230">
        <v>37355.417477119699</v>
      </c>
      <c r="B7539" s="230">
        <v>0.42433994329089703</v>
      </c>
      <c r="C7539" s="230">
        <v>2.5583577172180001</v>
      </c>
      <c r="D7539" s="230">
        <v>1.6379860481372299</v>
      </c>
      <c r="E7539" s="230">
        <v>0.88311928420659302</v>
      </c>
    </row>
    <row r="7540" spans="1:5" x14ac:dyDescent="0.25">
      <c r="A7540" s="230">
        <v>37355.900217469301</v>
      </c>
      <c r="B7540" s="230">
        <v>2.4626407130083701</v>
      </c>
      <c r="C7540" s="230">
        <v>2.5583647681677699</v>
      </c>
      <c r="D7540" s="230">
        <v>1.6379844945044399</v>
      </c>
      <c r="E7540" s="230">
        <v>0.88309544960722397</v>
      </c>
    </row>
    <row r="7541" spans="1:5" x14ac:dyDescent="0.25">
      <c r="A7541" s="230">
        <v>37356.995877136302</v>
      </c>
      <c r="B7541" s="230">
        <v>0.64829327170232698</v>
      </c>
      <c r="C7541" s="230">
        <v>2.5583806848220698</v>
      </c>
      <c r="D7541" s="230">
        <v>1.6379809682758999</v>
      </c>
      <c r="E7541" s="230">
        <v>0.88304135301216702</v>
      </c>
    </row>
    <row r="7542" spans="1:5" x14ac:dyDescent="0.25">
      <c r="A7542" s="230">
        <v>37359.595493892703</v>
      </c>
      <c r="B7542" s="230">
        <v>2.1075011113197202</v>
      </c>
      <c r="C7542" s="230">
        <v>2.55841844946967</v>
      </c>
      <c r="D7542" s="230">
        <v>1.6379726029133099</v>
      </c>
      <c r="E7542" s="230">
        <v>0.88291309860357603</v>
      </c>
    </row>
    <row r="7543" spans="1:5" x14ac:dyDescent="0.25">
      <c r="A7543" s="230">
        <v>37364.660073885403</v>
      </c>
      <c r="B7543" s="230">
        <v>2.3667876827165402</v>
      </c>
      <c r="C7543" s="230">
        <v>2.5584919520810598</v>
      </c>
      <c r="D7543" s="230">
        <v>1.6379564754046401</v>
      </c>
      <c r="E7543" s="230">
        <v>0.88266359024387198</v>
      </c>
    </row>
    <row r="7544" spans="1:5" x14ac:dyDescent="0.25">
      <c r="A7544" s="230">
        <v>37374.3020041622</v>
      </c>
      <c r="B7544" s="230">
        <v>2.3445548464335699</v>
      </c>
      <c r="C7544" s="230">
        <v>2.5586304931003898</v>
      </c>
      <c r="D7544" s="230">
        <v>1.63792600041726</v>
      </c>
      <c r="E7544" s="230">
        <v>0.88218983622032099</v>
      </c>
    </row>
    <row r="7545" spans="1:5" x14ac:dyDescent="0.25">
      <c r="A7545" s="230">
        <v>37375.698553791699</v>
      </c>
      <c r="B7545" s="230">
        <v>0.85273098658234003</v>
      </c>
      <c r="C7545" s="230">
        <v>2.5586504150095402</v>
      </c>
      <c r="D7545" s="230">
        <v>1.6379215863807399</v>
      </c>
      <c r="E7545" s="230">
        <v>0.88212135006666403</v>
      </c>
    </row>
    <row r="7546" spans="1:5" x14ac:dyDescent="0.25">
      <c r="A7546" s="230">
        <v>37377.350150765502</v>
      </c>
      <c r="B7546" s="230">
        <v>3.2633865159873401</v>
      </c>
      <c r="C7546" s="230">
        <v>2.55867397519257</v>
      </c>
      <c r="D7546" s="230">
        <v>1.6379163662230001</v>
      </c>
      <c r="E7546" s="230">
        <v>0.88204040895286395</v>
      </c>
    </row>
    <row r="7547" spans="1:5" x14ac:dyDescent="0.25">
      <c r="A7547" s="230">
        <v>37383.986146277901</v>
      </c>
      <c r="B7547" s="230">
        <v>1.7727453247307301</v>
      </c>
      <c r="C7547" s="230">
        <v>2.5587681149295198</v>
      </c>
      <c r="D7547" s="230">
        <v>1.63789539201206</v>
      </c>
      <c r="E7547" s="230">
        <v>0.88171600762648805</v>
      </c>
    </row>
    <row r="7548" spans="1:5" x14ac:dyDescent="0.25">
      <c r="A7548" s="230">
        <v>37386.292204630401</v>
      </c>
      <c r="B7548" s="230">
        <v>2.80208602865051</v>
      </c>
      <c r="C7548" s="230">
        <v>2.5588006614263801</v>
      </c>
      <c r="D7548" s="230">
        <v>1.637888103316</v>
      </c>
      <c r="E7548" s="230">
        <v>0.88160342494802701</v>
      </c>
    </row>
    <row r="7549" spans="1:5" x14ac:dyDescent="0.25">
      <c r="A7549" s="230">
        <v>37389.007917878203</v>
      </c>
      <c r="B7549" s="230">
        <v>2.0925769254900302</v>
      </c>
      <c r="C7549" s="230">
        <v>2.5588388787264802</v>
      </c>
      <c r="D7549" s="230">
        <v>1.6378795198348299</v>
      </c>
      <c r="E7549" s="230">
        <v>0.88147084275597198</v>
      </c>
    </row>
    <row r="7550" spans="1:5" x14ac:dyDescent="0.25">
      <c r="A7550" s="230">
        <v>37392.548453347197</v>
      </c>
      <c r="B7550" s="230">
        <v>2.74754397580468</v>
      </c>
      <c r="C7550" s="230">
        <v>2.5588885235457401</v>
      </c>
      <c r="D7550" s="230">
        <v>1.6378683293604499</v>
      </c>
      <c r="E7550" s="230">
        <v>0.88129799241770301</v>
      </c>
    </row>
    <row r="7551" spans="1:5" x14ac:dyDescent="0.25">
      <c r="A7551" s="230">
        <v>37405.510308735997</v>
      </c>
      <c r="B7551" s="230">
        <v>1.4472758804808099</v>
      </c>
      <c r="C7551" s="230">
        <v>2.5590684040415299</v>
      </c>
      <c r="D7551" s="230">
        <v>1.6378278191326601</v>
      </c>
      <c r="E7551" s="230">
        <v>0.88066785740436004</v>
      </c>
    </row>
    <row r="7552" spans="1:5" x14ac:dyDescent="0.25">
      <c r="A7552" s="230">
        <v>37410.6296706957</v>
      </c>
      <c r="B7552" s="230">
        <v>1.80317637519176</v>
      </c>
      <c r="C7552" s="230">
        <v>2.5591388859095199</v>
      </c>
      <c r="D7552" s="230">
        <v>1.63781186927407</v>
      </c>
      <c r="E7552" s="230">
        <v>0.88042000092745498</v>
      </c>
    </row>
    <row r="7553" spans="1:5" x14ac:dyDescent="0.25">
      <c r="A7553" s="230">
        <v>37413.7541213476</v>
      </c>
      <c r="B7553" s="230">
        <v>1.47302655340362</v>
      </c>
      <c r="C7553" s="230">
        <v>2.5591816123117601</v>
      </c>
      <c r="D7553" s="230">
        <v>1.63780226749318</v>
      </c>
      <c r="E7553" s="230">
        <v>0.88026872908206799</v>
      </c>
    </row>
    <row r="7554" spans="1:5" x14ac:dyDescent="0.25">
      <c r="A7554" s="230">
        <v>37414.036828461598</v>
      </c>
      <c r="B7554" s="230">
        <v>5.4083909670917798</v>
      </c>
      <c r="C7554" s="230">
        <v>2.5591854712506201</v>
      </c>
      <c r="D7554" s="230">
        <v>1.6378013987030899</v>
      </c>
      <c r="E7554" s="230">
        <v>0.88025507966135896</v>
      </c>
    </row>
    <row r="7555" spans="1:5" x14ac:dyDescent="0.25">
      <c r="A7555" s="230">
        <v>37416.308479654799</v>
      </c>
      <c r="B7555" s="230">
        <v>2.4017494875126402</v>
      </c>
      <c r="C7555" s="230">
        <v>2.5592164267130002</v>
      </c>
      <c r="D7555" s="230">
        <v>1.6377944176688399</v>
      </c>
      <c r="E7555" s="230">
        <v>0.88014540176043299</v>
      </c>
    </row>
    <row r="7556" spans="1:5" x14ac:dyDescent="0.25">
      <c r="A7556" s="230">
        <v>37425.788396767297</v>
      </c>
      <c r="B7556" s="230">
        <v>2.9291873122047298</v>
      </c>
      <c r="C7556" s="230">
        <v>2.55934470972218</v>
      </c>
      <c r="D7556" s="230">
        <v>1.63776528483971</v>
      </c>
      <c r="E7556" s="230">
        <v>0.87968828957918899</v>
      </c>
    </row>
    <row r="7557" spans="1:5" x14ac:dyDescent="0.25">
      <c r="A7557" s="230">
        <v>37427.202170844997</v>
      </c>
      <c r="B7557" s="230">
        <v>1.7913012222939599</v>
      </c>
      <c r="C7557" s="230">
        <v>2.5593637135488199</v>
      </c>
      <c r="D7557" s="230">
        <v>1.6377609401563</v>
      </c>
      <c r="E7557" s="230">
        <v>0.87962023395166</v>
      </c>
    </row>
    <row r="7558" spans="1:5" x14ac:dyDescent="0.25">
      <c r="A7558" s="230">
        <v>37428.300466031702</v>
      </c>
      <c r="B7558" s="230">
        <v>2.3914617115982502</v>
      </c>
      <c r="C7558" s="230">
        <v>2.5593784605794601</v>
      </c>
      <c r="D7558" s="230">
        <v>1.6377575649742599</v>
      </c>
      <c r="E7558" s="230">
        <v>0.87956741691721096</v>
      </c>
    </row>
    <row r="7559" spans="1:5" x14ac:dyDescent="0.25">
      <c r="A7559" s="230">
        <v>37428.618262717901</v>
      </c>
      <c r="B7559" s="230">
        <v>1.62649150019443</v>
      </c>
      <c r="C7559" s="230">
        <v>2.55938272294566</v>
      </c>
      <c r="D7559" s="230">
        <v>1.63775658835005</v>
      </c>
      <c r="E7559" s="230">
        <v>0.87955213406910004</v>
      </c>
    </row>
    <row r="7560" spans="1:5" x14ac:dyDescent="0.25">
      <c r="A7560" s="230">
        <v>37428.696949074598</v>
      </c>
      <c r="B7560" s="230">
        <v>1.0391759169103201</v>
      </c>
      <c r="C7560" s="230">
        <v>2.5593837778966</v>
      </c>
      <c r="D7560" s="230">
        <v>1.6377563465382099</v>
      </c>
      <c r="E7560" s="230">
        <v>0.87954835108612395</v>
      </c>
    </row>
    <row r="7561" spans="1:5" x14ac:dyDescent="0.25">
      <c r="A7561" s="230">
        <v>37432.759646769002</v>
      </c>
      <c r="B7561" s="230">
        <v>1.04685994259313</v>
      </c>
      <c r="C7561" s="230">
        <v>2.5594381045781298</v>
      </c>
      <c r="D7561" s="230">
        <v>1.6377438614208499</v>
      </c>
      <c r="E7561" s="230">
        <v>0.87935317932430601</v>
      </c>
    </row>
    <row r="7562" spans="1:5" x14ac:dyDescent="0.25">
      <c r="A7562" s="230">
        <v>37441.038537161403</v>
      </c>
      <c r="B7562" s="230">
        <v>2.5226525899229499</v>
      </c>
      <c r="C7562" s="230">
        <v>2.55954804099995</v>
      </c>
      <c r="D7562" s="230">
        <v>1.63771844722936</v>
      </c>
      <c r="E7562" s="230">
        <v>0.878956803430331</v>
      </c>
    </row>
    <row r="7563" spans="1:5" x14ac:dyDescent="0.25">
      <c r="A7563" s="230">
        <v>37446.9590858663</v>
      </c>
      <c r="B7563" s="230">
        <v>1.7882842855351899</v>
      </c>
      <c r="C7563" s="230">
        <v>2.5596259645461799</v>
      </c>
      <c r="D7563" s="230">
        <v>1.6377004648186499</v>
      </c>
      <c r="E7563" s="230">
        <v>0.87867333998601205</v>
      </c>
    </row>
    <row r="7564" spans="1:5" x14ac:dyDescent="0.25">
      <c r="A7564" s="230">
        <v>37447.657605786902</v>
      </c>
      <c r="B7564" s="230">
        <v>0.64493489463917097</v>
      </c>
      <c r="C7564" s="230">
        <v>2.5596351269084798</v>
      </c>
      <c r="D7564" s="230">
        <v>1.63769834321257</v>
      </c>
      <c r="E7564" s="230">
        <v>0.87863998854111303</v>
      </c>
    </row>
    <row r="7565" spans="1:5" x14ac:dyDescent="0.25">
      <c r="A7565" s="230">
        <v>37449.391234470902</v>
      </c>
      <c r="B7565" s="230">
        <v>0.27365469498630302</v>
      </c>
      <c r="C7565" s="230">
        <v>2.55965782408376</v>
      </c>
      <c r="D7565" s="230">
        <v>1.63769309509547</v>
      </c>
      <c r="E7565" s="230">
        <v>0.87855725224769599</v>
      </c>
    </row>
    <row r="7566" spans="1:5" x14ac:dyDescent="0.25">
      <c r="A7566" s="230">
        <v>37451.674803948001</v>
      </c>
      <c r="B7566" s="230">
        <v>0.39610207742459802</v>
      </c>
      <c r="C7566" s="230">
        <v>2.55968764409001</v>
      </c>
      <c r="D7566" s="230">
        <v>1.6376862082151999</v>
      </c>
      <c r="E7566" s="230">
        <v>0.87844835157198597</v>
      </c>
    </row>
    <row r="7567" spans="1:5" x14ac:dyDescent="0.25">
      <c r="A7567" s="230">
        <v>37453.049934466697</v>
      </c>
      <c r="B7567" s="230">
        <v>2.1291401658734701</v>
      </c>
      <c r="C7567" s="230">
        <v>2.5597055627350702</v>
      </c>
      <c r="D7567" s="230">
        <v>1.6376820610415099</v>
      </c>
      <c r="E7567" s="230">
        <v>0.87838282198603501</v>
      </c>
    </row>
    <row r="7568" spans="1:5" x14ac:dyDescent="0.25">
      <c r="A7568" s="230">
        <v>37460.242985388002</v>
      </c>
      <c r="B7568" s="230">
        <v>0.422352360337652</v>
      </c>
      <c r="C7568" s="230">
        <v>2.5597987648158602</v>
      </c>
      <c r="D7568" s="230">
        <v>1.6376603679505</v>
      </c>
      <c r="E7568" s="230">
        <v>0.87804056747439996</v>
      </c>
    </row>
    <row r="7569" spans="1:5" x14ac:dyDescent="0.25">
      <c r="A7569" s="230">
        <v>37463.177426219001</v>
      </c>
      <c r="B7569" s="230">
        <v>0.42136101856318198</v>
      </c>
      <c r="C7569" s="230">
        <v>2.5598365671519998</v>
      </c>
      <c r="D7569" s="230">
        <v>1.6376515226127699</v>
      </c>
      <c r="E7569" s="230">
        <v>0.87790120728488796</v>
      </c>
    </row>
    <row r="7570" spans="1:5" x14ac:dyDescent="0.25">
      <c r="A7570" s="230">
        <v>37465.566162161202</v>
      </c>
      <c r="B7570" s="230">
        <v>3.21484448734377</v>
      </c>
      <c r="C7570" s="230">
        <v>2.5598672499800701</v>
      </c>
      <c r="D7570" s="230">
        <v>1.6376443924466599</v>
      </c>
      <c r="E7570" s="230">
        <v>0.87778788531843899</v>
      </c>
    </row>
    <row r="7571" spans="1:5" x14ac:dyDescent="0.25">
      <c r="A7571" s="230">
        <v>37467.209149552298</v>
      </c>
      <c r="B7571" s="230">
        <v>2.23685669869473</v>
      </c>
      <c r="C7571" s="230">
        <v>2.55988828879679</v>
      </c>
      <c r="D7571" s="230">
        <v>1.6376394882742</v>
      </c>
      <c r="E7571" s="230">
        <v>0.87770999440147202</v>
      </c>
    </row>
    <row r="7572" spans="1:5" x14ac:dyDescent="0.25">
      <c r="A7572" s="230">
        <v>37482.1848287596</v>
      </c>
      <c r="B7572" s="230">
        <v>5.1429474908644597</v>
      </c>
      <c r="C7572" s="230">
        <v>2.5600780744478402</v>
      </c>
      <c r="D7572" s="230">
        <v>1.6375948132598599</v>
      </c>
      <c r="E7572" s="230">
        <v>0.87700221809488099</v>
      </c>
    </row>
    <row r="7573" spans="1:5" x14ac:dyDescent="0.25">
      <c r="A7573" s="230">
        <v>37486.256918910498</v>
      </c>
      <c r="B7573" s="230">
        <v>0.941718504903855</v>
      </c>
      <c r="C7573" s="230">
        <v>2.5601290623265101</v>
      </c>
      <c r="D7573" s="230">
        <v>1.6375828063294999</v>
      </c>
      <c r="E7573" s="230">
        <v>0.87681042573148005</v>
      </c>
    </row>
    <row r="7574" spans="1:5" x14ac:dyDescent="0.25">
      <c r="A7574" s="230">
        <v>37487.401629570399</v>
      </c>
      <c r="B7574" s="230">
        <v>3.4939024993335002</v>
      </c>
      <c r="C7574" s="230">
        <v>2.5601433494939299</v>
      </c>
      <c r="D7574" s="230">
        <v>1.6375794310453899</v>
      </c>
      <c r="E7574" s="230">
        <v>0.87675657084779601</v>
      </c>
    </row>
    <row r="7575" spans="1:5" x14ac:dyDescent="0.25">
      <c r="A7575" s="230">
        <v>37489.035143363399</v>
      </c>
      <c r="B7575" s="230">
        <v>2.7766346319100501</v>
      </c>
      <c r="C7575" s="230">
        <v>2.5601637000197801</v>
      </c>
      <c r="D7575" s="230">
        <v>1.6375746144805301</v>
      </c>
      <c r="E7575" s="230">
        <v>0.87667975449314794</v>
      </c>
    </row>
    <row r="7576" spans="1:5" x14ac:dyDescent="0.25">
      <c r="A7576" s="230">
        <v>37491.718084875203</v>
      </c>
      <c r="B7576" s="230">
        <v>0.49156474874474398</v>
      </c>
      <c r="C7576" s="230">
        <v>2.5601970135219698</v>
      </c>
      <c r="D7576" s="230">
        <v>1.6375667035820201</v>
      </c>
      <c r="E7576" s="230">
        <v>0.87655369137962102</v>
      </c>
    </row>
    <row r="7577" spans="1:5" x14ac:dyDescent="0.25">
      <c r="A7577" s="230">
        <v>37494.526035742201</v>
      </c>
      <c r="B7577" s="230">
        <v>0.45623600739597098</v>
      </c>
      <c r="C7577" s="230">
        <v>2.5602317808746098</v>
      </c>
      <c r="D7577" s="230">
        <v>1.637558424082</v>
      </c>
      <c r="E7577" s="230">
        <v>0.87642189087337996</v>
      </c>
    </row>
    <row r="7578" spans="1:5" x14ac:dyDescent="0.25">
      <c r="A7578" s="230">
        <v>37496.5963090324</v>
      </c>
      <c r="B7578" s="230">
        <v>4.9428922694962898</v>
      </c>
      <c r="C7578" s="230">
        <v>2.5602573471948502</v>
      </c>
      <c r="D7578" s="230">
        <v>1.6375523196918</v>
      </c>
      <c r="E7578" s="230">
        <v>0.87632487248730095</v>
      </c>
    </row>
    <row r="7579" spans="1:5" x14ac:dyDescent="0.25">
      <c r="A7579" s="230">
        <v>37501.736733453603</v>
      </c>
      <c r="B7579" s="230">
        <v>1.89709891705929</v>
      </c>
      <c r="C7579" s="230">
        <v>2.5603204860578499</v>
      </c>
      <c r="D7579" s="230">
        <v>1.6375371626801101</v>
      </c>
      <c r="E7579" s="230">
        <v>0.87608409246159702</v>
      </c>
    </row>
    <row r="7580" spans="1:5" x14ac:dyDescent="0.25">
      <c r="A7580" s="230">
        <v>37503.9005686444</v>
      </c>
      <c r="B7580" s="230">
        <v>0.69039512694377703</v>
      </c>
      <c r="C7580" s="230">
        <v>2.5603469526767899</v>
      </c>
      <c r="D7580" s="230">
        <v>1.63753082979221</v>
      </c>
      <c r="E7580" s="230">
        <v>0.87598286725907204</v>
      </c>
    </row>
    <row r="7581" spans="1:5" x14ac:dyDescent="0.25">
      <c r="A7581" s="230">
        <v>37503.935747102601</v>
      </c>
      <c r="B7581" s="230">
        <v>2.2176378002690198</v>
      </c>
      <c r="C7581" s="230">
        <v>2.5603473829567198</v>
      </c>
      <c r="D7581" s="230">
        <v>1.6375307272053301</v>
      </c>
      <c r="E7581" s="230">
        <v>0.87598122354334396</v>
      </c>
    </row>
    <row r="7582" spans="1:5" x14ac:dyDescent="0.25">
      <c r="A7582" s="230">
        <v>37506.680654934004</v>
      </c>
      <c r="B7582" s="230">
        <v>0.882170816469663</v>
      </c>
      <c r="C7582" s="230">
        <v>2.5603808268104</v>
      </c>
      <c r="D7582" s="230">
        <v>1.63752272254743</v>
      </c>
      <c r="E7582" s="230">
        <v>0.87585296754777198</v>
      </c>
    </row>
    <row r="7583" spans="1:5" x14ac:dyDescent="0.25">
      <c r="A7583" s="230">
        <v>37509.261210092503</v>
      </c>
      <c r="B7583" s="230">
        <v>3.4766924070982701</v>
      </c>
      <c r="C7583" s="230">
        <v>2.56041217976626</v>
      </c>
      <c r="D7583" s="230">
        <v>1.6375151971722699</v>
      </c>
      <c r="E7583" s="230">
        <v>0.87573252807220603</v>
      </c>
    </row>
    <row r="7584" spans="1:5" x14ac:dyDescent="0.25">
      <c r="A7584" s="230">
        <v>37509.491409062699</v>
      </c>
      <c r="B7584" s="230">
        <v>1.0503721555582499</v>
      </c>
      <c r="C7584" s="230">
        <v>2.5604149705885701</v>
      </c>
      <c r="D7584" s="230">
        <v>1.63751452586958</v>
      </c>
      <c r="E7584" s="230">
        <v>0.87572179005561201</v>
      </c>
    </row>
    <row r="7585" spans="1:5" x14ac:dyDescent="0.25">
      <c r="A7585" s="230">
        <v>37511.220113317097</v>
      </c>
      <c r="B7585" s="230">
        <v>1.1552061043128301</v>
      </c>
      <c r="C7585" s="230">
        <v>2.56043588746748</v>
      </c>
      <c r="D7585" s="230">
        <v>1.63750948464889</v>
      </c>
      <c r="E7585" s="230">
        <v>0.875641151749738</v>
      </c>
    </row>
    <row r="7586" spans="1:5" x14ac:dyDescent="0.25">
      <c r="A7586" s="230">
        <v>37514.254352987802</v>
      </c>
      <c r="B7586" s="230">
        <v>1.3736625296189899</v>
      </c>
      <c r="C7586" s="230">
        <v>2.5604725267621098</v>
      </c>
      <c r="D7586" s="230">
        <v>1.63750063922166</v>
      </c>
      <c r="E7586" s="230">
        <v>0.87549991335599797</v>
      </c>
    </row>
    <row r="7587" spans="1:5" x14ac:dyDescent="0.25">
      <c r="A7587" s="230">
        <v>37515.904453370102</v>
      </c>
      <c r="B7587" s="230">
        <v>2.6223081503355701</v>
      </c>
      <c r="C7587" s="230">
        <v>2.5604923834611202</v>
      </c>
      <c r="D7587" s="230">
        <v>1.63749586084654</v>
      </c>
      <c r="E7587" s="230">
        <v>0.87542310415408797</v>
      </c>
    </row>
    <row r="7588" spans="1:5" x14ac:dyDescent="0.25">
      <c r="A7588" s="230">
        <v>37518.665952299598</v>
      </c>
      <c r="B7588" s="230">
        <v>3.0286992374617001</v>
      </c>
      <c r="C7588" s="230">
        <v>2.5605255184062701</v>
      </c>
      <c r="D7588" s="230">
        <v>1.6374878640738</v>
      </c>
      <c r="E7588" s="230">
        <v>0.87529456135080097</v>
      </c>
    </row>
    <row r="7589" spans="1:5" x14ac:dyDescent="0.25">
      <c r="A7589" s="230">
        <v>37521.183457512503</v>
      </c>
      <c r="B7589" s="230">
        <v>2.5685004052534</v>
      </c>
      <c r="C7589" s="230">
        <v>2.5605555910493401</v>
      </c>
      <c r="D7589" s="230">
        <v>1.6374805738601901</v>
      </c>
      <c r="E7589" s="230">
        <v>0.87517751454543502</v>
      </c>
    </row>
    <row r="7590" spans="1:5" x14ac:dyDescent="0.25">
      <c r="A7590" s="230">
        <v>37523.568999020601</v>
      </c>
      <c r="B7590" s="230">
        <v>2.3120138233629901</v>
      </c>
      <c r="C7590" s="230">
        <v>2.5605840539308602</v>
      </c>
      <c r="D7590" s="230">
        <v>1.6374736657882301</v>
      </c>
      <c r="E7590" s="230">
        <v>0.87506679269411902</v>
      </c>
    </row>
    <row r="7591" spans="1:5" x14ac:dyDescent="0.25">
      <c r="A7591" s="230">
        <v>37534.077282218699</v>
      </c>
      <c r="B7591" s="230">
        <v>0.93598025913153005</v>
      </c>
      <c r="C7591" s="230">
        <v>2.5607082292196899</v>
      </c>
      <c r="D7591" s="230">
        <v>1.6374434588912901</v>
      </c>
      <c r="E7591" s="230">
        <v>0.87458008017115496</v>
      </c>
    </row>
    <row r="7592" spans="1:5" x14ac:dyDescent="0.25">
      <c r="A7592" s="230">
        <v>37538.670206249102</v>
      </c>
      <c r="B7592" s="230">
        <v>0.42304085417397302</v>
      </c>
      <c r="C7592" s="230">
        <v>2.5607619587636399</v>
      </c>
      <c r="D7592" s="230">
        <v>1.6374302781079499</v>
      </c>
      <c r="E7592" s="230">
        <v>0.87436796665809302</v>
      </c>
    </row>
    <row r="7593" spans="1:5" x14ac:dyDescent="0.25">
      <c r="A7593" s="230">
        <v>37543.491789949498</v>
      </c>
      <c r="B7593" s="230">
        <v>0.80392689977031295</v>
      </c>
      <c r="C7593" s="230">
        <v>2.5608180216919099</v>
      </c>
      <c r="D7593" s="230">
        <v>1.63741648408172</v>
      </c>
      <c r="E7593" s="230">
        <v>0.87414568765370904</v>
      </c>
    </row>
    <row r="7594" spans="1:5" x14ac:dyDescent="0.25">
      <c r="A7594" s="230">
        <v>37543.506876161198</v>
      </c>
      <c r="B7594" s="230">
        <v>2.4963245281858399</v>
      </c>
      <c r="C7594" s="230">
        <v>2.5608181969958199</v>
      </c>
      <c r="D7594" s="230">
        <v>1.63741644121395</v>
      </c>
      <c r="E7594" s="230">
        <v>0.87414499297206905</v>
      </c>
    </row>
    <row r="7595" spans="1:5" x14ac:dyDescent="0.25">
      <c r="A7595" s="230">
        <v>37545.369968020197</v>
      </c>
      <c r="B7595" s="230">
        <v>0.657441593627617</v>
      </c>
      <c r="C7595" s="230">
        <v>2.5608397576189801</v>
      </c>
      <c r="D7595" s="230">
        <v>1.63741114720178</v>
      </c>
      <c r="E7595" s="230">
        <v>0.874059211398865</v>
      </c>
    </row>
    <row r="7596" spans="1:5" x14ac:dyDescent="0.25">
      <c r="A7596" s="230">
        <v>37548.801404124097</v>
      </c>
      <c r="B7596" s="230">
        <v>0.77250289767267799</v>
      </c>
      <c r="C7596" s="230">
        <v>2.5608793058421702</v>
      </c>
      <c r="D7596" s="230">
        <v>1.6374013967086001</v>
      </c>
      <c r="E7596" s="230">
        <v>0.87390137722655303</v>
      </c>
    </row>
    <row r="7597" spans="1:5" x14ac:dyDescent="0.25">
      <c r="A7597" s="230">
        <v>37553.169968062</v>
      </c>
      <c r="B7597" s="230">
        <v>2.3337205841997801</v>
      </c>
      <c r="C7597" s="230">
        <v>2.5609294381974901</v>
      </c>
      <c r="D7597" s="230">
        <v>1.63738898334823</v>
      </c>
      <c r="E7597" s="230">
        <v>0.87370073870424803</v>
      </c>
    </row>
    <row r="7598" spans="1:5" x14ac:dyDescent="0.25">
      <c r="A7598" s="230">
        <v>37557.377207066696</v>
      </c>
      <c r="B7598" s="230">
        <v>2.3888630677676699</v>
      </c>
      <c r="C7598" s="230">
        <v>2.56097741638597</v>
      </c>
      <c r="D7598" s="230">
        <v>1.63737713487456</v>
      </c>
      <c r="E7598" s="230">
        <v>0.87350789050788302</v>
      </c>
    </row>
    <row r="7599" spans="1:5" x14ac:dyDescent="0.25">
      <c r="A7599" s="230">
        <v>37562.014253347297</v>
      </c>
      <c r="B7599" s="230">
        <v>3.3022497123071699</v>
      </c>
      <c r="C7599" s="230">
        <v>2.5610299764206998</v>
      </c>
      <c r="D7599" s="230">
        <v>1.6373642826166599</v>
      </c>
      <c r="E7599" s="230">
        <v>0.87329554653704899</v>
      </c>
    </row>
    <row r="7600" spans="1:5" x14ac:dyDescent="0.25">
      <c r="A7600" s="230">
        <v>37562.153669915599</v>
      </c>
      <c r="B7600" s="230">
        <v>0.99301584357389705</v>
      </c>
      <c r="C7600" s="230">
        <v>2.5610315483775801</v>
      </c>
      <c r="D7600" s="230">
        <v>1.6373638962030701</v>
      </c>
      <c r="E7600" s="230">
        <v>0.87328916224284303</v>
      </c>
    </row>
    <row r="7601" spans="1:5" x14ac:dyDescent="0.25">
      <c r="A7601" s="230">
        <v>37565.028354572598</v>
      </c>
      <c r="B7601" s="230">
        <v>0.90329820246661796</v>
      </c>
      <c r="C7601" s="230">
        <v>2.5610639611702699</v>
      </c>
      <c r="D7601" s="230">
        <v>1.63735592859042</v>
      </c>
      <c r="E7601" s="230">
        <v>0.87315776630687703</v>
      </c>
    </row>
    <row r="7602" spans="1:5" x14ac:dyDescent="0.25">
      <c r="A7602" s="230">
        <v>37568.474241200303</v>
      </c>
      <c r="B7602" s="230">
        <v>2.6043344086845699</v>
      </c>
      <c r="C7602" s="230">
        <v>2.5611026412927802</v>
      </c>
      <c r="D7602" s="230">
        <v>1.6373463778072399</v>
      </c>
      <c r="E7602" s="230">
        <v>0.87300045139127502</v>
      </c>
    </row>
    <row r="7603" spans="1:5" x14ac:dyDescent="0.25">
      <c r="A7603" s="230">
        <v>37570.239275334599</v>
      </c>
      <c r="B7603" s="230">
        <v>1.50442395714607</v>
      </c>
      <c r="C7603" s="230">
        <v>2.56112238039259</v>
      </c>
      <c r="D7603" s="230">
        <v>1.6373414857547299</v>
      </c>
      <c r="E7603" s="230">
        <v>0.87291992935270302</v>
      </c>
    </row>
    <row r="7604" spans="1:5" x14ac:dyDescent="0.25">
      <c r="A7604" s="230">
        <v>37570.622237114003</v>
      </c>
      <c r="B7604" s="230">
        <v>2.3595065612948898</v>
      </c>
      <c r="C7604" s="230">
        <v>2.5611266591987798</v>
      </c>
      <c r="D7604" s="230">
        <v>1.6373404243196601</v>
      </c>
      <c r="E7604" s="230">
        <v>0.87290247807242305</v>
      </c>
    </row>
    <row r="7605" spans="1:5" x14ac:dyDescent="0.25">
      <c r="A7605" s="230">
        <v>37571.7273694834</v>
      </c>
      <c r="B7605" s="230">
        <v>2.0863276888498201</v>
      </c>
      <c r="C7605" s="230">
        <v>2.5611389883596698</v>
      </c>
      <c r="D7605" s="230">
        <v>1.6373373612822499</v>
      </c>
      <c r="E7605" s="230">
        <v>0.872852118021467</v>
      </c>
    </row>
    <row r="7606" spans="1:5" x14ac:dyDescent="0.25">
      <c r="A7606" s="230">
        <v>37573.287568380503</v>
      </c>
      <c r="B7606" s="230">
        <v>0.94249081403428003</v>
      </c>
      <c r="C7606" s="230">
        <v>2.5611563533886601</v>
      </c>
      <c r="D7606" s="230">
        <v>1.6373330369608201</v>
      </c>
      <c r="E7606" s="230">
        <v>0.87278102093108201</v>
      </c>
    </row>
    <row r="7607" spans="1:5" x14ac:dyDescent="0.25">
      <c r="A7607" s="230">
        <v>37574.005560378697</v>
      </c>
      <c r="B7607" s="230">
        <v>4.91179351777566</v>
      </c>
      <c r="C7607" s="230">
        <v>2.5611643446466199</v>
      </c>
      <c r="D7607" s="230">
        <v>1.6373310469400699</v>
      </c>
      <c r="E7607" s="230">
        <v>0.87274836255583998</v>
      </c>
    </row>
    <row r="7608" spans="1:5" x14ac:dyDescent="0.25">
      <c r="A7608" s="230">
        <v>37579.918199833301</v>
      </c>
      <c r="B7608" s="230">
        <v>2.3935562025851</v>
      </c>
      <c r="C7608" s="230">
        <v>2.5612297707742999</v>
      </c>
      <c r="D7608" s="230">
        <v>1.6373146591874901</v>
      </c>
      <c r="E7608" s="230">
        <v>0.87247942195694195</v>
      </c>
    </row>
    <row r="7609" spans="1:5" x14ac:dyDescent="0.25">
      <c r="A7609" s="230">
        <v>37593.239658958402</v>
      </c>
      <c r="B7609" s="230">
        <v>2.4230228418698201</v>
      </c>
      <c r="C7609" s="230">
        <v>2.56137520680078</v>
      </c>
      <c r="D7609" s="230">
        <v>1.6372777367981199</v>
      </c>
      <c r="E7609" s="230">
        <v>0.87187577641532399</v>
      </c>
    </row>
    <row r="7610" spans="1:5" x14ac:dyDescent="0.25">
      <c r="A7610" s="230">
        <v>37594.901802485198</v>
      </c>
      <c r="B7610" s="230">
        <v>4.15645334243127</v>
      </c>
      <c r="C7610" s="230">
        <v>2.5613931683284399</v>
      </c>
      <c r="D7610" s="230">
        <v>1.6372731299221099</v>
      </c>
      <c r="E7610" s="230">
        <v>0.87180071434734197</v>
      </c>
    </row>
    <row r="7611" spans="1:5" x14ac:dyDescent="0.25">
      <c r="A7611" s="230">
        <v>37601.314943559999</v>
      </c>
      <c r="B7611" s="230">
        <v>1.8440297412198901</v>
      </c>
      <c r="C7611" s="230">
        <v>2.5614620417820202</v>
      </c>
      <c r="D7611" s="230">
        <v>1.63725535495545</v>
      </c>
      <c r="E7611" s="230">
        <v>0.87151135050388695</v>
      </c>
    </row>
    <row r="7612" spans="1:5" x14ac:dyDescent="0.25">
      <c r="A7612" s="230">
        <v>37604.971559660698</v>
      </c>
      <c r="B7612" s="230">
        <v>1.0905715907479701</v>
      </c>
      <c r="C7612" s="230">
        <v>2.5615010227814201</v>
      </c>
      <c r="D7612" s="230">
        <v>1.6372452201044401</v>
      </c>
      <c r="E7612" s="230">
        <v>0.87134668723656095</v>
      </c>
    </row>
    <row r="7613" spans="1:5" x14ac:dyDescent="0.25">
      <c r="A7613" s="230">
        <v>37608.145886320402</v>
      </c>
      <c r="B7613" s="230">
        <v>1.3491758899478501</v>
      </c>
      <c r="C7613" s="230">
        <v>2.5615346981683502</v>
      </c>
      <c r="D7613" s="230">
        <v>1.6372364219897799</v>
      </c>
      <c r="E7613" s="230">
        <v>0.87120393649848904</v>
      </c>
    </row>
    <row r="7614" spans="1:5" x14ac:dyDescent="0.25">
      <c r="A7614" s="230">
        <v>37609.070058661498</v>
      </c>
      <c r="B7614" s="230">
        <v>2.38565954557057</v>
      </c>
      <c r="C7614" s="230">
        <v>2.56154448067542</v>
      </c>
      <c r="D7614" s="230">
        <v>1.63723386050978</v>
      </c>
      <c r="E7614" s="230">
        <v>0.87116244580038005</v>
      </c>
    </row>
    <row r="7615" spans="1:5" x14ac:dyDescent="0.25">
      <c r="A7615" s="230">
        <v>37615.728336659602</v>
      </c>
      <c r="B7615" s="230">
        <v>2.2207240979774001</v>
      </c>
      <c r="C7615" s="230">
        <v>2.5616145217845099</v>
      </c>
      <c r="D7615" s="230">
        <v>1.63721540610997</v>
      </c>
      <c r="E7615" s="230">
        <v>0.87086367095823403</v>
      </c>
    </row>
    <row r="7616" spans="1:5" x14ac:dyDescent="0.25">
      <c r="A7616" s="230">
        <v>37618.943731451298</v>
      </c>
      <c r="B7616" s="230">
        <v>3.0246230697490901</v>
      </c>
      <c r="C7616" s="230">
        <v>2.5616480932524399</v>
      </c>
      <c r="D7616" s="230">
        <v>1.6372065935842699</v>
      </c>
      <c r="E7616" s="230">
        <v>0.87071977243410803</v>
      </c>
    </row>
    <row r="7617" spans="1:5" x14ac:dyDescent="0.25">
      <c r="A7617" s="230">
        <v>37625.258086537702</v>
      </c>
      <c r="B7617" s="230">
        <v>2.1125243540197198</v>
      </c>
      <c r="C7617" s="230">
        <v>2.5617135849656698</v>
      </c>
      <c r="D7617" s="230">
        <v>1.6371895347802701</v>
      </c>
      <c r="E7617" s="230">
        <v>0.87043749545264504</v>
      </c>
    </row>
    <row r="7618" spans="1:5" x14ac:dyDescent="0.25">
      <c r="A7618" s="230">
        <v>37625.747385314397</v>
      </c>
      <c r="B7618" s="230">
        <v>2.82821941837619</v>
      </c>
      <c r="C7618" s="230">
        <v>2.5617186337253801</v>
      </c>
      <c r="D7618" s="230">
        <v>1.63718821289517</v>
      </c>
      <c r="E7618" s="230">
        <v>0.87041562183612897</v>
      </c>
    </row>
    <row r="7619" spans="1:5" x14ac:dyDescent="0.25">
      <c r="A7619" s="230">
        <v>37632.272133268401</v>
      </c>
      <c r="B7619" s="230">
        <v>1.68467391074356</v>
      </c>
      <c r="C7619" s="230">
        <v>2.5617856056019801</v>
      </c>
      <c r="D7619" s="230">
        <v>1.6371706208780801</v>
      </c>
      <c r="E7619" s="230">
        <v>0.87012460758021504</v>
      </c>
    </row>
    <row r="7620" spans="1:5" x14ac:dyDescent="0.25">
      <c r="A7620" s="230">
        <v>37633.190175797201</v>
      </c>
      <c r="B7620" s="230">
        <v>3.4959895113457802</v>
      </c>
      <c r="C7620" s="230">
        <v>2.5617949792760801</v>
      </c>
      <c r="D7620" s="230">
        <v>1.6371681542719601</v>
      </c>
      <c r="E7620" s="230">
        <v>0.87008375010094696</v>
      </c>
    </row>
    <row r="7621" spans="1:5" x14ac:dyDescent="0.25">
      <c r="A7621" s="230">
        <v>37633.950255309202</v>
      </c>
      <c r="B7621" s="230">
        <v>2.0141546449705201</v>
      </c>
      <c r="C7621" s="230">
        <v>2.5618027282257501</v>
      </c>
      <c r="D7621" s="230">
        <v>1.6371661120825001</v>
      </c>
      <c r="E7621" s="230">
        <v>0.87004992276514403</v>
      </c>
    </row>
    <row r="7622" spans="1:5" x14ac:dyDescent="0.25">
      <c r="A7622" s="230">
        <v>37635.271701753598</v>
      </c>
      <c r="B7622" s="230">
        <v>0.22801098314320101</v>
      </c>
      <c r="C7622" s="230">
        <v>2.5618161604880498</v>
      </c>
      <c r="D7622" s="230">
        <v>1.63716256841387</v>
      </c>
      <c r="E7622" s="230">
        <v>0.86999111179613597</v>
      </c>
    </row>
    <row r="7623" spans="1:5" x14ac:dyDescent="0.25">
      <c r="A7623" s="230">
        <v>37641.642935514697</v>
      </c>
      <c r="B7623" s="230">
        <v>3.05543487312814</v>
      </c>
      <c r="C7623" s="230">
        <v>2.56188065399123</v>
      </c>
      <c r="D7623" s="230">
        <v>1.63714559649455</v>
      </c>
      <c r="E7623" s="230">
        <v>0.86970806889478303</v>
      </c>
    </row>
    <row r="7624" spans="1:5" x14ac:dyDescent="0.25">
      <c r="A7624" s="230">
        <v>37642.284055284101</v>
      </c>
      <c r="B7624" s="230">
        <v>3.7217019902853901</v>
      </c>
      <c r="C7624" s="230">
        <v>2.5618871118894999</v>
      </c>
      <c r="D7624" s="230">
        <v>1.6371438886568801</v>
      </c>
      <c r="E7624" s="230">
        <v>0.86967966378092498</v>
      </c>
    </row>
    <row r="7625" spans="1:5" x14ac:dyDescent="0.25">
      <c r="A7625" s="230">
        <v>37646.248335925302</v>
      </c>
      <c r="B7625" s="230">
        <v>5.0357242427812903</v>
      </c>
      <c r="C7625" s="230">
        <v>2.5619268802100299</v>
      </c>
      <c r="D7625" s="230">
        <v>1.6371333284649701</v>
      </c>
      <c r="E7625" s="230">
        <v>0.86950402445680897</v>
      </c>
    </row>
    <row r="7626" spans="1:5" x14ac:dyDescent="0.25">
      <c r="A7626" s="230">
        <v>37646.629167924599</v>
      </c>
      <c r="B7626" s="230">
        <v>4.8345358982317999</v>
      </c>
      <c r="C7626" s="230">
        <v>2.5619306879786801</v>
      </c>
      <c r="D7626" s="230">
        <v>1.63713231399113</v>
      </c>
      <c r="E7626" s="230">
        <v>0.86948715151540301</v>
      </c>
    </row>
    <row r="7627" spans="1:5" x14ac:dyDescent="0.25">
      <c r="A7627" s="230">
        <v>37651.681882647797</v>
      </c>
      <c r="B7627" s="230">
        <v>2.1854121157252502</v>
      </c>
      <c r="C7627" s="230">
        <v>2.56198099878412</v>
      </c>
      <c r="D7627" s="230">
        <v>1.6371188543897699</v>
      </c>
      <c r="E7627" s="230">
        <v>0.869263505732773</v>
      </c>
    </row>
    <row r="7628" spans="1:5" x14ac:dyDescent="0.25">
      <c r="A7628" s="230">
        <v>37656.193310564398</v>
      </c>
      <c r="B7628" s="230">
        <v>3.0518884986241002</v>
      </c>
      <c r="C7628" s="230">
        <v>2.5620255916649599</v>
      </c>
      <c r="D7628" s="230">
        <v>1.63710687915065</v>
      </c>
      <c r="E7628" s="230">
        <v>0.86906429449420297</v>
      </c>
    </row>
    <row r="7629" spans="1:5" x14ac:dyDescent="0.25">
      <c r="A7629" s="230">
        <v>37660.256576926797</v>
      </c>
      <c r="B7629" s="230">
        <v>2.27220722942696</v>
      </c>
      <c r="C7629" s="230">
        <v>2.5620654899939899</v>
      </c>
      <c r="D7629" s="230">
        <v>1.6370961835080999</v>
      </c>
      <c r="E7629" s="230">
        <v>0.86888518241678703</v>
      </c>
    </row>
    <row r="7630" spans="1:5" x14ac:dyDescent="0.25">
      <c r="A7630" s="230">
        <v>37665.638653629801</v>
      </c>
      <c r="B7630" s="230">
        <v>1.8750877393591801</v>
      </c>
      <c r="C7630" s="230">
        <v>2.5621179469737299</v>
      </c>
      <c r="D7630" s="230">
        <v>1.6370820163914399</v>
      </c>
      <c r="E7630" s="230">
        <v>0.86864825202972296</v>
      </c>
    </row>
    <row r="7631" spans="1:5" x14ac:dyDescent="0.25">
      <c r="A7631" s="230">
        <v>37669.041913675603</v>
      </c>
      <c r="B7631" s="230">
        <v>2.7644172253054502</v>
      </c>
      <c r="C7631" s="230">
        <v>2.5621508992323898</v>
      </c>
      <c r="D7631" s="230">
        <v>1.6370730580683299</v>
      </c>
      <c r="E7631" s="230">
        <v>0.86849876575576102</v>
      </c>
    </row>
    <row r="7632" spans="1:5" x14ac:dyDescent="0.25">
      <c r="A7632" s="230">
        <v>37669.3250404028</v>
      </c>
      <c r="B7632" s="230">
        <v>5.6804905567378299</v>
      </c>
      <c r="C7632" s="230">
        <v>2.5621536322749399</v>
      </c>
      <c r="D7632" s="230">
        <v>1.6370723133845499</v>
      </c>
      <c r="E7632" s="230">
        <v>0.86848633708329503</v>
      </c>
    </row>
    <row r="7633" spans="1:5" x14ac:dyDescent="0.25">
      <c r="A7633" s="230">
        <v>37671.375566668801</v>
      </c>
      <c r="B7633" s="230">
        <v>3.44351476573086</v>
      </c>
      <c r="C7633" s="230">
        <v>2.5621733899230299</v>
      </c>
      <c r="D7633" s="230">
        <v>1.63706700013652</v>
      </c>
      <c r="E7633" s="230">
        <v>0.86839632325946303</v>
      </c>
    </row>
    <row r="7634" spans="1:5" x14ac:dyDescent="0.25">
      <c r="A7634" s="230">
        <v>37671.5603762026</v>
      </c>
      <c r="B7634" s="230">
        <v>0.87762577879539905</v>
      </c>
      <c r="C7634" s="230">
        <v>2.56217516687818</v>
      </c>
      <c r="D7634" s="230">
        <v>1.6370665212648701</v>
      </c>
      <c r="E7634" s="230">
        <v>0.86838821050660897</v>
      </c>
    </row>
    <row r="7635" spans="1:5" x14ac:dyDescent="0.25">
      <c r="A7635" s="230">
        <v>37681.199228731501</v>
      </c>
      <c r="B7635" s="230">
        <v>0.325187806220328</v>
      </c>
      <c r="C7635" s="230">
        <v>2.5622671528512999</v>
      </c>
      <c r="D7635" s="230">
        <v>1.6370415454257199</v>
      </c>
      <c r="E7635" s="230">
        <v>0.86796620680441505</v>
      </c>
    </row>
    <row r="7636" spans="1:5" x14ac:dyDescent="0.25">
      <c r="A7636" s="230">
        <v>37686.681084649099</v>
      </c>
      <c r="B7636" s="230">
        <v>2.4232345922841101</v>
      </c>
      <c r="C7636" s="230">
        <v>2.5623188566645201</v>
      </c>
      <c r="D7636" s="230">
        <v>1.63702734104286</v>
      </c>
      <c r="E7636" s="230">
        <v>0.867726998408061</v>
      </c>
    </row>
    <row r="7637" spans="1:5" x14ac:dyDescent="0.25">
      <c r="A7637" s="230">
        <v>37693.005207738803</v>
      </c>
      <c r="B7637" s="230">
        <v>2.1914215459639901</v>
      </c>
      <c r="C7637" s="230">
        <v>2.5623779304956198</v>
      </c>
      <c r="D7637" s="230">
        <v>1.63701095420837</v>
      </c>
      <c r="E7637" s="230">
        <v>0.86745148637604397</v>
      </c>
    </row>
    <row r="7638" spans="1:5" x14ac:dyDescent="0.25">
      <c r="A7638" s="230">
        <v>37696.399399237896</v>
      </c>
      <c r="B7638" s="230">
        <v>3.13716361215242</v>
      </c>
      <c r="C7638" s="230">
        <v>2.56240938744443</v>
      </c>
      <c r="D7638" s="230">
        <v>1.6370021593045501</v>
      </c>
      <c r="E7638" s="230">
        <v>0.86730396811750299</v>
      </c>
    </row>
    <row r="7639" spans="1:5" x14ac:dyDescent="0.25">
      <c r="A7639" s="230">
        <v>37702.151859172998</v>
      </c>
      <c r="B7639" s="230">
        <v>2.1809551145589401</v>
      </c>
      <c r="C7639" s="230">
        <v>2.5624623050044599</v>
      </c>
      <c r="D7639" s="230">
        <v>1.6369873283268099</v>
      </c>
      <c r="E7639" s="230">
        <v>0.86705428756736302</v>
      </c>
    </row>
    <row r="7640" spans="1:5" x14ac:dyDescent="0.25">
      <c r="A7640" s="230">
        <v>37703.858962666302</v>
      </c>
      <c r="B7640" s="230">
        <v>2.1849750892956501</v>
      </c>
      <c r="C7640" s="230">
        <v>2.5624779132145901</v>
      </c>
      <c r="D7640" s="230">
        <v>1.63698296381248</v>
      </c>
      <c r="E7640" s="230">
        <v>0.86698031312655199</v>
      </c>
    </row>
    <row r="7641" spans="1:5" x14ac:dyDescent="0.25">
      <c r="A7641" s="230">
        <v>37706.5661871638</v>
      </c>
      <c r="B7641" s="230">
        <v>1.1636049983387899</v>
      </c>
      <c r="C7641" s="230">
        <v>2.5625024226553199</v>
      </c>
      <c r="D7641" s="230">
        <v>1.63697605553884</v>
      </c>
      <c r="E7641" s="230">
        <v>0.86686309285691399</v>
      </c>
    </row>
    <row r="7642" spans="1:5" x14ac:dyDescent="0.25">
      <c r="A7642" s="230">
        <v>37714.120635138897</v>
      </c>
      <c r="B7642" s="230">
        <v>2.1560141473361298</v>
      </c>
      <c r="C7642" s="230">
        <v>2.5625708156885101</v>
      </c>
      <c r="D7642" s="230">
        <v>1.63695684877905</v>
      </c>
      <c r="E7642" s="230">
        <v>0.86653668002592199</v>
      </c>
    </row>
    <row r="7643" spans="1:5" x14ac:dyDescent="0.25">
      <c r="A7643" s="230">
        <v>37719.471189070202</v>
      </c>
      <c r="B7643" s="230">
        <v>0.64061682893512595</v>
      </c>
      <c r="C7643" s="230">
        <v>2.56261861547461</v>
      </c>
      <c r="D7643" s="230">
        <v>1.6369433226805301</v>
      </c>
      <c r="E7643" s="230">
        <v>0.86630605497666202</v>
      </c>
    </row>
    <row r="7644" spans="1:5" x14ac:dyDescent="0.25">
      <c r="A7644" s="230">
        <v>37723.021430057299</v>
      </c>
      <c r="B7644" s="230">
        <v>0.63510888294495704</v>
      </c>
      <c r="C7644" s="230">
        <v>2.5626501162290301</v>
      </c>
      <c r="D7644" s="230">
        <v>1.63693434773887</v>
      </c>
      <c r="E7644" s="230">
        <v>0.86615330034090399</v>
      </c>
    </row>
    <row r="7645" spans="1:5" x14ac:dyDescent="0.25">
      <c r="A7645" s="230">
        <v>37724.200257027602</v>
      </c>
      <c r="B7645" s="230">
        <v>5.1930354387698303</v>
      </c>
      <c r="C7645" s="230">
        <v>2.5626605354988699</v>
      </c>
      <c r="D7645" s="230">
        <v>1.6369313676867201</v>
      </c>
      <c r="E7645" s="230">
        <v>0.86610268369575305</v>
      </c>
    </row>
    <row r="7646" spans="1:5" x14ac:dyDescent="0.25">
      <c r="A7646" s="230">
        <v>37730.034807536897</v>
      </c>
      <c r="B7646" s="230">
        <v>1.1187030640750399</v>
      </c>
      <c r="C7646" s="230">
        <v>2.5627117546710898</v>
      </c>
      <c r="D7646" s="230">
        <v>1.6369167058410401</v>
      </c>
      <c r="E7646" s="230">
        <v>0.86585215891120304</v>
      </c>
    </row>
    <row r="7647" spans="1:5" x14ac:dyDescent="0.25">
      <c r="A7647" s="230">
        <v>37734.101459340702</v>
      </c>
      <c r="B7647" s="230">
        <v>0.63744898267519301</v>
      </c>
      <c r="C7647" s="230">
        <v>2.56274718645974</v>
      </c>
      <c r="D7647" s="230">
        <v>1.6369065070312001</v>
      </c>
      <c r="E7647" s="230">
        <v>0.86567792113408804</v>
      </c>
    </row>
    <row r="7648" spans="1:5" x14ac:dyDescent="0.25">
      <c r="A7648" s="230">
        <v>37741.549772131402</v>
      </c>
      <c r="B7648" s="230">
        <v>0.89728093189707103</v>
      </c>
      <c r="C7648" s="230">
        <v>2.5628113756311599</v>
      </c>
      <c r="D7648" s="230">
        <v>1.63688806937811</v>
      </c>
      <c r="E7648" s="230">
        <v>0.86535951049277204</v>
      </c>
    </row>
    <row r="7649" spans="1:5" x14ac:dyDescent="0.25">
      <c r="A7649" s="230">
        <v>37744.824275242398</v>
      </c>
      <c r="B7649" s="230">
        <v>3.3263502813155799</v>
      </c>
      <c r="C7649" s="230">
        <v>2.5628393899135502</v>
      </c>
      <c r="D7649" s="230">
        <v>1.6368799700004899</v>
      </c>
      <c r="E7649" s="230">
        <v>0.86521987767095399</v>
      </c>
    </row>
    <row r="7650" spans="1:5" x14ac:dyDescent="0.25">
      <c r="A7650" s="230">
        <v>37746.9216793866</v>
      </c>
      <c r="B7650" s="230">
        <v>0.71690262958381501</v>
      </c>
      <c r="C7650" s="230">
        <v>2.5628572233637801</v>
      </c>
      <c r="D7650" s="230">
        <v>1.6368747821391201</v>
      </c>
      <c r="E7650" s="230">
        <v>0.86513043922816801</v>
      </c>
    </row>
    <row r="7651" spans="1:5" x14ac:dyDescent="0.25">
      <c r="A7651" s="230">
        <v>37749.405370243003</v>
      </c>
      <c r="B7651" s="230">
        <v>3.71596790557291</v>
      </c>
      <c r="C7651" s="230">
        <v>2.5628782594159101</v>
      </c>
      <c r="D7651" s="230">
        <v>1.63686863881005</v>
      </c>
      <c r="E7651" s="230">
        <v>0.86502476716245602</v>
      </c>
    </row>
    <row r="7652" spans="1:5" x14ac:dyDescent="0.25">
      <c r="A7652" s="230">
        <v>37752.078709277201</v>
      </c>
      <c r="B7652" s="230">
        <v>3.3733877188580501</v>
      </c>
      <c r="C7652" s="230">
        <v>2.5629007982411198</v>
      </c>
      <c r="D7652" s="230">
        <v>1.6368620263923399</v>
      </c>
      <c r="E7652" s="230">
        <v>0.86491102625248495</v>
      </c>
    </row>
    <row r="7653" spans="1:5" x14ac:dyDescent="0.25">
      <c r="A7653" s="230">
        <v>37753.8163762115</v>
      </c>
      <c r="B7653" s="230">
        <v>4.8239648091452896</v>
      </c>
      <c r="C7653" s="230">
        <v>2.5629153916516798</v>
      </c>
      <c r="D7653" s="230">
        <v>1.63685772832933</v>
      </c>
      <c r="E7653" s="230">
        <v>0.86483720010033105</v>
      </c>
    </row>
    <row r="7654" spans="1:5" x14ac:dyDescent="0.25">
      <c r="A7654" s="230">
        <v>37754.953710873</v>
      </c>
      <c r="B7654" s="230">
        <v>3.06075560579928</v>
      </c>
      <c r="C7654" s="230">
        <v>2.5629249190870098</v>
      </c>
      <c r="D7654" s="230">
        <v>1.6368549151688001</v>
      </c>
      <c r="E7654" s="230">
        <v>0.86478897401122301</v>
      </c>
    </row>
    <row r="7655" spans="1:5" x14ac:dyDescent="0.25">
      <c r="A7655" s="230">
        <v>37757.970871182602</v>
      </c>
      <c r="B7655" s="230">
        <v>2.9077017094067301</v>
      </c>
      <c r="C7655" s="230">
        <v>2.56295010100437</v>
      </c>
      <c r="D7655" s="230">
        <v>1.6368474523202801</v>
      </c>
      <c r="E7655" s="230">
        <v>0.86466103819175</v>
      </c>
    </row>
    <row r="7656" spans="1:5" x14ac:dyDescent="0.25">
      <c r="A7656" s="230">
        <v>37759.108620671701</v>
      </c>
      <c r="B7656" s="230">
        <v>2.6149235881497401</v>
      </c>
      <c r="C7656" s="230">
        <v>2.5629595619473999</v>
      </c>
      <c r="D7656" s="230">
        <v>1.6368446381336901</v>
      </c>
      <c r="E7656" s="230">
        <v>0.86461279451282502</v>
      </c>
    </row>
    <row r="7657" spans="1:5" x14ac:dyDescent="0.25">
      <c r="A7657" s="230">
        <v>37764.387458459503</v>
      </c>
      <c r="B7657" s="230">
        <v>0.39797024018628502</v>
      </c>
      <c r="C7657" s="230">
        <v>2.5630031974021001</v>
      </c>
      <c r="D7657" s="230">
        <v>1.6368316125334601</v>
      </c>
      <c r="E7657" s="230">
        <v>0.86438897523327596</v>
      </c>
    </row>
    <row r="7658" spans="1:5" x14ac:dyDescent="0.25">
      <c r="A7658" s="230">
        <v>37769.769010022603</v>
      </c>
      <c r="B7658" s="230">
        <v>3.00957547078113</v>
      </c>
      <c r="C7658" s="230">
        <v>2.5630472789149401</v>
      </c>
      <c r="D7658" s="230">
        <v>1.63681850269354</v>
      </c>
      <c r="E7658" s="230">
        <v>0.86416162007417496</v>
      </c>
    </row>
    <row r="7659" spans="1:5" x14ac:dyDescent="0.25">
      <c r="A7659" s="230">
        <v>37775.599202031801</v>
      </c>
      <c r="B7659" s="230">
        <v>0.62714293402126298</v>
      </c>
      <c r="C7659" s="230">
        <v>2.56309454168683</v>
      </c>
      <c r="D7659" s="230">
        <v>1.6368042999337999</v>
      </c>
      <c r="E7659" s="230">
        <v>0.86391567937949298</v>
      </c>
    </row>
    <row r="7660" spans="1:5" x14ac:dyDescent="0.25">
      <c r="A7660" s="230">
        <v>37777.3971121504</v>
      </c>
      <c r="B7660" s="230">
        <v>0.61631047803940597</v>
      </c>
      <c r="C7660" s="230">
        <v>2.5631090151073801</v>
      </c>
      <c r="D7660" s="230">
        <v>1.63679995260842</v>
      </c>
      <c r="E7660" s="230">
        <v>0.863839975648522</v>
      </c>
    </row>
    <row r="7661" spans="1:5" x14ac:dyDescent="0.25">
      <c r="A7661" s="230">
        <v>37777.478137989398</v>
      </c>
      <c r="B7661" s="230">
        <v>1.8385655957918301</v>
      </c>
      <c r="C7661" s="230">
        <v>2.56310966737639</v>
      </c>
      <c r="D7661" s="230">
        <v>1.6367997568138899</v>
      </c>
      <c r="E7661" s="230">
        <v>0.86383656647245399</v>
      </c>
    </row>
    <row r="7662" spans="1:5" x14ac:dyDescent="0.25">
      <c r="A7662" s="230">
        <v>37779.386671961001</v>
      </c>
      <c r="B7662" s="230">
        <v>0.71042920468333803</v>
      </c>
      <c r="C7662" s="230">
        <v>2.5631249768647502</v>
      </c>
      <c r="D7662" s="230">
        <v>1.63679514494558</v>
      </c>
      <c r="E7662" s="230">
        <v>0.86375626457836496</v>
      </c>
    </row>
    <row r="7663" spans="1:5" x14ac:dyDescent="0.25">
      <c r="A7663" s="230">
        <v>37780.215278969801</v>
      </c>
      <c r="B7663" s="230">
        <v>0.84016066696521696</v>
      </c>
      <c r="C7663" s="230">
        <v>2.5631316034737002</v>
      </c>
      <c r="D7663" s="230">
        <v>1.63679314266191</v>
      </c>
      <c r="E7663" s="230">
        <v>0.86372142011541897</v>
      </c>
    </row>
    <row r="7664" spans="1:5" x14ac:dyDescent="0.25">
      <c r="A7664" s="230">
        <v>37785.222991363298</v>
      </c>
      <c r="B7664" s="230">
        <v>3.0164757429962199</v>
      </c>
      <c r="C7664" s="230">
        <v>2.5631714595911599</v>
      </c>
      <c r="D7664" s="230">
        <v>1.6367810417978701</v>
      </c>
      <c r="E7664" s="230">
        <v>0.86351119973002199</v>
      </c>
    </row>
    <row r="7665" spans="1:5" x14ac:dyDescent="0.25">
      <c r="A7665" s="230">
        <v>37788.136222675203</v>
      </c>
      <c r="B7665" s="230">
        <v>2.9094828682436802</v>
      </c>
      <c r="C7665" s="230">
        <v>2.5631944808575402</v>
      </c>
      <c r="D7665" s="230">
        <v>1.6367740663154</v>
      </c>
      <c r="E7665" s="230">
        <v>0.86338906086692102</v>
      </c>
    </row>
    <row r="7666" spans="1:5" x14ac:dyDescent="0.25">
      <c r="A7666" s="230">
        <v>37791.028851650502</v>
      </c>
      <c r="B7666" s="230">
        <v>2.0689771990279402</v>
      </c>
      <c r="C7666" s="230">
        <v>2.5632172115844298</v>
      </c>
      <c r="D7666" s="230">
        <v>1.63676714016346</v>
      </c>
      <c r="E7666" s="230">
        <v>0.86326778576838403</v>
      </c>
    </row>
    <row r="7667" spans="1:5" x14ac:dyDescent="0.25">
      <c r="A7667" s="230">
        <v>37800.111192553901</v>
      </c>
      <c r="B7667" s="230">
        <v>2.98253914687219</v>
      </c>
      <c r="C7667" s="230">
        <v>2.5632877803198899</v>
      </c>
      <c r="D7667" s="230">
        <v>1.63674539327729</v>
      </c>
      <c r="E7667" s="230">
        <v>0.86288842224554596</v>
      </c>
    </row>
    <row r="7668" spans="1:5" x14ac:dyDescent="0.25">
      <c r="A7668" s="230">
        <v>37804.549543749898</v>
      </c>
      <c r="B7668" s="230">
        <v>2.3489824205946501</v>
      </c>
      <c r="C7668" s="230">
        <v>2.5633218335240402</v>
      </c>
      <c r="D7668" s="230">
        <v>1.6367348949954399</v>
      </c>
      <c r="E7668" s="230">
        <v>0.86270327255899903</v>
      </c>
    </row>
    <row r="7669" spans="1:5" x14ac:dyDescent="0.25">
      <c r="A7669" s="230">
        <v>37805.011592037401</v>
      </c>
      <c r="B7669" s="230">
        <v>3.1001809348517599</v>
      </c>
      <c r="C7669" s="230">
        <v>2.5633253615546399</v>
      </c>
      <c r="D7669" s="230">
        <v>1.63673380208662</v>
      </c>
      <c r="E7669" s="230">
        <v>0.86268399781217597</v>
      </c>
    </row>
    <row r="7670" spans="1:5" x14ac:dyDescent="0.25">
      <c r="A7670" s="230">
        <v>37808.129701605198</v>
      </c>
      <c r="B7670" s="230">
        <v>1.07868614154663</v>
      </c>
      <c r="C7670" s="230">
        <v>2.5633490811963502</v>
      </c>
      <c r="D7670" s="230">
        <v>1.63672642664659</v>
      </c>
      <c r="E7670" s="230">
        <v>0.86255419034608705</v>
      </c>
    </row>
    <row r="7671" spans="1:5" x14ac:dyDescent="0.25">
      <c r="A7671" s="230">
        <v>37808.490876272903</v>
      </c>
      <c r="B7671" s="230">
        <v>2.9528140756935</v>
      </c>
      <c r="C7671" s="230">
        <v>2.56335182793674</v>
      </c>
      <c r="D7671" s="230">
        <v>1.63672557233983</v>
      </c>
      <c r="E7671" s="230">
        <v>0.86253919430388104</v>
      </c>
    </row>
    <row r="7672" spans="1:5" x14ac:dyDescent="0.25">
      <c r="A7672" s="230">
        <v>37815.967974562198</v>
      </c>
      <c r="B7672" s="230">
        <v>1.05432345830505</v>
      </c>
      <c r="C7672" s="230">
        <v>2.56340810357813</v>
      </c>
      <c r="D7672" s="230">
        <v>1.6367078863384701</v>
      </c>
      <c r="E7672" s="230">
        <v>0.86222874373362302</v>
      </c>
    </row>
    <row r="7673" spans="1:5" x14ac:dyDescent="0.25">
      <c r="A7673" s="230">
        <v>37823.627559308101</v>
      </c>
      <c r="B7673" s="230">
        <v>2.23671366471874</v>
      </c>
      <c r="C7673" s="230">
        <v>2.5634649159139702</v>
      </c>
      <c r="D7673" s="230">
        <v>1.6366899041038601</v>
      </c>
      <c r="E7673" s="230">
        <v>0.86191169726393901</v>
      </c>
    </row>
    <row r="7674" spans="1:5" x14ac:dyDescent="0.25">
      <c r="A7674" s="230">
        <v>37824.857843074496</v>
      </c>
      <c r="B7674" s="230">
        <v>2.5206114724116899</v>
      </c>
      <c r="C7674" s="230">
        <v>2.5634739609645298</v>
      </c>
      <c r="D7674" s="230">
        <v>1.6366870398314199</v>
      </c>
      <c r="E7674" s="230">
        <v>0.861860895392766</v>
      </c>
    </row>
    <row r="7675" spans="1:5" x14ac:dyDescent="0.25">
      <c r="A7675" s="230">
        <v>37831.207701640698</v>
      </c>
      <c r="B7675" s="230">
        <v>2.4701887628303201</v>
      </c>
      <c r="C7675" s="230">
        <v>2.5635202955591101</v>
      </c>
      <c r="D7675" s="230">
        <v>1.6366723873901901</v>
      </c>
      <c r="E7675" s="230">
        <v>0.86159887976461003</v>
      </c>
    </row>
    <row r="7676" spans="1:5" x14ac:dyDescent="0.25">
      <c r="A7676" s="230">
        <v>37831.729162275798</v>
      </c>
      <c r="B7676" s="230">
        <v>2.1713904844273402</v>
      </c>
      <c r="C7676" s="230">
        <v>2.5635240746256902</v>
      </c>
      <c r="D7676" s="230">
        <v>1.6366711841080599</v>
      </c>
      <c r="E7676" s="230">
        <v>0.86157738774525805</v>
      </c>
    </row>
    <row r="7677" spans="1:5" x14ac:dyDescent="0.25">
      <c r="A7677" s="230">
        <v>37831.7361869866</v>
      </c>
      <c r="B7677" s="230">
        <v>0.61299328832014099</v>
      </c>
      <c r="C7677" s="230">
        <v>2.5635241255016501</v>
      </c>
      <c r="D7677" s="230">
        <v>1.6366711678983801</v>
      </c>
      <c r="E7677" s="230">
        <v>0.86157709822154604</v>
      </c>
    </row>
    <row r="7678" spans="1:5" x14ac:dyDescent="0.25">
      <c r="A7678" s="230">
        <v>37832.915930739597</v>
      </c>
      <c r="B7678" s="230">
        <v>3.0239301838179902</v>
      </c>
      <c r="C7678" s="230">
        <v>2.5635326605282698</v>
      </c>
      <c r="D7678" s="230">
        <v>1.6366684456131799</v>
      </c>
      <c r="E7678" s="230">
        <v>0.86152851511013295</v>
      </c>
    </row>
    <row r="7679" spans="1:5" x14ac:dyDescent="0.25">
      <c r="A7679" s="230">
        <v>37833.738825283202</v>
      </c>
      <c r="B7679" s="230">
        <v>1.17802137518692</v>
      </c>
      <c r="C7679" s="230">
        <v>2.5635385935032899</v>
      </c>
      <c r="D7679" s="230">
        <v>1.6366665467655399</v>
      </c>
      <c r="E7679" s="230">
        <v>0.86149462755954298</v>
      </c>
    </row>
    <row r="7680" spans="1:5" x14ac:dyDescent="0.25">
      <c r="A7680" s="230">
        <v>37835.150709383699</v>
      </c>
      <c r="B7680" s="230">
        <v>1.4156160606930901</v>
      </c>
      <c r="C7680" s="230">
        <v>2.5635487730252802</v>
      </c>
      <c r="D7680" s="230">
        <v>1.63666328881127</v>
      </c>
      <c r="E7680" s="230">
        <v>0.86143658794991196</v>
      </c>
    </row>
    <row r="7681" spans="1:5" x14ac:dyDescent="0.25">
      <c r="A7681" s="230">
        <v>37851.125889844501</v>
      </c>
      <c r="B7681" s="230">
        <v>2.7627461435040499</v>
      </c>
      <c r="C7681" s="230">
        <v>2.5636618469144001</v>
      </c>
      <c r="D7681" s="230">
        <v>1.63662642572362</v>
      </c>
      <c r="E7681" s="230">
        <v>0.86078139274286802</v>
      </c>
    </row>
    <row r="7682" spans="1:5" x14ac:dyDescent="0.25">
      <c r="A7682" s="230">
        <v>37852.720408009998</v>
      </c>
      <c r="B7682" s="230">
        <v>2.4111314382178701</v>
      </c>
      <c r="C7682" s="230">
        <v>2.5636729306847301</v>
      </c>
      <c r="D7682" s="230">
        <v>1.6366227463371401</v>
      </c>
      <c r="E7682" s="230">
        <v>0.86071623782353002</v>
      </c>
    </row>
    <row r="7683" spans="1:5" x14ac:dyDescent="0.25">
      <c r="A7683" s="230">
        <v>37853.610535979598</v>
      </c>
      <c r="B7683" s="230">
        <v>2.4333890494127499</v>
      </c>
      <c r="C7683" s="230">
        <v>2.56367910216703</v>
      </c>
      <c r="D7683" s="230">
        <v>1.63662069234686</v>
      </c>
      <c r="E7683" s="230">
        <v>0.86067986557182996</v>
      </c>
    </row>
    <row r="7684" spans="1:5" x14ac:dyDescent="0.25">
      <c r="A7684" s="230">
        <v>37862.733211468098</v>
      </c>
      <c r="B7684" s="230">
        <v>4.3797272915757901</v>
      </c>
      <c r="C7684" s="230">
        <v>2.5637416939062398</v>
      </c>
      <c r="D7684" s="230">
        <v>1.63659986158551</v>
      </c>
      <c r="E7684" s="230">
        <v>0.86030821626350096</v>
      </c>
    </row>
    <row r="7685" spans="1:5" x14ac:dyDescent="0.25">
      <c r="A7685" s="230">
        <v>37868.802273484303</v>
      </c>
      <c r="B7685" s="230">
        <v>4.8557467648293597</v>
      </c>
      <c r="C7685" s="230">
        <v>2.5637826711752898</v>
      </c>
      <c r="D7685" s="230">
        <v>1.63658615161751</v>
      </c>
      <c r="E7685" s="230">
        <v>0.86006130885703302</v>
      </c>
    </row>
    <row r="7686" spans="1:5" x14ac:dyDescent="0.25">
      <c r="A7686" s="230">
        <v>37871.837721759599</v>
      </c>
      <c r="B7686" s="230">
        <v>0.81575960881208298</v>
      </c>
      <c r="C7686" s="230">
        <v>2.5638029497834798</v>
      </c>
      <c r="D7686" s="230">
        <v>1.6365792945614099</v>
      </c>
      <c r="E7686" s="230">
        <v>0.85993813801526098</v>
      </c>
    </row>
    <row r="7687" spans="1:5" x14ac:dyDescent="0.25">
      <c r="A7687" s="230">
        <v>37876.425509965702</v>
      </c>
      <c r="B7687" s="230">
        <v>2.3870035698067702</v>
      </c>
      <c r="C7687" s="230">
        <v>2.5638333905286501</v>
      </c>
      <c r="D7687" s="230">
        <v>1.6365689307804301</v>
      </c>
      <c r="E7687" s="230">
        <v>0.85975246166535002</v>
      </c>
    </row>
    <row r="7688" spans="1:5" x14ac:dyDescent="0.25">
      <c r="A7688" s="230">
        <v>37880.746065777799</v>
      </c>
      <c r="B7688" s="230">
        <v>0.64306529559332604</v>
      </c>
      <c r="C7688" s="230">
        <v>2.5638617217089301</v>
      </c>
      <c r="D7688" s="230">
        <v>1.63655936907919</v>
      </c>
      <c r="E7688" s="230">
        <v>0.85957760070909905</v>
      </c>
    </row>
    <row r="7689" spans="1:5" x14ac:dyDescent="0.25">
      <c r="A7689" s="230">
        <v>37881.681706401701</v>
      </c>
      <c r="B7689" s="230">
        <v>1.2789976780458501</v>
      </c>
      <c r="C7689" s="230">
        <v>2.5638678272095801</v>
      </c>
      <c r="D7689" s="230">
        <v>1.6365572984390899</v>
      </c>
      <c r="E7689" s="230">
        <v>0.85953980818921305</v>
      </c>
    </row>
    <row r="7690" spans="1:5" x14ac:dyDescent="0.25">
      <c r="A7690" s="230">
        <v>37884.568533961698</v>
      </c>
      <c r="B7690" s="230">
        <v>1.93431580196302</v>
      </c>
      <c r="C7690" s="230">
        <v>2.56388665268102</v>
      </c>
      <c r="D7690" s="230">
        <v>1.6365509096817501</v>
      </c>
      <c r="E7690" s="230">
        <v>0.859423305102058</v>
      </c>
    </row>
    <row r="7691" spans="1:5" x14ac:dyDescent="0.25">
      <c r="A7691" s="230">
        <v>37885.361585438397</v>
      </c>
      <c r="B7691" s="230">
        <v>2.8783228609018199</v>
      </c>
      <c r="C7691" s="230">
        <v>2.5638917863189898</v>
      </c>
      <c r="D7691" s="230">
        <v>1.6365491546016999</v>
      </c>
      <c r="E7691" s="230">
        <v>0.85939130746482495</v>
      </c>
    </row>
    <row r="7692" spans="1:5" x14ac:dyDescent="0.25">
      <c r="A7692" s="230">
        <v>37894.031075351202</v>
      </c>
      <c r="B7692" s="230">
        <v>1.5242644190249099</v>
      </c>
      <c r="C7692" s="230">
        <v>2.5639473371649499</v>
      </c>
      <c r="D7692" s="230">
        <v>1.6365299683960199</v>
      </c>
      <c r="E7692" s="230">
        <v>0.85904231757703098</v>
      </c>
    </row>
    <row r="7693" spans="1:5" x14ac:dyDescent="0.25">
      <c r="A7693" s="230">
        <v>37897.7013507425</v>
      </c>
      <c r="B7693" s="230">
        <v>2.3126218602909798</v>
      </c>
      <c r="C7693" s="230">
        <v>2.5639705522532701</v>
      </c>
      <c r="D7693" s="230">
        <v>1.63652184581219</v>
      </c>
      <c r="E7693" s="230">
        <v>0.85889494504581398</v>
      </c>
    </row>
    <row r="7694" spans="1:5" x14ac:dyDescent="0.25">
      <c r="A7694" s="230">
        <v>37902.237137971802</v>
      </c>
      <c r="B7694" s="230">
        <v>1.1771690701392099</v>
      </c>
      <c r="C7694" s="230">
        <v>2.5639989531235701</v>
      </c>
      <c r="D7694" s="230">
        <v>1.6365118077883201</v>
      </c>
      <c r="E7694" s="230">
        <v>0.85871310077389595</v>
      </c>
    </row>
    <row r="7695" spans="1:5" x14ac:dyDescent="0.25">
      <c r="A7695" s="230">
        <v>37908.214077623903</v>
      </c>
      <c r="B7695" s="230">
        <v>3.0985522472055198</v>
      </c>
      <c r="C7695" s="230">
        <v>2.5640359421791099</v>
      </c>
      <c r="D7695" s="230">
        <v>1.63649858039032</v>
      </c>
      <c r="E7695" s="230">
        <v>0.85847402723920896</v>
      </c>
    </row>
    <row r="7696" spans="1:5" x14ac:dyDescent="0.25">
      <c r="A7696" s="230">
        <v>37910.932645854198</v>
      </c>
      <c r="B7696" s="230">
        <v>1.6644037259919</v>
      </c>
      <c r="C7696" s="230">
        <v>2.5640525930296101</v>
      </c>
      <c r="D7696" s="230">
        <v>1.6364925640029999</v>
      </c>
      <c r="E7696" s="230">
        <v>0.85836543893815498</v>
      </c>
    </row>
    <row r="7697" spans="1:5" x14ac:dyDescent="0.25">
      <c r="A7697" s="230">
        <v>37912.526636206298</v>
      </c>
      <c r="B7697" s="230">
        <v>4.5914413528917297</v>
      </c>
      <c r="C7697" s="230">
        <v>2.5640623017543702</v>
      </c>
      <c r="D7697" s="230">
        <v>1.6364890876751701</v>
      </c>
      <c r="E7697" s="230">
        <v>0.85830183536455795</v>
      </c>
    </row>
    <row r="7698" spans="1:5" x14ac:dyDescent="0.25">
      <c r="A7698" s="230">
        <v>37914.585659667398</v>
      </c>
      <c r="B7698" s="230">
        <v>1.2305113975750599</v>
      </c>
      <c r="C7698" s="230">
        <v>2.5640747981181802</v>
      </c>
      <c r="D7698" s="230">
        <v>1.63648461940584</v>
      </c>
      <c r="E7698" s="230">
        <v>0.85821973830601495</v>
      </c>
    </row>
    <row r="7699" spans="1:5" x14ac:dyDescent="0.25">
      <c r="A7699" s="230">
        <v>37926.065069600103</v>
      </c>
      <c r="B7699" s="230">
        <v>2.1724610465396301</v>
      </c>
      <c r="C7699" s="230">
        <v>2.5641433829609301</v>
      </c>
      <c r="D7699" s="230">
        <v>1.6364597588016301</v>
      </c>
      <c r="E7699" s="230">
        <v>0.85776338105082395</v>
      </c>
    </row>
    <row r="7700" spans="1:5" x14ac:dyDescent="0.25">
      <c r="A7700" s="230">
        <v>37928.926668165397</v>
      </c>
      <c r="B7700" s="230">
        <v>1.24335051957263</v>
      </c>
      <c r="C7700" s="230">
        <v>2.5641601867542301</v>
      </c>
      <c r="D7700" s="230">
        <v>1.6364535975315699</v>
      </c>
      <c r="E7700" s="230">
        <v>0.85765000730448404</v>
      </c>
    </row>
    <row r="7701" spans="1:5" x14ac:dyDescent="0.25">
      <c r="A7701" s="230">
        <v>37929.427929422702</v>
      </c>
      <c r="B7701" s="230">
        <v>2.9089595666947199</v>
      </c>
      <c r="C7701" s="230">
        <v>2.56416311833918</v>
      </c>
      <c r="D7701" s="230">
        <v>1.63645251827258</v>
      </c>
      <c r="E7701" s="230">
        <v>0.85763021771548498</v>
      </c>
    </row>
    <row r="7702" spans="1:5" x14ac:dyDescent="0.25">
      <c r="A7702" s="230">
        <v>37930.609527192202</v>
      </c>
      <c r="B7702" s="230">
        <v>2.9152708109217298</v>
      </c>
      <c r="C7702" s="230">
        <v>2.5641700147767099</v>
      </c>
      <c r="D7702" s="230">
        <v>1.63644997419003</v>
      </c>
      <c r="E7702" s="230">
        <v>0.857583568719823</v>
      </c>
    </row>
    <row r="7703" spans="1:5" x14ac:dyDescent="0.25">
      <c r="A7703" s="230">
        <v>37931.660383486902</v>
      </c>
      <c r="B7703" s="230">
        <v>2.03126468307486</v>
      </c>
      <c r="C7703" s="230">
        <v>2.5641761171442501</v>
      </c>
      <c r="D7703" s="230">
        <v>1.6364477116052201</v>
      </c>
      <c r="E7703" s="230">
        <v>0.857542081344003</v>
      </c>
    </row>
    <row r="7704" spans="1:5" x14ac:dyDescent="0.25">
      <c r="A7704" s="230">
        <v>37933.980628940699</v>
      </c>
      <c r="B7704" s="230">
        <v>5.1608600863663101</v>
      </c>
      <c r="C7704" s="230">
        <v>2.56418958202425</v>
      </c>
      <c r="D7704" s="230">
        <v>1.6364427461670401</v>
      </c>
      <c r="E7704" s="230">
        <v>0.85745047900443705</v>
      </c>
    </row>
    <row r="7705" spans="1:5" x14ac:dyDescent="0.25">
      <c r="A7705" s="230">
        <v>37937.788224915101</v>
      </c>
      <c r="B7705" s="230">
        <v>3.5256463835871199</v>
      </c>
      <c r="C7705" s="230">
        <v>2.5642114901188102</v>
      </c>
      <c r="D7705" s="230">
        <v>1.63643459840021</v>
      </c>
      <c r="E7705" s="230">
        <v>0.85730015667590698</v>
      </c>
    </row>
    <row r="7706" spans="1:5" x14ac:dyDescent="0.25">
      <c r="A7706" s="230">
        <v>37939.572377907898</v>
      </c>
      <c r="B7706" s="230">
        <v>2.4096601561970101</v>
      </c>
      <c r="C7706" s="230">
        <v>2.5642216854631998</v>
      </c>
      <c r="D7706" s="230">
        <v>1.63643083403727</v>
      </c>
      <c r="E7706" s="230">
        <v>0.85722971904698497</v>
      </c>
    </row>
    <row r="7707" spans="1:5" x14ac:dyDescent="0.25">
      <c r="A7707" s="230">
        <v>37944.274515258097</v>
      </c>
      <c r="B7707" s="230">
        <v>2.3492285680120499</v>
      </c>
      <c r="C7707" s="230">
        <v>2.56424834062316</v>
      </c>
      <c r="D7707" s="230">
        <v>1.63642091305424</v>
      </c>
      <c r="E7707" s="230">
        <v>0.85704408059156301</v>
      </c>
    </row>
    <row r="7708" spans="1:5" x14ac:dyDescent="0.25">
      <c r="A7708" s="230">
        <v>37944.4605686594</v>
      </c>
      <c r="B7708" s="230">
        <v>3.2117653002748501</v>
      </c>
      <c r="C7708" s="230">
        <v>2.5642493889125202</v>
      </c>
      <c r="D7708" s="230">
        <v>1.6364205205024001</v>
      </c>
      <c r="E7708" s="230">
        <v>0.85703673527953494</v>
      </c>
    </row>
    <row r="7709" spans="1:5" x14ac:dyDescent="0.25">
      <c r="A7709" s="230">
        <v>37945.550807333901</v>
      </c>
      <c r="B7709" s="230">
        <v>2.16447321616107</v>
      </c>
      <c r="C7709" s="230">
        <v>2.56425552191229</v>
      </c>
      <c r="D7709" s="230">
        <v>1.6364182202209401</v>
      </c>
      <c r="E7709" s="230">
        <v>0.85699369310349705</v>
      </c>
    </row>
    <row r="7710" spans="1:5" x14ac:dyDescent="0.25">
      <c r="A7710" s="230">
        <v>37948.697754719302</v>
      </c>
      <c r="B7710" s="230">
        <v>0.94277637590198804</v>
      </c>
      <c r="C7710" s="230">
        <v>2.5642731304097399</v>
      </c>
      <c r="D7710" s="230">
        <v>1.6364115805145001</v>
      </c>
      <c r="E7710" s="230">
        <v>0.85686956800416703</v>
      </c>
    </row>
    <row r="7711" spans="1:5" x14ac:dyDescent="0.25">
      <c r="A7711" s="230">
        <v>37952.343056429003</v>
      </c>
      <c r="B7711" s="230">
        <v>1.65417087024136</v>
      </c>
      <c r="C7711" s="230">
        <v>2.5642932143722601</v>
      </c>
      <c r="D7711" s="230">
        <v>1.63640388933627</v>
      </c>
      <c r="E7711" s="230">
        <v>0.85672639604464895</v>
      </c>
    </row>
    <row r="7712" spans="1:5" x14ac:dyDescent="0.25">
      <c r="A7712" s="230">
        <v>37956.0893267067</v>
      </c>
      <c r="B7712" s="230">
        <v>0.80874573162787999</v>
      </c>
      <c r="C7712" s="230">
        <v>2.5643138546258899</v>
      </c>
      <c r="D7712" s="230">
        <v>1.63639598512567</v>
      </c>
      <c r="E7712" s="230">
        <v>0.85657945833904803</v>
      </c>
    </row>
    <row r="7713" spans="1:5" x14ac:dyDescent="0.25">
      <c r="A7713" s="230">
        <v>37957.062078221003</v>
      </c>
      <c r="B7713" s="230">
        <v>0.667260297821892</v>
      </c>
      <c r="C7713" s="230">
        <v>2.5643192140464501</v>
      </c>
      <c r="D7713" s="230">
        <v>1.6363939327289501</v>
      </c>
      <c r="E7713" s="230">
        <v>0.85654134391979098</v>
      </c>
    </row>
    <row r="7714" spans="1:5" x14ac:dyDescent="0.25">
      <c r="A7714" s="230">
        <v>37959.5470824148</v>
      </c>
      <c r="B7714" s="230">
        <v>2.92080553837808</v>
      </c>
      <c r="C7714" s="230">
        <v>2.5643327737527599</v>
      </c>
      <c r="D7714" s="230">
        <v>1.63638868964849</v>
      </c>
      <c r="E7714" s="230">
        <v>0.85644408367376201</v>
      </c>
    </row>
    <row r="7715" spans="1:5" x14ac:dyDescent="0.25">
      <c r="A7715" s="230">
        <v>37966.024333425397</v>
      </c>
      <c r="B7715" s="230">
        <v>3.3970867794690802</v>
      </c>
      <c r="C7715" s="230">
        <v>2.5643675955190601</v>
      </c>
      <c r="D7715" s="230">
        <v>1.63637503340614</v>
      </c>
      <c r="E7715" s="230">
        <v>0.85619095915411103</v>
      </c>
    </row>
    <row r="7716" spans="1:5" x14ac:dyDescent="0.25">
      <c r="A7716" s="230">
        <v>37968.310144131203</v>
      </c>
      <c r="B7716" s="230">
        <v>3.3064926599466702</v>
      </c>
      <c r="C7716" s="230">
        <v>2.5643797396433898</v>
      </c>
      <c r="D7716" s="230">
        <v>1.6363702802272999</v>
      </c>
      <c r="E7716" s="230">
        <v>0.85610171497491405</v>
      </c>
    </row>
    <row r="7717" spans="1:5" x14ac:dyDescent="0.25">
      <c r="A7717" s="230">
        <v>37972.197427273401</v>
      </c>
      <c r="B7717" s="230">
        <v>2.20737389464818</v>
      </c>
      <c r="C7717" s="230">
        <v>2.5644001907308702</v>
      </c>
      <c r="D7717" s="230">
        <v>1.6363621969017901</v>
      </c>
      <c r="E7717" s="230">
        <v>0.85595053103798702</v>
      </c>
    </row>
    <row r="7718" spans="1:5" x14ac:dyDescent="0.25">
      <c r="A7718" s="230">
        <v>37978.933615890099</v>
      </c>
      <c r="B7718" s="230">
        <v>2.1309006015672902</v>
      </c>
      <c r="C7718" s="230">
        <v>2.56443524794317</v>
      </c>
      <c r="D7718" s="230">
        <v>1.6363483177737399</v>
      </c>
      <c r="E7718" s="230">
        <v>0.85568908532602805</v>
      </c>
    </row>
    <row r="7719" spans="1:5" x14ac:dyDescent="0.25">
      <c r="A7719" s="230">
        <v>37987.268743310298</v>
      </c>
      <c r="B7719" s="230">
        <v>2.0469140166214301</v>
      </c>
      <c r="C7719" s="230">
        <v>2.5644776667110598</v>
      </c>
      <c r="D7719" s="230">
        <v>1.6363311442194799</v>
      </c>
      <c r="E7719" s="230">
        <v>0.85536558142098396</v>
      </c>
    </row>
    <row r="7720" spans="1:5" x14ac:dyDescent="0.25">
      <c r="A7720" s="230">
        <v>37990.073290118897</v>
      </c>
      <c r="B7720" s="230">
        <v>2.90436331838277</v>
      </c>
      <c r="C7720" s="230">
        <v>2.5644917607570301</v>
      </c>
      <c r="D7720" s="230">
        <v>1.63632542308442</v>
      </c>
      <c r="E7720" s="230">
        <v>0.85525681187877101</v>
      </c>
    </row>
    <row r="7721" spans="1:5" x14ac:dyDescent="0.25">
      <c r="A7721" s="230">
        <v>37991.359508142603</v>
      </c>
      <c r="B7721" s="230">
        <v>0.59814679550238603</v>
      </c>
      <c r="C7721" s="230">
        <v>2.5644981613602398</v>
      </c>
      <c r="D7721" s="230">
        <v>1.6363227992640601</v>
      </c>
      <c r="E7721" s="230">
        <v>0.85520710697032498</v>
      </c>
    </row>
    <row r="7722" spans="1:5" x14ac:dyDescent="0.25">
      <c r="A7722" s="230">
        <v>37992.869805393697</v>
      </c>
      <c r="B7722" s="230">
        <v>1.75282920509978</v>
      </c>
      <c r="C7722" s="230">
        <v>2.5645056770483001</v>
      </c>
      <c r="D7722" s="230">
        <v>1.63631971833329</v>
      </c>
      <c r="E7722" s="230">
        <v>0.85514883393799201</v>
      </c>
    </row>
    <row r="7723" spans="1:5" x14ac:dyDescent="0.25">
      <c r="A7723" s="230">
        <v>37993.042063170898</v>
      </c>
      <c r="B7723" s="230">
        <v>2.19594959653586</v>
      </c>
      <c r="C7723" s="230">
        <v>2.56450653070628</v>
      </c>
      <c r="D7723" s="230">
        <v>1.6363193669360501</v>
      </c>
      <c r="E7723" s="230">
        <v>0.85514219533938096</v>
      </c>
    </row>
    <row r="7724" spans="1:5" x14ac:dyDescent="0.25">
      <c r="A7724" s="230">
        <v>37996.261948879597</v>
      </c>
      <c r="B7724" s="230">
        <v>3.00860361399176</v>
      </c>
      <c r="C7724" s="230">
        <v>2.56452241176396</v>
      </c>
      <c r="D7724" s="230">
        <v>1.6363128175260699</v>
      </c>
      <c r="E7724" s="230">
        <v>0.855018104983986</v>
      </c>
    </row>
    <row r="7725" spans="1:5" x14ac:dyDescent="0.25">
      <c r="A7725" s="230">
        <v>37997.1643936576</v>
      </c>
      <c r="B7725" s="230">
        <v>1.8720030725472701</v>
      </c>
      <c r="C7725" s="230">
        <v>2.5645268370004501</v>
      </c>
      <c r="D7725" s="230">
        <v>1.6363109958606701</v>
      </c>
      <c r="E7725" s="230">
        <v>0.854983325894492</v>
      </c>
    </row>
    <row r="7726" spans="1:5" x14ac:dyDescent="0.25">
      <c r="A7726" s="230">
        <v>37999.842546677799</v>
      </c>
      <c r="B7726" s="230">
        <v>2.5712320642086</v>
      </c>
      <c r="C7726" s="230">
        <v>2.5645399031960099</v>
      </c>
      <c r="D7726" s="230">
        <v>1.63630558976953</v>
      </c>
      <c r="E7726" s="230">
        <v>0.85488011323722601</v>
      </c>
    </row>
    <row r="7727" spans="1:5" x14ac:dyDescent="0.25">
      <c r="A7727" s="230">
        <v>38001.998173905697</v>
      </c>
      <c r="B7727" s="230">
        <v>4.3598632531011399</v>
      </c>
      <c r="C7727" s="230">
        <v>2.5645503479553402</v>
      </c>
      <c r="D7727" s="230">
        <v>1.6363012384433799</v>
      </c>
      <c r="E7727" s="230">
        <v>0.85479703806841001</v>
      </c>
    </row>
    <row r="7728" spans="1:5" x14ac:dyDescent="0.25">
      <c r="A7728" s="230">
        <v>38004.242457628803</v>
      </c>
      <c r="B7728" s="230">
        <v>5.2624882206111696</v>
      </c>
      <c r="C7728" s="230">
        <v>2.5645611539729698</v>
      </c>
      <c r="D7728" s="230">
        <v>1.6362967081561901</v>
      </c>
      <c r="E7728" s="230">
        <v>0.854710832663374</v>
      </c>
    </row>
    <row r="7729" spans="1:5" x14ac:dyDescent="0.25">
      <c r="A7729" s="230">
        <v>38006.893563768303</v>
      </c>
      <c r="B7729" s="230">
        <v>1.6143822042324001</v>
      </c>
      <c r="C7729" s="230">
        <v>2.56457382907919</v>
      </c>
      <c r="D7729" s="230">
        <v>1.63629135666159</v>
      </c>
      <c r="E7729" s="230">
        <v>0.85460902567571395</v>
      </c>
    </row>
    <row r="7730" spans="1:5" x14ac:dyDescent="0.25">
      <c r="A7730" s="230">
        <v>38008.282246780698</v>
      </c>
      <c r="B7730" s="230">
        <v>4.0732338780408996</v>
      </c>
      <c r="C7730" s="230">
        <v>2.56458042969955</v>
      </c>
      <c r="D7730" s="230">
        <v>1.63628855348087</v>
      </c>
      <c r="E7730" s="230">
        <v>0.85455569788464403</v>
      </c>
    </row>
    <row r="7731" spans="1:5" x14ac:dyDescent="0.25">
      <c r="A7731" s="230">
        <v>38009.540502072799</v>
      </c>
      <c r="B7731" s="230">
        <v>2.2731183465176001</v>
      </c>
      <c r="C7731" s="230">
        <v>2.5645863630725301</v>
      </c>
      <c r="D7731" s="230">
        <v>1.63628601358015</v>
      </c>
      <c r="E7731" s="230">
        <v>0.85450737874001004</v>
      </c>
    </row>
    <row r="7732" spans="1:5" x14ac:dyDescent="0.25">
      <c r="A7732" s="230">
        <v>38013.630875433002</v>
      </c>
      <c r="B7732" s="230">
        <v>1.9321742260127299</v>
      </c>
      <c r="C7732" s="230">
        <v>2.5646056031026299</v>
      </c>
      <c r="D7732" s="230">
        <v>1.6362778015444599</v>
      </c>
      <c r="E7732" s="230">
        <v>0.85435067103625295</v>
      </c>
    </row>
    <row r="7733" spans="1:5" x14ac:dyDescent="0.25">
      <c r="A7733" s="230">
        <v>38013.707277920301</v>
      </c>
      <c r="B7733" s="230">
        <v>2.9857399941954901</v>
      </c>
      <c r="C7733" s="230">
        <v>2.56460596052306</v>
      </c>
      <c r="D7733" s="230">
        <v>1.6362776497967699</v>
      </c>
      <c r="E7733" s="230">
        <v>0.85434774720432105</v>
      </c>
    </row>
    <row r="7734" spans="1:5" x14ac:dyDescent="0.25">
      <c r="A7734" s="230">
        <v>38015.153390447798</v>
      </c>
      <c r="B7734" s="230">
        <v>1.8339209815587501</v>
      </c>
      <c r="C7734" s="230">
        <v>2.56461269755739</v>
      </c>
      <c r="D7734" s="230">
        <v>1.63627477758356</v>
      </c>
      <c r="E7734" s="230">
        <v>0.85429242529794602</v>
      </c>
    </row>
    <row r="7735" spans="1:5" x14ac:dyDescent="0.25">
      <c r="A7735" s="230">
        <v>38029.168294131399</v>
      </c>
      <c r="B7735" s="230">
        <v>0.81419607890811396</v>
      </c>
      <c r="C7735" s="230">
        <v>2.5646764615671702</v>
      </c>
      <c r="D7735" s="230">
        <v>1.63624694171958</v>
      </c>
      <c r="E7735" s="230">
        <v>0.85375780740830798</v>
      </c>
    </row>
    <row r="7736" spans="1:5" x14ac:dyDescent="0.25">
      <c r="A7736" s="230">
        <v>38030.923376958999</v>
      </c>
      <c r="B7736" s="230">
        <v>2.4276374468492601</v>
      </c>
      <c r="C7736" s="230">
        <v>2.5646842851990201</v>
      </c>
      <c r="D7736" s="230">
        <v>1.6362434558414101</v>
      </c>
      <c r="E7736" s="230">
        <v>0.85369119884534705</v>
      </c>
    </row>
    <row r="7737" spans="1:5" x14ac:dyDescent="0.25">
      <c r="A7737" s="230">
        <v>38042.186821922704</v>
      </c>
      <c r="B7737" s="230">
        <v>1.3700126496992</v>
      </c>
      <c r="C7737" s="230">
        <v>2.5647333362971301</v>
      </c>
      <c r="D7737" s="230">
        <v>1.63622140389832</v>
      </c>
      <c r="E7737" s="230">
        <v>0.85326397088181505</v>
      </c>
    </row>
    <row r="7738" spans="1:5" x14ac:dyDescent="0.25">
      <c r="A7738" s="230">
        <v>38043.2819116756</v>
      </c>
      <c r="B7738" s="230">
        <v>1.0516197408949799</v>
      </c>
      <c r="C7738" s="230">
        <v>2.5647379975322599</v>
      </c>
      <c r="D7738" s="230">
        <v>1.6362192669575899</v>
      </c>
      <c r="E7738" s="230">
        <v>0.85322255130250202</v>
      </c>
    </row>
    <row r="7739" spans="1:5" x14ac:dyDescent="0.25">
      <c r="A7739" s="230">
        <v>38050.281579241797</v>
      </c>
      <c r="B7739" s="230">
        <v>2.1702560417032202</v>
      </c>
      <c r="C7739" s="230">
        <v>2.564767523285</v>
      </c>
      <c r="D7739" s="230">
        <v>1.6362057015013101</v>
      </c>
      <c r="E7739" s="230">
        <v>0.85295828195302503</v>
      </c>
    </row>
    <row r="7740" spans="1:5" x14ac:dyDescent="0.25">
      <c r="A7740" s="230">
        <v>38053.660167112102</v>
      </c>
      <c r="B7740" s="230">
        <v>3.90196416925142</v>
      </c>
      <c r="C7740" s="230">
        <v>2.5647815238512801</v>
      </c>
      <c r="D7740" s="230">
        <v>1.6361992267720999</v>
      </c>
      <c r="E7740" s="230">
        <v>0.85283104253948505</v>
      </c>
    </row>
    <row r="7741" spans="1:5" x14ac:dyDescent="0.25">
      <c r="A7741" s="230">
        <v>38053.899557899902</v>
      </c>
      <c r="B7741" s="230">
        <v>2.1325497634870199</v>
      </c>
      <c r="C7741" s="230">
        <v>2.5647825099596799</v>
      </c>
      <c r="D7741" s="230">
        <v>1.6361987680033501</v>
      </c>
      <c r="E7741" s="230">
        <v>0.85282202695527598</v>
      </c>
    </row>
    <row r="7742" spans="1:5" x14ac:dyDescent="0.25">
      <c r="A7742" s="230">
        <v>38054.504928893097</v>
      </c>
      <c r="B7742" s="230">
        <v>2.37896459101266</v>
      </c>
      <c r="C7742" s="230">
        <v>2.5647850001432402</v>
      </c>
      <c r="D7742" s="230">
        <v>1.63619760786977</v>
      </c>
      <c r="E7742" s="230">
        <v>0.85279922836216304</v>
      </c>
    </row>
    <row r="7743" spans="1:5" x14ac:dyDescent="0.25">
      <c r="A7743" s="230">
        <v>38055.085518360502</v>
      </c>
      <c r="B7743" s="230">
        <v>2.9461529354399598</v>
      </c>
      <c r="C7743" s="230">
        <v>2.56478738369599</v>
      </c>
      <c r="D7743" s="230">
        <v>1.6361964952275301</v>
      </c>
      <c r="E7743" s="230">
        <v>0.85277736305447505</v>
      </c>
    </row>
    <row r="7744" spans="1:5" x14ac:dyDescent="0.25">
      <c r="A7744" s="230">
        <v>38056.7398336478</v>
      </c>
      <c r="B7744" s="230">
        <v>0.50177673319289395</v>
      </c>
      <c r="C7744" s="230">
        <v>2.5647941499124398</v>
      </c>
      <c r="D7744" s="230">
        <v>1.6361933248960401</v>
      </c>
      <c r="E7744" s="230">
        <v>0.85271506066215996</v>
      </c>
    </row>
    <row r="7745" spans="1:5" x14ac:dyDescent="0.25">
      <c r="A7745" s="230">
        <v>38057.381686875102</v>
      </c>
      <c r="B7745" s="230">
        <v>2.1642222613173199</v>
      </c>
      <c r="C7745" s="230">
        <v>2.56479676538844</v>
      </c>
      <c r="D7745" s="230">
        <v>1.6361920948478701</v>
      </c>
      <c r="E7745" s="230">
        <v>0.85269094697224201</v>
      </c>
    </row>
    <row r="7746" spans="1:5" x14ac:dyDescent="0.25">
      <c r="A7746" s="230">
        <v>38061.102124834099</v>
      </c>
      <c r="B7746" s="230">
        <v>2.2225489207036402</v>
      </c>
      <c r="C7746" s="230">
        <v>2.5648118139663301</v>
      </c>
      <c r="D7746" s="230">
        <v>1.6361849649968001</v>
      </c>
      <c r="E7746" s="230">
        <v>0.85255117438330497</v>
      </c>
    </row>
    <row r="7747" spans="1:5" x14ac:dyDescent="0.25">
      <c r="A7747" s="230">
        <v>38061.322998551201</v>
      </c>
      <c r="B7747" s="230">
        <v>1.4262816421958899</v>
      </c>
      <c r="C7747" s="230">
        <v>2.5648126994763198</v>
      </c>
      <c r="D7747" s="230">
        <v>1.63618454171419</v>
      </c>
      <c r="E7747" s="230">
        <v>0.85254287641096904</v>
      </c>
    </row>
    <row r="7748" spans="1:5" x14ac:dyDescent="0.25">
      <c r="A7748" s="230">
        <v>38062.631626749797</v>
      </c>
      <c r="B7748" s="230">
        <v>4.9509551509368404</v>
      </c>
      <c r="C7748" s="230">
        <v>2.5648179459282399</v>
      </c>
      <c r="D7748" s="230">
        <v>1.6361820338577799</v>
      </c>
      <c r="E7748" s="230">
        <v>0.85249380525961405</v>
      </c>
    </row>
    <row r="7749" spans="1:5" x14ac:dyDescent="0.25">
      <c r="A7749" s="230">
        <v>38065.827207414797</v>
      </c>
      <c r="B7749" s="230">
        <v>1.5046675520720101</v>
      </c>
      <c r="C7749" s="230">
        <v>2.5648306308978199</v>
      </c>
      <c r="D7749" s="230">
        <v>1.63617590984377</v>
      </c>
      <c r="E7749" s="230">
        <v>0.85237397686019101</v>
      </c>
    </row>
    <row r="7750" spans="1:5" x14ac:dyDescent="0.25">
      <c r="A7750" s="230">
        <v>38066.022146304102</v>
      </c>
      <c r="B7750" s="230">
        <v>1.0013469318541199</v>
      </c>
      <c r="C7750" s="230">
        <v>2.5648314047145799</v>
      </c>
      <c r="D7750" s="230">
        <v>1.63617553626268</v>
      </c>
      <c r="E7750" s="230">
        <v>0.852366674131386</v>
      </c>
    </row>
    <row r="7751" spans="1:5" x14ac:dyDescent="0.25">
      <c r="A7751" s="230">
        <v>38066.417915892998</v>
      </c>
      <c r="B7751" s="230">
        <v>0.678123107437822</v>
      </c>
      <c r="C7751" s="230">
        <v>2.5648329757358601</v>
      </c>
      <c r="D7751" s="230">
        <v>1.63617477780944</v>
      </c>
      <c r="E7751" s="230">
        <v>0.85235184977363698</v>
      </c>
    </row>
    <row r="7752" spans="1:5" x14ac:dyDescent="0.25">
      <c r="A7752" s="230">
        <v>38066.926444203302</v>
      </c>
      <c r="B7752" s="230">
        <v>3.6898618254517701</v>
      </c>
      <c r="C7752" s="230">
        <v>2.56483499435683</v>
      </c>
      <c r="D7752" s="230">
        <v>1.6361738032652799</v>
      </c>
      <c r="E7752" s="230">
        <v>0.85233282320597004</v>
      </c>
    </row>
    <row r="7753" spans="1:5" x14ac:dyDescent="0.25">
      <c r="A7753" s="230">
        <v>38071.439397738097</v>
      </c>
      <c r="B7753" s="230">
        <v>1.3670001177986699</v>
      </c>
      <c r="C7753" s="230">
        <v>2.56485258386114</v>
      </c>
      <c r="D7753" s="230">
        <v>1.6361651546365601</v>
      </c>
      <c r="E7753" s="230">
        <v>0.85216397121862297</v>
      </c>
    </row>
    <row r="7754" spans="1:5" x14ac:dyDescent="0.25">
      <c r="A7754" s="230">
        <v>38078.806515554301</v>
      </c>
      <c r="B7754" s="230">
        <v>1.73605148217217</v>
      </c>
      <c r="C7754" s="230">
        <v>2.5648808151750599</v>
      </c>
      <c r="D7754" s="230">
        <v>1.63615112300016</v>
      </c>
      <c r="E7754" s="230">
        <v>0.85188903902833601</v>
      </c>
    </row>
    <row r="7755" spans="1:5" x14ac:dyDescent="0.25">
      <c r="A7755" s="230">
        <v>38097.092680336602</v>
      </c>
      <c r="B7755" s="230">
        <v>1.3270242978023199</v>
      </c>
      <c r="C7755" s="230">
        <v>2.5649476952360799</v>
      </c>
      <c r="D7755" s="230">
        <v>1.6361169058437299</v>
      </c>
      <c r="E7755" s="230">
        <v>0.85121038250912695</v>
      </c>
    </row>
    <row r="7756" spans="1:5" x14ac:dyDescent="0.25">
      <c r="A7756" s="230">
        <v>38100.871641585501</v>
      </c>
      <c r="B7756" s="230">
        <v>0.53974666768656898</v>
      </c>
      <c r="C7756" s="230">
        <v>2.5649609358451202</v>
      </c>
      <c r="D7756" s="230">
        <v>1.63610991024728</v>
      </c>
      <c r="E7756" s="230">
        <v>0.85107062095326302</v>
      </c>
    </row>
    <row r="7757" spans="1:5" x14ac:dyDescent="0.25">
      <c r="A7757" s="230">
        <v>38101.479795066298</v>
      </c>
      <c r="B7757" s="230">
        <v>2.5174750897360298</v>
      </c>
      <c r="C7757" s="230">
        <v>2.5649630666747201</v>
      </c>
      <c r="D7757" s="230">
        <v>1.63610878620875</v>
      </c>
      <c r="E7757" s="230">
        <v>0.85104818156803297</v>
      </c>
    </row>
    <row r="7758" spans="1:5" x14ac:dyDescent="0.25">
      <c r="A7758" s="230">
        <v>38102.021884296002</v>
      </c>
      <c r="B7758" s="230">
        <v>0.89111361556894997</v>
      </c>
      <c r="C7758" s="230">
        <v>2.56496494761473</v>
      </c>
      <c r="D7758" s="230">
        <v>1.6361077880384101</v>
      </c>
      <c r="E7758" s="230">
        <v>0.85102817979309298</v>
      </c>
    </row>
    <row r="7759" spans="1:5" x14ac:dyDescent="0.25">
      <c r="A7759" s="230">
        <v>38102.545832858603</v>
      </c>
      <c r="B7759" s="230">
        <v>3.7180895633852602</v>
      </c>
      <c r="C7759" s="230">
        <v>2.5649667618560299</v>
      </c>
      <c r="D7759" s="230">
        <v>1.6361068232711899</v>
      </c>
      <c r="E7759" s="230">
        <v>0.85100884736467097</v>
      </c>
    </row>
    <row r="7760" spans="1:5" x14ac:dyDescent="0.25">
      <c r="A7760" s="230">
        <v>38103.122968391799</v>
      </c>
      <c r="B7760" s="230">
        <v>2.9346238436123202</v>
      </c>
      <c r="C7760" s="230">
        <v>2.5649687559936298</v>
      </c>
      <c r="D7760" s="230">
        <v>1.6361057605686999</v>
      </c>
      <c r="E7760" s="230">
        <v>0.85098755246631497</v>
      </c>
    </row>
    <row r="7761" spans="1:5" x14ac:dyDescent="0.25">
      <c r="A7761" s="230">
        <v>38110.014013478001</v>
      </c>
      <c r="B7761" s="230">
        <v>1.4807672670449801</v>
      </c>
      <c r="C7761" s="230">
        <v>2.5649922154459799</v>
      </c>
      <c r="D7761" s="230">
        <v>1.6360931021335701</v>
      </c>
      <c r="E7761" s="230">
        <v>0.85073372290861404</v>
      </c>
    </row>
    <row r="7762" spans="1:5" x14ac:dyDescent="0.25">
      <c r="A7762" s="230">
        <v>38115.272971917497</v>
      </c>
      <c r="B7762" s="230">
        <v>4.7594121517704702</v>
      </c>
      <c r="C7762" s="230">
        <v>2.5650096992226898</v>
      </c>
      <c r="D7762" s="230">
        <v>1.6360835200261701</v>
      </c>
      <c r="E7762" s="230">
        <v>0.85054059583559805</v>
      </c>
    </row>
    <row r="7763" spans="1:5" x14ac:dyDescent="0.25">
      <c r="A7763" s="230">
        <v>38121.1229433564</v>
      </c>
      <c r="B7763" s="230">
        <v>2.0223994508029102</v>
      </c>
      <c r="C7763" s="230">
        <v>2.56502870707242</v>
      </c>
      <c r="D7763" s="230">
        <v>1.63607286106104</v>
      </c>
      <c r="E7763" s="230">
        <v>0.85032614058427802</v>
      </c>
    </row>
    <row r="7764" spans="1:5" x14ac:dyDescent="0.25">
      <c r="A7764" s="230">
        <v>38130.924541283799</v>
      </c>
      <c r="B7764" s="230">
        <v>2.8195695585879501</v>
      </c>
      <c r="C7764" s="230">
        <v>2.5650595296488898</v>
      </c>
      <c r="D7764" s="230">
        <v>1.63605515019916</v>
      </c>
      <c r="E7764" s="230">
        <v>0.84996799997438799</v>
      </c>
    </row>
    <row r="7765" spans="1:5" x14ac:dyDescent="0.25">
      <c r="A7765" s="230">
        <v>38132.932572569902</v>
      </c>
      <c r="B7765" s="230">
        <v>1.3244438504485601</v>
      </c>
      <c r="C7765" s="230">
        <v>2.5650656027909502</v>
      </c>
      <c r="D7765" s="230">
        <v>1.6360515444999999</v>
      </c>
      <c r="E7765" s="230">
        <v>0.84989481741065298</v>
      </c>
    </row>
    <row r="7766" spans="1:5" x14ac:dyDescent="0.25">
      <c r="A7766" s="230">
        <v>38141.455220532298</v>
      </c>
      <c r="B7766" s="230">
        <v>1.94989406585957</v>
      </c>
      <c r="C7766" s="230">
        <v>2.5650912034713298</v>
      </c>
      <c r="D7766" s="230">
        <v>1.6360363269112299</v>
      </c>
      <c r="E7766" s="230">
        <v>0.849584927039858</v>
      </c>
    </row>
    <row r="7767" spans="1:5" x14ac:dyDescent="0.25">
      <c r="A7767" s="230">
        <v>38145.632176122199</v>
      </c>
      <c r="B7767" s="230">
        <v>1.37967315343384</v>
      </c>
      <c r="C7767" s="230">
        <v>2.5651033787295798</v>
      </c>
      <c r="D7767" s="230">
        <v>1.63602896448241</v>
      </c>
      <c r="E7767" s="230">
        <v>0.84943347206064401</v>
      </c>
    </row>
    <row r="7768" spans="1:5" x14ac:dyDescent="0.25">
      <c r="A7768" s="230">
        <v>38146.777192689202</v>
      </c>
      <c r="B7768" s="230">
        <v>4.9934789818517196</v>
      </c>
      <c r="C7768" s="230">
        <v>2.56510667185194</v>
      </c>
      <c r="D7768" s="230">
        <v>1.6360269462414201</v>
      </c>
      <c r="E7768" s="230">
        <v>0.84939195415205804</v>
      </c>
    </row>
    <row r="7769" spans="1:5" x14ac:dyDescent="0.25">
      <c r="A7769" s="230">
        <v>38153.733387711203</v>
      </c>
      <c r="B7769" s="230">
        <v>2.5981935936448202</v>
      </c>
      <c r="C7769" s="230">
        <v>2.5651262369013801</v>
      </c>
      <c r="D7769" s="230">
        <v>1.63601468504075</v>
      </c>
      <c r="E7769" s="230">
        <v>0.84914039080745096</v>
      </c>
    </row>
    <row r="7770" spans="1:5" x14ac:dyDescent="0.25">
      <c r="A7770" s="230">
        <v>38158.837276520499</v>
      </c>
      <c r="B7770" s="230">
        <v>2.6987877144156101</v>
      </c>
      <c r="C7770" s="230">
        <v>2.5651402192777599</v>
      </c>
      <c r="D7770" s="230">
        <v>1.63600568877127</v>
      </c>
      <c r="E7770" s="230">
        <v>0.84895628575918303</v>
      </c>
    </row>
    <row r="7771" spans="1:5" x14ac:dyDescent="0.25">
      <c r="A7771" s="230">
        <v>38160.742195991603</v>
      </c>
      <c r="B7771" s="230">
        <v>5.4419658892258997</v>
      </c>
      <c r="C7771" s="230">
        <v>2.5651454379065401</v>
      </c>
      <c r="D7771" s="230">
        <v>1.6360023591880499</v>
      </c>
      <c r="E7771" s="230">
        <v>0.84888769986757795</v>
      </c>
    </row>
    <row r="7772" spans="1:5" x14ac:dyDescent="0.25">
      <c r="A7772" s="230">
        <v>38162.851085827897</v>
      </c>
      <c r="B7772" s="230">
        <v>0.68357455646996801</v>
      </c>
      <c r="C7772" s="230">
        <v>2.5651510676822702</v>
      </c>
      <c r="D7772" s="230">
        <v>1.63599868096274</v>
      </c>
      <c r="E7772" s="230">
        <v>0.84881178000899005</v>
      </c>
    </row>
    <row r="7773" spans="1:5" x14ac:dyDescent="0.25">
      <c r="A7773" s="230">
        <v>38165.112942543798</v>
      </c>
      <c r="B7773" s="230">
        <v>1.8442893945078001</v>
      </c>
      <c r="C7773" s="230">
        <v>2.5651570409355799</v>
      </c>
      <c r="D7773" s="230">
        <v>1.63599476584586</v>
      </c>
      <c r="E7773" s="230">
        <v>0.84873045830918104</v>
      </c>
    </row>
    <row r="7774" spans="1:5" x14ac:dyDescent="0.25">
      <c r="A7774" s="230">
        <v>38165.3213577563</v>
      </c>
      <c r="B7774" s="230">
        <v>0.62268641620506504</v>
      </c>
      <c r="C7774" s="230">
        <v>2.5651575868667802</v>
      </c>
      <c r="D7774" s="230">
        <v>1.63599440615976</v>
      </c>
      <c r="E7774" s="230">
        <v>0.84872296668798197</v>
      </c>
    </row>
    <row r="7775" spans="1:5" x14ac:dyDescent="0.25">
      <c r="A7775" s="230">
        <v>38166.085161590898</v>
      </c>
      <c r="B7775" s="230">
        <v>2.9489303456576401</v>
      </c>
      <c r="C7775" s="230">
        <v>2.5651595876052902</v>
      </c>
      <c r="D7775" s="230">
        <v>1.6359930879756299</v>
      </c>
      <c r="E7775" s="230">
        <v>0.84869554321688301</v>
      </c>
    </row>
    <row r="7776" spans="1:5" x14ac:dyDescent="0.25">
      <c r="A7776" s="230">
        <v>38167.750383758001</v>
      </c>
      <c r="B7776" s="230">
        <v>2.1670741349483702</v>
      </c>
      <c r="C7776" s="230">
        <v>2.56516392059034</v>
      </c>
      <c r="D7776" s="230">
        <v>1.6359902141102201</v>
      </c>
      <c r="E7776" s="230">
        <v>0.84863575538929303</v>
      </c>
    </row>
    <row r="7777" spans="1:5" x14ac:dyDescent="0.25">
      <c r="A7777" s="230">
        <v>38174.278168539102</v>
      </c>
      <c r="B7777" s="230">
        <v>2.3694198789479</v>
      </c>
      <c r="C7777" s="230">
        <v>2.56518055379206</v>
      </c>
      <c r="D7777" s="230">
        <v>1.6359789483612499</v>
      </c>
      <c r="E7777" s="230">
        <v>0.84840172334282604</v>
      </c>
    </row>
    <row r="7778" spans="1:5" x14ac:dyDescent="0.25">
      <c r="A7778" s="230">
        <v>38179.755388592101</v>
      </c>
      <c r="B7778" s="230">
        <v>1.2748370868733501</v>
      </c>
      <c r="C7778" s="230">
        <v>2.5651940701879101</v>
      </c>
      <c r="D7778" s="230">
        <v>1.63596949569265</v>
      </c>
      <c r="E7778" s="230">
        <v>0.84820587682387705</v>
      </c>
    </row>
    <row r="7779" spans="1:5" x14ac:dyDescent="0.25">
      <c r="A7779" s="230">
        <v>38180.147891966502</v>
      </c>
      <c r="B7779" s="230">
        <v>2.1651527149383099</v>
      </c>
      <c r="C7779" s="230">
        <v>2.5651950313994298</v>
      </c>
      <c r="D7779" s="230">
        <v>1.63596882748798</v>
      </c>
      <c r="E7779" s="230">
        <v>0.8481918578787</v>
      </c>
    </row>
    <row r="7780" spans="1:5" x14ac:dyDescent="0.25">
      <c r="A7780" s="230">
        <v>38184.956915061499</v>
      </c>
      <c r="B7780" s="230">
        <v>0.83425462035768805</v>
      </c>
      <c r="C7780" s="230">
        <v>2.56520653836112</v>
      </c>
      <c r="D7780" s="230">
        <v>1.6359606405221701</v>
      </c>
      <c r="E7780" s="230">
        <v>0.84802030567678799</v>
      </c>
    </row>
    <row r="7781" spans="1:5" x14ac:dyDescent="0.25">
      <c r="A7781" s="230">
        <v>38187.461850546402</v>
      </c>
      <c r="B7781" s="230">
        <v>3.2440045669373601</v>
      </c>
      <c r="C7781" s="230">
        <v>2.5652124379838099</v>
      </c>
      <c r="D7781" s="230">
        <v>1.63595637607578</v>
      </c>
      <c r="E7781" s="230">
        <v>0.847931142984091</v>
      </c>
    </row>
    <row r="7782" spans="1:5" x14ac:dyDescent="0.25">
      <c r="A7782" s="230">
        <v>38190.511698309601</v>
      </c>
      <c r="B7782" s="230">
        <v>2.9453929053724801</v>
      </c>
      <c r="C7782" s="230">
        <v>2.56521948912525</v>
      </c>
      <c r="D7782" s="230">
        <v>1.6359511839611101</v>
      </c>
      <c r="E7782" s="230">
        <v>0.84782264391548601</v>
      </c>
    </row>
    <row r="7783" spans="1:5" x14ac:dyDescent="0.25">
      <c r="A7783" s="230">
        <v>38192.147538697798</v>
      </c>
      <c r="B7783" s="230">
        <v>0.679285150425879</v>
      </c>
      <c r="C7783" s="230">
        <v>2.56522321972635</v>
      </c>
      <c r="D7783" s="230">
        <v>1.63594842863987</v>
      </c>
      <c r="E7783" s="230">
        <v>0.84776444849974797</v>
      </c>
    </row>
    <row r="7784" spans="1:5" x14ac:dyDescent="0.25">
      <c r="A7784" s="230">
        <v>38195.915979413097</v>
      </c>
      <c r="B7784" s="230">
        <v>0.60113156891061803</v>
      </c>
      <c r="C7784" s="230">
        <v>2.5652316639638402</v>
      </c>
      <c r="D7784" s="230">
        <v>1.6359420990629101</v>
      </c>
      <c r="E7784" s="230">
        <v>0.84763067152432903</v>
      </c>
    </row>
    <row r="7785" spans="1:5" x14ac:dyDescent="0.25">
      <c r="A7785" s="230">
        <v>38199.875209359103</v>
      </c>
      <c r="B7785" s="230">
        <v>2.8414360408252102</v>
      </c>
      <c r="C7785" s="230">
        <v>2.5652403757056699</v>
      </c>
      <c r="D7785" s="230">
        <v>1.63593544903109</v>
      </c>
      <c r="E7785" s="230">
        <v>0.84749035246455595</v>
      </c>
    </row>
    <row r="7786" spans="1:5" x14ac:dyDescent="0.25">
      <c r="A7786" s="230">
        <v>38199.952796494901</v>
      </c>
      <c r="B7786" s="230">
        <v>0.499840755505576</v>
      </c>
      <c r="C7786" s="230">
        <v>2.5652405448581401</v>
      </c>
      <c r="D7786" s="230">
        <v>1.6359353187135901</v>
      </c>
      <c r="E7786" s="230">
        <v>0.84748760506028398</v>
      </c>
    </row>
    <row r="7787" spans="1:5" x14ac:dyDescent="0.25">
      <c r="A7787" s="230">
        <v>38202.667283671602</v>
      </c>
      <c r="B7787" s="230">
        <v>2.45266059184519</v>
      </c>
      <c r="C7787" s="230">
        <v>2.56524638334102</v>
      </c>
      <c r="D7787" s="230">
        <v>1.6359307593860599</v>
      </c>
      <c r="E7787" s="230">
        <v>0.84739175746629603</v>
      </c>
    </row>
    <row r="7788" spans="1:5" x14ac:dyDescent="0.25">
      <c r="A7788" s="230">
        <v>38206.572306031099</v>
      </c>
      <c r="B7788" s="230">
        <v>2.57604018601445</v>
      </c>
      <c r="C7788" s="230">
        <v>2.5652544953399801</v>
      </c>
      <c r="D7788" s="230">
        <v>1.63592420395516</v>
      </c>
      <c r="E7788" s="230">
        <v>0.84725387249087603</v>
      </c>
    </row>
    <row r="7789" spans="1:5" x14ac:dyDescent="0.25">
      <c r="A7789" s="230">
        <v>38215.481717628398</v>
      </c>
      <c r="B7789" s="230">
        <v>3.5556496038236198</v>
      </c>
      <c r="C7789" s="230">
        <v>2.5652726480044299</v>
      </c>
      <c r="D7789" s="230">
        <v>1.6359094353041499</v>
      </c>
      <c r="E7789" s="230">
        <v>0.84693955720628</v>
      </c>
    </row>
    <row r="7790" spans="1:5" x14ac:dyDescent="0.25">
      <c r="A7790" s="230">
        <v>38216.856310786003</v>
      </c>
      <c r="B7790" s="230">
        <v>0.98617649770445004</v>
      </c>
      <c r="C7790" s="230">
        <v>2.5652753097562302</v>
      </c>
      <c r="D7790" s="230">
        <v>1.6359071767143301</v>
      </c>
      <c r="E7790" s="230">
        <v>0.84689120255483696</v>
      </c>
    </row>
    <row r="7791" spans="1:5" x14ac:dyDescent="0.25">
      <c r="A7791" s="230">
        <v>38224.2071673393</v>
      </c>
      <c r="B7791" s="230">
        <v>2.84078287701062</v>
      </c>
      <c r="C7791" s="230">
        <v>2.5652893099786498</v>
      </c>
      <c r="D7791" s="230">
        <v>1.6358950985443801</v>
      </c>
      <c r="E7791" s="230">
        <v>0.84663319863987097</v>
      </c>
    </row>
    <row r="7792" spans="1:5" x14ac:dyDescent="0.25">
      <c r="A7792" s="230">
        <v>38225.040439887802</v>
      </c>
      <c r="B7792" s="230">
        <v>3.0005304032459699</v>
      </c>
      <c r="C7792" s="230">
        <v>2.56529084387968</v>
      </c>
      <c r="D7792" s="230">
        <v>1.6358937293967999</v>
      </c>
      <c r="E7792" s="230">
        <v>0.84660401350788705</v>
      </c>
    </row>
    <row r="7793" spans="1:5" x14ac:dyDescent="0.25">
      <c r="A7793" s="230">
        <v>38230.756378907601</v>
      </c>
      <c r="B7793" s="230">
        <v>2.21132630935137</v>
      </c>
      <c r="C7793" s="230">
        <v>2.5653011677392299</v>
      </c>
      <c r="D7793" s="230">
        <v>1.6358844157524901</v>
      </c>
      <c r="E7793" s="230">
        <v>0.846404040060868</v>
      </c>
    </row>
    <row r="7794" spans="1:5" x14ac:dyDescent="0.25">
      <c r="A7794" s="230">
        <v>38232.226198306496</v>
      </c>
      <c r="B7794" s="230">
        <v>1.4393630107733599</v>
      </c>
      <c r="C7794" s="230">
        <v>2.5653037526612801</v>
      </c>
      <c r="D7794" s="230">
        <v>1.6358820691269</v>
      </c>
      <c r="E7794" s="230">
        <v>0.84635268997962798</v>
      </c>
    </row>
    <row r="7795" spans="1:5" x14ac:dyDescent="0.25">
      <c r="A7795" s="230">
        <v>38243.7449221883</v>
      </c>
      <c r="B7795" s="230">
        <v>1.09084373666788</v>
      </c>
      <c r="C7795" s="230">
        <v>2.5653230437264498</v>
      </c>
      <c r="D7795" s="230">
        <v>1.63586378420457</v>
      </c>
      <c r="E7795" s="230">
        <v>0.84595133101568298</v>
      </c>
    </row>
    <row r="7796" spans="1:5" x14ac:dyDescent="0.25">
      <c r="A7796" s="230">
        <v>38243.770908805498</v>
      </c>
      <c r="B7796" s="230">
        <v>5.0601469504062404</v>
      </c>
      <c r="C7796" s="230">
        <v>2.5653230855187901</v>
      </c>
      <c r="D7796" s="230">
        <v>1.6358637429531899</v>
      </c>
      <c r="E7796" s="230">
        <v>0.84595042810133803</v>
      </c>
    </row>
    <row r="7797" spans="1:5" x14ac:dyDescent="0.25">
      <c r="A7797" s="230">
        <v>38248.925878852097</v>
      </c>
      <c r="B7797" s="230">
        <v>0.94677169581800502</v>
      </c>
      <c r="C7797" s="230">
        <v>2.5653311236394298</v>
      </c>
      <c r="D7797" s="230">
        <v>1.6358555599089699</v>
      </c>
      <c r="E7797" s="230">
        <v>0.84577147608219205</v>
      </c>
    </row>
    <row r="7798" spans="1:5" x14ac:dyDescent="0.25">
      <c r="A7798" s="230">
        <v>38273.784484758697</v>
      </c>
      <c r="B7798" s="230">
        <v>0.89597487207067095</v>
      </c>
      <c r="C7798" s="230">
        <v>2.5653652900386001</v>
      </c>
      <c r="D7798" s="230">
        <v>1.6358160991420601</v>
      </c>
      <c r="E7798" s="230">
        <v>0.84491407435922194</v>
      </c>
    </row>
    <row r="7799" spans="1:5" x14ac:dyDescent="0.25">
      <c r="A7799" s="230">
        <v>38274.2283640569</v>
      </c>
      <c r="B7799" s="230">
        <v>1.5139916700799301</v>
      </c>
      <c r="C7799" s="230">
        <v>2.5653658454923498</v>
      </c>
      <c r="D7799" s="230">
        <v>1.6358154117452901</v>
      </c>
      <c r="E7799" s="230">
        <v>0.84489884780886004</v>
      </c>
    </row>
    <row r="7800" spans="1:5" x14ac:dyDescent="0.25">
      <c r="A7800" s="230">
        <v>38280.772969844598</v>
      </c>
      <c r="B7800" s="230">
        <v>2.5559912281228399</v>
      </c>
      <c r="C7800" s="230">
        <v>2.56537350607034</v>
      </c>
      <c r="D7800" s="230">
        <v>1.6358054727342199</v>
      </c>
      <c r="E7800" s="230">
        <v>0.84467473451959896</v>
      </c>
    </row>
    <row r="7801" spans="1:5" x14ac:dyDescent="0.25">
      <c r="A7801" s="230">
        <v>38284.5022288857</v>
      </c>
      <c r="B7801" s="230">
        <v>2.5532905360873701</v>
      </c>
      <c r="C7801" s="230">
        <v>2.5653776168107099</v>
      </c>
      <c r="D7801" s="230">
        <v>1.63579980926906</v>
      </c>
      <c r="E7801" s="230">
        <v>0.84454736092889604</v>
      </c>
    </row>
    <row r="7802" spans="1:5" x14ac:dyDescent="0.25">
      <c r="A7802" s="230">
        <v>38287.789910440602</v>
      </c>
      <c r="B7802" s="230">
        <v>5.6680551375733099</v>
      </c>
      <c r="C7802" s="230">
        <v>2.5653810940122299</v>
      </c>
      <c r="D7802" s="230">
        <v>1.63579481640861</v>
      </c>
      <c r="E7802" s="230">
        <v>0.84443521419093404</v>
      </c>
    </row>
    <row r="7803" spans="1:5" x14ac:dyDescent="0.25">
      <c r="A7803" s="230">
        <v>38288.9055931806</v>
      </c>
      <c r="B7803" s="230">
        <v>3.1658536465729101</v>
      </c>
      <c r="C7803" s="230">
        <v>2.56538224277543</v>
      </c>
      <c r="D7803" s="230">
        <v>1.6357931220692601</v>
      </c>
      <c r="E7803" s="230">
        <v>0.84439715692237105</v>
      </c>
    </row>
    <row r="7804" spans="1:5" x14ac:dyDescent="0.25">
      <c r="A7804" s="230">
        <v>38289.312653601701</v>
      </c>
      <c r="B7804" s="230">
        <v>1.5047629700507801</v>
      </c>
      <c r="C7804" s="230">
        <v>2.56538265796654</v>
      </c>
      <c r="D7804" s="230">
        <v>1.6357925038841299</v>
      </c>
      <c r="E7804" s="230">
        <v>0.84438327160604199</v>
      </c>
    </row>
    <row r="7805" spans="1:5" x14ac:dyDescent="0.25">
      <c r="A7805" s="230">
        <v>38289.490781165703</v>
      </c>
      <c r="B7805" s="230">
        <v>3.0580340781159601</v>
      </c>
      <c r="C7805" s="230">
        <v>2.5653828389897799</v>
      </c>
      <c r="D7805" s="230">
        <v>1.6357922333694599</v>
      </c>
      <c r="E7805" s="230">
        <v>0.84437719546243895</v>
      </c>
    </row>
    <row r="7806" spans="1:5" x14ac:dyDescent="0.25">
      <c r="A7806" s="230">
        <v>38290.8132824934</v>
      </c>
      <c r="B7806" s="230">
        <v>1.6276840518643101</v>
      </c>
      <c r="C7806" s="230">
        <v>2.5653841703836502</v>
      </c>
      <c r="D7806" s="230">
        <v>1.63579022494363</v>
      </c>
      <c r="E7806" s="230">
        <v>0.84433208336524401</v>
      </c>
    </row>
    <row r="7807" spans="1:5" x14ac:dyDescent="0.25">
      <c r="A7807" s="230">
        <v>38293.905996475398</v>
      </c>
      <c r="B7807" s="230">
        <v>1.3778528747193901</v>
      </c>
      <c r="C7807" s="230">
        <v>2.5653871902227601</v>
      </c>
      <c r="D7807" s="230">
        <v>1.6357855281720399</v>
      </c>
      <c r="E7807" s="230">
        <v>0.84422676709257105</v>
      </c>
    </row>
    <row r="7808" spans="1:5" x14ac:dyDescent="0.25">
      <c r="A7808" s="230">
        <v>38294.272169365096</v>
      </c>
      <c r="B7808" s="230">
        <v>2.6446267152444598</v>
      </c>
      <c r="C7808" s="230">
        <v>2.5653875475285499</v>
      </c>
      <c r="D7808" s="230">
        <v>1.63578497208104</v>
      </c>
      <c r="E7808" s="230">
        <v>0.84421432366264804</v>
      </c>
    </row>
    <row r="7809" spans="1:5" x14ac:dyDescent="0.25">
      <c r="A7809" s="230">
        <v>38296.8158168874</v>
      </c>
      <c r="B7809" s="230">
        <v>1.9692888873329699</v>
      </c>
      <c r="C7809" s="230">
        <v>2.56538993419987</v>
      </c>
      <c r="D7809" s="230">
        <v>1.6357811091530501</v>
      </c>
      <c r="E7809" s="230">
        <v>0.84412788444067599</v>
      </c>
    </row>
    <row r="7810" spans="1:5" x14ac:dyDescent="0.25">
      <c r="A7810" s="230">
        <v>38298.729437774797</v>
      </c>
      <c r="B7810" s="230">
        <v>3.3989480334972701</v>
      </c>
      <c r="C7810" s="230">
        <v>2.5653916756576498</v>
      </c>
      <c r="D7810" s="230">
        <v>1.6357782030193899</v>
      </c>
      <c r="E7810" s="230">
        <v>0.84406289800175605</v>
      </c>
    </row>
    <row r="7811" spans="1:5" x14ac:dyDescent="0.25">
      <c r="A7811" s="230">
        <v>38299.2216152779</v>
      </c>
      <c r="B7811" s="230">
        <v>3.1206319124962301</v>
      </c>
      <c r="C7811" s="230">
        <v>2.5653921160534101</v>
      </c>
      <c r="D7811" s="230">
        <v>1.6357774555705999</v>
      </c>
      <c r="E7811" s="230">
        <v>0.84404621179901296</v>
      </c>
    </row>
    <row r="7812" spans="1:5" x14ac:dyDescent="0.25">
      <c r="A7812" s="230">
        <v>38303.228098076601</v>
      </c>
      <c r="B7812" s="230">
        <v>1.7279536901739601</v>
      </c>
      <c r="C7812" s="230">
        <v>2.5653955868993301</v>
      </c>
      <c r="D7812" s="230">
        <v>1.63577137109765</v>
      </c>
      <c r="E7812" s="230">
        <v>0.84391044246135505</v>
      </c>
    </row>
    <row r="7813" spans="1:5" x14ac:dyDescent="0.25">
      <c r="A7813" s="230">
        <v>38303.255589088098</v>
      </c>
      <c r="B7813" s="230">
        <v>1.89156619343736</v>
      </c>
      <c r="C7813" s="230">
        <v>2.5653956091286698</v>
      </c>
      <c r="D7813" s="230">
        <v>1.6357713293482401</v>
      </c>
      <c r="E7813" s="230">
        <v>0.84390951086209098</v>
      </c>
    </row>
    <row r="7814" spans="1:5" x14ac:dyDescent="0.25">
      <c r="A7814" s="230">
        <v>38307.646191155203</v>
      </c>
      <c r="B7814" s="230">
        <v>0.35631353736058602</v>
      </c>
      <c r="C7814" s="230">
        <v>2.5653991593873</v>
      </c>
      <c r="D7814" s="230">
        <v>1.63576466152989</v>
      </c>
      <c r="E7814" s="230">
        <v>0.843760863543353</v>
      </c>
    </row>
    <row r="7815" spans="1:5" x14ac:dyDescent="0.25">
      <c r="A7815" s="230">
        <v>38312.074515629603</v>
      </c>
      <c r="B7815" s="230">
        <v>5.8730324985170101</v>
      </c>
      <c r="C7815" s="230">
        <v>2.5654024380501399</v>
      </c>
      <c r="D7815" s="230">
        <v>1.6357579364241499</v>
      </c>
      <c r="E7815" s="230">
        <v>0.84361129977284999</v>
      </c>
    </row>
    <row r="7816" spans="1:5" x14ac:dyDescent="0.25">
      <c r="A7816" s="230">
        <v>38313.4107057363</v>
      </c>
      <c r="B7816" s="230">
        <v>0.46076775964962702</v>
      </c>
      <c r="C7816" s="230">
        <v>2.5654033329910799</v>
      </c>
      <c r="D7816" s="230">
        <v>1.6357559562969499</v>
      </c>
      <c r="E7816" s="230">
        <v>0.84356622666064596</v>
      </c>
    </row>
    <row r="7817" spans="1:5" x14ac:dyDescent="0.25">
      <c r="A7817" s="230">
        <v>38322.878752801997</v>
      </c>
      <c r="B7817" s="230">
        <v>2.71922577183041</v>
      </c>
      <c r="C7817" s="230">
        <v>2.5654096744113102</v>
      </c>
      <c r="D7817" s="230">
        <v>1.6357419923273</v>
      </c>
      <c r="E7817" s="230">
        <v>0.84324767199081996</v>
      </c>
    </row>
    <row r="7818" spans="1:5" x14ac:dyDescent="0.25">
      <c r="A7818" s="230">
        <v>38328.935018467797</v>
      </c>
      <c r="B7818" s="230">
        <v>3.34212336038757</v>
      </c>
      <c r="C7818" s="230">
        <v>2.5654130358999701</v>
      </c>
      <c r="D7818" s="230">
        <v>1.63573312090428</v>
      </c>
      <c r="E7818" s="230">
        <v>0.84304449000123505</v>
      </c>
    </row>
    <row r="7819" spans="1:5" x14ac:dyDescent="0.25">
      <c r="A7819" s="230">
        <v>38329.889546272003</v>
      </c>
      <c r="B7819" s="230">
        <v>1.3395768910594399</v>
      </c>
      <c r="C7819" s="230">
        <v>2.56541352368715</v>
      </c>
      <c r="D7819" s="230">
        <v>1.63573173944827</v>
      </c>
      <c r="E7819" s="230">
        <v>0.84301251339027505</v>
      </c>
    </row>
    <row r="7820" spans="1:5" x14ac:dyDescent="0.25">
      <c r="A7820" s="230">
        <v>38330.4883119152</v>
      </c>
      <c r="B7820" s="230">
        <v>2.4826396287708401</v>
      </c>
      <c r="C7820" s="230">
        <v>2.5654138238362099</v>
      </c>
      <c r="D7820" s="230">
        <v>1.6357308728748901</v>
      </c>
      <c r="E7820" s="230">
        <v>0.84299246915575898</v>
      </c>
    </row>
    <row r="7821" spans="1:5" x14ac:dyDescent="0.25">
      <c r="A7821" s="230">
        <v>38332.686359935396</v>
      </c>
      <c r="B7821" s="230">
        <v>0.38770357184125798</v>
      </c>
      <c r="C7821" s="230">
        <v>2.5654148843259699</v>
      </c>
      <c r="D7821" s="230">
        <v>1.6357276917138801</v>
      </c>
      <c r="E7821" s="230">
        <v>0.84291892873169105</v>
      </c>
    </row>
    <row r="7822" spans="1:5" x14ac:dyDescent="0.25">
      <c r="A7822" s="230">
        <v>38333.080937737897</v>
      </c>
      <c r="B7822" s="230">
        <v>0.62990425601279199</v>
      </c>
      <c r="C7822" s="230">
        <v>2.5654150703543599</v>
      </c>
      <c r="D7822" s="230">
        <v>1.6357271206546899</v>
      </c>
      <c r="E7822" s="230">
        <v>0.84290573514706002</v>
      </c>
    </row>
    <row r="7823" spans="1:5" x14ac:dyDescent="0.25">
      <c r="A7823" s="230">
        <v>38344.236717259497</v>
      </c>
      <c r="B7823" s="230">
        <v>2.0536572804062301</v>
      </c>
      <c r="C7823" s="230">
        <v>2.56541948011985</v>
      </c>
      <c r="D7823" s="230">
        <v>1.6357110292499999</v>
      </c>
      <c r="E7823" s="230">
        <v>0.84253371273991995</v>
      </c>
    </row>
    <row r="7824" spans="1:5" x14ac:dyDescent="0.25">
      <c r="A7824" s="230">
        <v>38351.1060644647</v>
      </c>
      <c r="B7824" s="230">
        <v>2.3618224583264098</v>
      </c>
      <c r="C7824" s="230">
        <v>2.56542142110691</v>
      </c>
      <c r="D7824" s="230">
        <v>1.63570126959467</v>
      </c>
      <c r="E7824" s="230">
        <v>0.84230547452802396</v>
      </c>
    </row>
    <row r="7825" spans="1:5" x14ac:dyDescent="0.25">
      <c r="A7825" s="230">
        <v>38351.592596474402</v>
      </c>
      <c r="B7825" s="230">
        <v>0.61306270303676003</v>
      </c>
      <c r="C7825" s="230">
        <v>2.5654215356599801</v>
      </c>
      <c r="D7825" s="230">
        <v>1.6357005783521701</v>
      </c>
      <c r="E7825" s="230">
        <v>0.84228930920800005</v>
      </c>
    </row>
    <row r="7826" spans="1:5" x14ac:dyDescent="0.25">
      <c r="A7826" s="230">
        <v>38355.946559735501</v>
      </c>
      <c r="B7826" s="230">
        <v>3.0084218871464499</v>
      </c>
      <c r="C7826" s="230">
        <v>2.56542243552625</v>
      </c>
      <c r="D7826" s="230">
        <v>1.6356943924396701</v>
      </c>
      <c r="E7826" s="230">
        <v>0.84214510406585597</v>
      </c>
    </row>
    <row r="7827" spans="1:5" x14ac:dyDescent="0.25">
      <c r="A7827" s="230">
        <v>38356.511212724101</v>
      </c>
      <c r="B7827" s="230">
        <v>1.32653868821599</v>
      </c>
      <c r="C7827" s="230">
        <v>2.5654225348611801</v>
      </c>
      <c r="D7827" s="230">
        <v>1.63569359020645</v>
      </c>
      <c r="E7827" s="230">
        <v>0.84212640251519899</v>
      </c>
    </row>
    <row r="7828" spans="1:5" x14ac:dyDescent="0.25">
      <c r="A7828" s="230">
        <v>38356.922883088002</v>
      </c>
      <c r="B7828" s="230">
        <v>3.2195425671815499</v>
      </c>
      <c r="C7828" s="230">
        <v>2.5654226047826301</v>
      </c>
      <c r="D7828" s="230">
        <v>1.63569300532396</v>
      </c>
      <c r="E7828" s="230">
        <v>0.84211276781509103</v>
      </c>
    </row>
    <row r="7829" spans="1:5" x14ac:dyDescent="0.25">
      <c r="A7829" s="230">
        <v>38359.968398714896</v>
      </c>
      <c r="B7829" s="230">
        <v>0.88358159095114397</v>
      </c>
      <c r="C7829" s="230">
        <v>2.5654230513463099</v>
      </c>
      <c r="D7829" s="230">
        <v>1.6356886797739001</v>
      </c>
      <c r="E7829" s="230">
        <v>0.842012039395033</v>
      </c>
    </row>
    <row r="7830" spans="1:5" x14ac:dyDescent="0.25">
      <c r="A7830" s="230">
        <v>38360.482634950997</v>
      </c>
      <c r="B7830" s="230">
        <v>4.2878318988750701</v>
      </c>
      <c r="C7830" s="230">
        <v>2.5654231214907601</v>
      </c>
      <c r="D7830" s="230">
        <v>1.63568795793127</v>
      </c>
      <c r="E7830" s="230">
        <v>0.84199510265342903</v>
      </c>
    </row>
    <row r="7831" spans="1:5" x14ac:dyDescent="0.25">
      <c r="A7831" s="230">
        <v>38360.918801968699</v>
      </c>
      <c r="B7831" s="230">
        <v>3.9786591293476699</v>
      </c>
      <c r="C7831" s="230">
        <v>2.5654231739689601</v>
      </c>
      <c r="D7831" s="230">
        <v>1.6356873456758001</v>
      </c>
      <c r="E7831" s="230">
        <v>0.84198073717788302</v>
      </c>
    </row>
    <row r="7832" spans="1:5" x14ac:dyDescent="0.25">
      <c r="A7832" s="230">
        <v>38362.4838050248</v>
      </c>
      <c r="B7832" s="230">
        <v>1.2052330183079101</v>
      </c>
      <c r="C7832" s="230">
        <v>2.5654233400243101</v>
      </c>
      <c r="D7832" s="230">
        <v>1.63568514885292</v>
      </c>
      <c r="E7832" s="230">
        <v>0.841929192672634</v>
      </c>
    </row>
    <row r="7833" spans="1:5" x14ac:dyDescent="0.25">
      <c r="A7833" s="230">
        <v>38362.770526727603</v>
      </c>
      <c r="B7833" s="230">
        <v>3.0837121578537499</v>
      </c>
      <c r="C7833" s="230">
        <v>2.5654233704470499</v>
      </c>
      <c r="D7833" s="230">
        <v>1.6356847477565899</v>
      </c>
      <c r="E7833" s="230">
        <v>0.84191974928640101</v>
      </c>
    </row>
    <row r="7834" spans="1:5" x14ac:dyDescent="0.25">
      <c r="A7834" s="230">
        <v>38363.871229370103</v>
      </c>
      <c r="B7834" s="230">
        <v>1.8390731059324801</v>
      </c>
      <c r="C7834" s="230">
        <v>2.56542346705892</v>
      </c>
      <c r="D7834" s="230">
        <v>1.63568320797851</v>
      </c>
      <c r="E7834" s="230">
        <v>0.84188349685039898</v>
      </c>
    </row>
    <row r="7835" spans="1:5" x14ac:dyDescent="0.25">
      <c r="A7835" s="230">
        <v>38374.749182663902</v>
      </c>
      <c r="B7835" s="230">
        <v>3.71275855212274</v>
      </c>
      <c r="C7835" s="230">
        <v>2.5654236135186199</v>
      </c>
      <c r="D7835" s="230">
        <v>1.6356681523532099</v>
      </c>
      <c r="E7835" s="230">
        <v>0.84152522360712301</v>
      </c>
    </row>
    <row r="7836" spans="1:5" x14ac:dyDescent="0.25">
      <c r="A7836" s="230">
        <v>38378.876945910801</v>
      </c>
      <c r="B7836" s="230">
        <v>2.11450216542497</v>
      </c>
      <c r="C7836" s="230">
        <v>2.5654232862803998</v>
      </c>
      <c r="D7836" s="230">
        <v>1.6356624511026701</v>
      </c>
      <c r="E7836" s="230">
        <v>0.84138987334025905</v>
      </c>
    </row>
    <row r="7837" spans="1:5" x14ac:dyDescent="0.25">
      <c r="A7837" s="230">
        <v>38380.609865523104</v>
      </c>
      <c r="B7837" s="230">
        <v>2.8336818251173601</v>
      </c>
      <c r="C7837" s="230">
        <v>2.5654230859721601</v>
      </c>
      <c r="D7837" s="230">
        <v>1.63566005760085</v>
      </c>
      <c r="E7837" s="230">
        <v>0.84133308490762204</v>
      </c>
    </row>
    <row r="7838" spans="1:5" x14ac:dyDescent="0.25">
      <c r="A7838" s="230">
        <v>38394.820803721901</v>
      </c>
      <c r="B7838" s="230">
        <v>1.40545335068556</v>
      </c>
      <c r="C7838" s="230">
        <v>2.56542003665214</v>
      </c>
      <c r="D7838" s="230">
        <v>1.63564072458001</v>
      </c>
      <c r="E7838" s="230">
        <v>0.840869206311051</v>
      </c>
    </row>
    <row r="7839" spans="1:5" x14ac:dyDescent="0.25">
      <c r="A7839" s="230">
        <v>38396.062085411802</v>
      </c>
      <c r="B7839" s="230">
        <v>5.8710664847963203</v>
      </c>
      <c r="C7839" s="230">
        <v>2.5654196628072201</v>
      </c>
      <c r="D7839" s="230">
        <v>1.63563906033111</v>
      </c>
      <c r="E7839" s="230">
        <v>0.84082883105696804</v>
      </c>
    </row>
    <row r="7840" spans="1:5" x14ac:dyDescent="0.25">
      <c r="A7840" s="230">
        <v>38396.158883897202</v>
      </c>
      <c r="B7840" s="230">
        <v>2.51059445022883</v>
      </c>
      <c r="C7840" s="230">
        <v>2.5654196321015701</v>
      </c>
      <c r="D7840" s="230">
        <v>1.6356389305485</v>
      </c>
      <c r="E7840" s="230">
        <v>0.84082568248604195</v>
      </c>
    </row>
    <row r="7841" spans="1:5" x14ac:dyDescent="0.25">
      <c r="A7841" s="230">
        <v>38397.249733741002</v>
      </c>
      <c r="B7841" s="230">
        <v>3.2816498814958601</v>
      </c>
      <c r="C7841" s="230">
        <v>2.5654192781129099</v>
      </c>
      <c r="D7841" s="230">
        <v>1.6356374679911601</v>
      </c>
      <c r="E7841" s="230">
        <v>0.84079024020333204</v>
      </c>
    </row>
    <row r="7842" spans="1:5" x14ac:dyDescent="0.25">
      <c r="A7842" s="230">
        <v>38397.670657389703</v>
      </c>
      <c r="B7842" s="230">
        <v>2.8949139104987398</v>
      </c>
      <c r="C7842" s="230">
        <v>2.5654191376120701</v>
      </c>
      <c r="D7842" s="230">
        <v>1.6356369036376099</v>
      </c>
      <c r="E7842" s="230">
        <v>0.840776571219226</v>
      </c>
    </row>
    <row r="7843" spans="1:5" x14ac:dyDescent="0.25">
      <c r="A7843" s="230">
        <v>38402.231240601897</v>
      </c>
      <c r="B7843" s="230">
        <v>0.58509174573628797</v>
      </c>
      <c r="C7843" s="230">
        <v>2.5654174297010401</v>
      </c>
      <c r="D7843" s="230">
        <v>1.6356307890339301</v>
      </c>
      <c r="E7843" s="230">
        <v>0.84062847182012901</v>
      </c>
    </row>
    <row r="7844" spans="1:5" x14ac:dyDescent="0.25">
      <c r="A7844" s="230">
        <v>38402.4552535326</v>
      </c>
      <c r="B7844" s="230">
        <v>1.37882003170704</v>
      </c>
      <c r="C7844" s="230">
        <v>2.56541733750888</v>
      </c>
      <c r="D7844" s="230">
        <v>1.63563048868851</v>
      </c>
      <c r="E7844" s="230">
        <v>0.84062120685610098</v>
      </c>
    </row>
    <row r="7845" spans="1:5" x14ac:dyDescent="0.25">
      <c r="A7845" s="230">
        <v>38405.284206937104</v>
      </c>
      <c r="B7845" s="230">
        <v>0.86276355191357001</v>
      </c>
      <c r="C7845" s="230">
        <v>2.56541617325761</v>
      </c>
      <c r="D7845" s="230">
        <v>1.6356266976639</v>
      </c>
      <c r="E7845" s="230">
        <v>0.840529596486282</v>
      </c>
    </row>
    <row r="7846" spans="1:5" x14ac:dyDescent="0.25">
      <c r="A7846" s="230">
        <v>38407.987037359097</v>
      </c>
      <c r="B7846" s="230">
        <v>1.4254242345758601</v>
      </c>
      <c r="C7846" s="230">
        <v>2.5654150146566401</v>
      </c>
      <c r="D7846" s="230">
        <v>1.6356231454547301</v>
      </c>
      <c r="E7846" s="230">
        <v>0.84044207037357699</v>
      </c>
    </row>
    <row r="7847" spans="1:5" x14ac:dyDescent="0.25">
      <c r="A7847" s="230">
        <v>38414.734563322301</v>
      </c>
      <c r="B7847" s="230">
        <v>2.9775405077514701</v>
      </c>
      <c r="C7847" s="230">
        <v>2.5654116130864</v>
      </c>
      <c r="D7847" s="230">
        <v>1.63561427748307</v>
      </c>
      <c r="E7847" s="230">
        <v>0.84022409211439797</v>
      </c>
    </row>
    <row r="7848" spans="1:5" x14ac:dyDescent="0.25">
      <c r="A7848" s="230">
        <v>38414.978919254201</v>
      </c>
      <c r="B7848" s="230">
        <v>3.4524129660074001</v>
      </c>
      <c r="C7848" s="230">
        <v>2.56541147946086</v>
      </c>
      <c r="D7848" s="230">
        <v>1.63561395633699</v>
      </c>
      <c r="E7848" s="230">
        <v>0.84021620393434904</v>
      </c>
    </row>
    <row r="7849" spans="1:5" x14ac:dyDescent="0.25">
      <c r="A7849" s="230">
        <v>38420.735340824504</v>
      </c>
      <c r="B7849" s="230">
        <v>2.1317904447760498</v>
      </c>
      <c r="C7849" s="230">
        <v>2.5654081207725801</v>
      </c>
      <c r="D7849" s="230">
        <v>1.63560639092952</v>
      </c>
      <c r="E7849" s="230">
        <v>0.84003079530819802</v>
      </c>
    </row>
    <row r="7850" spans="1:5" x14ac:dyDescent="0.25">
      <c r="A7850" s="230">
        <v>38424.580540930503</v>
      </c>
      <c r="B7850" s="230">
        <v>4.0494987754450698</v>
      </c>
      <c r="C7850" s="230">
        <v>2.5654056521515201</v>
      </c>
      <c r="D7850" s="230">
        <v>1.63560134680208</v>
      </c>
      <c r="E7850" s="230">
        <v>0.83990725955245205</v>
      </c>
    </row>
    <row r="7851" spans="1:5" x14ac:dyDescent="0.25">
      <c r="A7851" s="230">
        <v>38425.637999932304</v>
      </c>
      <c r="B7851" s="230">
        <v>3.9611046572452202</v>
      </c>
      <c r="C7851" s="230">
        <v>2.5654049416938798</v>
      </c>
      <c r="D7851" s="230">
        <v>1.6355999802203001</v>
      </c>
      <c r="E7851" s="230">
        <v>0.83987329137077904</v>
      </c>
    </row>
    <row r="7852" spans="1:5" x14ac:dyDescent="0.25">
      <c r="A7852" s="230">
        <v>38426.801955153896</v>
      </c>
      <c r="B7852" s="230">
        <v>2.6155222797607598</v>
      </c>
      <c r="C7852" s="230">
        <v>2.5654041439524402</v>
      </c>
      <c r="D7852" s="230">
        <v>1.6355984760106801</v>
      </c>
      <c r="E7852" s="230">
        <v>0.83983590722792001</v>
      </c>
    </row>
    <row r="7853" spans="1:5" x14ac:dyDescent="0.25">
      <c r="A7853" s="230">
        <v>38427.3630014917</v>
      </c>
      <c r="B7853" s="230">
        <v>2.0152261145658801</v>
      </c>
      <c r="C7853" s="230">
        <v>2.5654037535399299</v>
      </c>
      <c r="D7853" s="230">
        <v>1.6355977509559001</v>
      </c>
      <c r="E7853" s="230">
        <v>0.83981791259039895</v>
      </c>
    </row>
    <row r="7854" spans="1:5" x14ac:dyDescent="0.25">
      <c r="A7854" s="230">
        <v>38427.861900852899</v>
      </c>
      <c r="B7854" s="230">
        <v>1.5954290568778799</v>
      </c>
      <c r="C7854" s="230">
        <v>2.5654034008879001</v>
      </c>
      <c r="D7854" s="230">
        <v>1.6355971062152701</v>
      </c>
      <c r="E7854" s="230">
        <v>0.83980191121483105</v>
      </c>
    </row>
    <row r="7855" spans="1:5" x14ac:dyDescent="0.25">
      <c r="A7855" s="230">
        <v>38429.612746639199</v>
      </c>
      <c r="B7855" s="230">
        <v>1.95847223606864</v>
      </c>
      <c r="C7855" s="230">
        <v>2.5654021495691599</v>
      </c>
      <c r="D7855" s="230">
        <v>1.6355948435517</v>
      </c>
      <c r="E7855" s="230">
        <v>0.83974593264672304</v>
      </c>
    </row>
    <row r="7856" spans="1:5" x14ac:dyDescent="0.25">
      <c r="A7856" s="230">
        <v>38430.434220438197</v>
      </c>
      <c r="B7856" s="230">
        <v>2.5115100531391001</v>
      </c>
      <c r="C7856" s="230">
        <v>2.5654015485587398</v>
      </c>
      <c r="D7856" s="230">
        <v>1.6355937819397299</v>
      </c>
      <c r="E7856" s="230">
        <v>0.83971966823933397</v>
      </c>
    </row>
    <row r="7857" spans="1:5" x14ac:dyDescent="0.25">
      <c r="A7857" s="230">
        <v>38434.949596382998</v>
      </c>
      <c r="B7857" s="230">
        <v>3.0568844397935302</v>
      </c>
      <c r="C7857" s="230">
        <v>2.5653980986432501</v>
      </c>
      <c r="D7857" s="230">
        <v>1.6355880078988201</v>
      </c>
      <c r="E7857" s="230">
        <v>0.83957530128146696</v>
      </c>
    </row>
    <row r="7858" spans="1:5" x14ac:dyDescent="0.25">
      <c r="A7858" s="230">
        <v>38441.401420583599</v>
      </c>
      <c r="B7858" s="230">
        <v>0.63363173674242401</v>
      </c>
      <c r="C7858" s="230">
        <v>2.5653927325172798</v>
      </c>
      <c r="D7858" s="230">
        <v>1.6355797864594901</v>
      </c>
      <c r="E7858" s="230">
        <v>0.83936906581055903</v>
      </c>
    </row>
    <row r="7859" spans="1:5" x14ac:dyDescent="0.25">
      <c r="A7859" s="230">
        <v>38447.607166925402</v>
      </c>
      <c r="B7859" s="230">
        <v>0.44451724796421599</v>
      </c>
      <c r="C7859" s="230">
        <v>2.5653870951351898</v>
      </c>
      <c r="D7859" s="230">
        <v>1.6355719101175701</v>
      </c>
      <c r="E7859" s="230">
        <v>0.83917154631731405</v>
      </c>
    </row>
    <row r="7860" spans="1:5" x14ac:dyDescent="0.25">
      <c r="A7860" s="230">
        <v>38456.548449046997</v>
      </c>
      <c r="B7860" s="230">
        <v>0.47746991358581498</v>
      </c>
      <c r="C7860" s="230">
        <v>2.56537814676877</v>
      </c>
      <c r="D7860" s="230">
        <v>1.63556072080783</v>
      </c>
      <c r="E7860" s="230">
        <v>0.83888792066797901</v>
      </c>
    </row>
    <row r="7861" spans="1:5" x14ac:dyDescent="0.25">
      <c r="A7861" s="230">
        <v>38457.421582892297</v>
      </c>
      <c r="B7861" s="230">
        <v>2.2130403703860799</v>
      </c>
      <c r="C7861" s="230">
        <v>2.5653772570039899</v>
      </c>
      <c r="D7861" s="230">
        <v>1.6355596356039099</v>
      </c>
      <c r="E7861" s="230">
        <v>0.83886030731611605</v>
      </c>
    </row>
    <row r="7862" spans="1:5" x14ac:dyDescent="0.25">
      <c r="A7862" s="230">
        <v>38461.055282107503</v>
      </c>
      <c r="B7862" s="230">
        <v>0.86690481510478501</v>
      </c>
      <c r="C7862" s="230">
        <v>2.5653732371039002</v>
      </c>
      <c r="D7862" s="230">
        <v>1.63555511933797</v>
      </c>
      <c r="E7862" s="230">
        <v>0.83874538952254196</v>
      </c>
    </row>
    <row r="7863" spans="1:5" x14ac:dyDescent="0.25">
      <c r="A7863" s="230">
        <v>38468.654913420003</v>
      </c>
      <c r="B7863" s="230">
        <v>0.43238613124991798</v>
      </c>
      <c r="C7863" s="230">
        <v>2.5653645474023201</v>
      </c>
      <c r="D7863" s="230">
        <v>1.63554579898723</v>
      </c>
      <c r="E7863" s="230">
        <v>0.838505698079691</v>
      </c>
    </row>
    <row r="7864" spans="1:5" x14ac:dyDescent="0.25">
      <c r="A7864" s="230">
        <v>38474.018003435704</v>
      </c>
      <c r="B7864" s="230">
        <v>2.1913391621841898</v>
      </c>
      <c r="C7864" s="230">
        <v>2.5653579570429499</v>
      </c>
      <c r="D7864" s="230">
        <v>1.63553923307364</v>
      </c>
      <c r="E7864" s="230">
        <v>0.83833704952530697</v>
      </c>
    </row>
    <row r="7865" spans="1:5" x14ac:dyDescent="0.25">
      <c r="A7865" s="230">
        <v>38474.703427907698</v>
      </c>
      <c r="B7865" s="230">
        <v>0.393426391035745</v>
      </c>
      <c r="C7865" s="230">
        <v>2.56535707593524</v>
      </c>
      <c r="D7865" s="230">
        <v>1.63553839392347</v>
      </c>
      <c r="E7865" s="230">
        <v>0.838315512083189</v>
      </c>
    </row>
    <row r="7866" spans="1:5" x14ac:dyDescent="0.25">
      <c r="A7866" s="230">
        <v>38475.431071478</v>
      </c>
      <c r="B7866" s="230">
        <v>0.95887430879053603</v>
      </c>
      <c r="C7866" s="230">
        <v>2.5653561405552199</v>
      </c>
      <c r="D7866" s="230">
        <v>1.63553750308539</v>
      </c>
      <c r="E7866" s="230">
        <v>0.83829266728377805</v>
      </c>
    </row>
    <row r="7867" spans="1:5" x14ac:dyDescent="0.25">
      <c r="A7867" s="230">
        <v>38476.594928066203</v>
      </c>
      <c r="B7867" s="230">
        <v>2.3811469077951801</v>
      </c>
      <c r="C7867" s="230">
        <v>2.5653546444268298</v>
      </c>
      <c r="D7867" s="230">
        <v>1.63553609077514</v>
      </c>
      <c r="E7867" s="230">
        <v>0.83825614284868399</v>
      </c>
    </row>
    <row r="7868" spans="1:5" x14ac:dyDescent="0.25">
      <c r="A7868" s="230">
        <v>38476.615217333398</v>
      </c>
      <c r="B7868" s="230">
        <v>0.49823603288225998</v>
      </c>
      <c r="C7868" s="230">
        <v>2.5653546183451401</v>
      </c>
      <c r="D7868" s="230">
        <v>1.6355360662646099</v>
      </c>
      <c r="E7868" s="230">
        <v>0.83825550629534096</v>
      </c>
    </row>
    <row r="7869" spans="1:5" x14ac:dyDescent="0.25">
      <c r="A7869" s="230">
        <v>38483.458045448097</v>
      </c>
      <c r="B7869" s="230">
        <v>0.59430036329675096</v>
      </c>
      <c r="C7869" s="230">
        <v>2.56534545514962</v>
      </c>
      <c r="D7869" s="230">
        <v>1.6355278209017099</v>
      </c>
      <c r="E7869" s="230">
        <v>0.83804115114147504</v>
      </c>
    </row>
    <row r="7870" spans="1:5" x14ac:dyDescent="0.25">
      <c r="A7870" s="230">
        <v>38485.765536133302</v>
      </c>
      <c r="B7870" s="230">
        <v>2.55485413296423</v>
      </c>
      <c r="C7870" s="230">
        <v>2.5653423002546401</v>
      </c>
      <c r="D7870" s="230">
        <v>1.6355250590114601</v>
      </c>
      <c r="E7870" s="230">
        <v>0.83796905690887402</v>
      </c>
    </row>
    <row r="7871" spans="1:5" x14ac:dyDescent="0.25">
      <c r="A7871" s="230">
        <v>38488.254056056103</v>
      </c>
      <c r="B7871" s="230">
        <v>0.61591034190404703</v>
      </c>
      <c r="C7871" s="230">
        <v>2.5653387715009499</v>
      </c>
      <c r="D7871" s="230">
        <v>1.6355220804430299</v>
      </c>
      <c r="E7871" s="230">
        <v>0.83789130667772505</v>
      </c>
    </row>
    <row r="7872" spans="1:5" x14ac:dyDescent="0.25">
      <c r="A7872" s="230">
        <v>38488.379500642899</v>
      </c>
      <c r="B7872" s="230">
        <v>1.16110348855301</v>
      </c>
      <c r="C7872" s="230">
        <v>2.5653385922055798</v>
      </c>
      <c r="D7872" s="230">
        <v>1.63552193029544</v>
      </c>
      <c r="E7872" s="230">
        <v>0.83788739557959202</v>
      </c>
    </row>
    <row r="7873" spans="1:5" x14ac:dyDescent="0.25">
      <c r="A7873" s="230">
        <v>38492.360156380601</v>
      </c>
      <c r="B7873" s="230">
        <v>1.31732438091374</v>
      </c>
      <c r="C7873" s="230">
        <v>2.5653327751091002</v>
      </c>
      <c r="D7873" s="230">
        <v>1.6355171930034</v>
      </c>
      <c r="E7873" s="230">
        <v>0.83776328711373005</v>
      </c>
    </row>
    <row r="7874" spans="1:5" x14ac:dyDescent="0.25">
      <c r="A7874" s="230">
        <v>38492.7963423127</v>
      </c>
      <c r="B7874" s="230">
        <v>0.57637364913074596</v>
      </c>
      <c r="C7874" s="230">
        <v>2.56533213611239</v>
      </c>
      <c r="D7874" s="230">
        <v>1.6355166818668501</v>
      </c>
      <c r="E7874" s="230">
        <v>0.837749687754621</v>
      </c>
    </row>
    <row r="7875" spans="1:5" x14ac:dyDescent="0.25">
      <c r="A7875" s="230">
        <v>38496.235467586099</v>
      </c>
      <c r="B7875" s="230">
        <v>1.83624289170605</v>
      </c>
      <c r="C7875" s="230">
        <v>2.5653269580042002</v>
      </c>
      <c r="D7875" s="230">
        <v>1.6355126517904599</v>
      </c>
      <c r="E7875" s="230">
        <v>0.83764268655488605</v>
      </c>
    </row>
    <row r="7876" spans="1:5" x14ac:dyDescent="0.25">
      <c r="A7876" s="230">
        <v>38505.966406107596</v>
      </c>
      <c r="B7876" s="230">
        <v>2.91926297362253</v>
      </c>
      <c r="C7876" s="230">
        <v>2.5653115296410798</v>
      </c>
      <c r="D7876" s="230">
        <v>1.6355012487671501</v>
      </c>
      <c r="E7876" s="230">
        <v>0.83734174992068799</v>
      </c>
    </row>
    <row r="7877" spans="1:5" x14ac:dyDescent="0.25">
      <c r="A7877" s="230">
        <v>38508.470840259899</v>
      </c>
      <c r="B7877" s="230">
        <v>2.09095058160726</v>
      </c>
      <c r="C7877" s="230">
        <v>2.5653073770974801</v>
      </c>
      <c r="D7877" s="230">
        <v>1.63549831399154</v>
      </c>
      <c r="E7877" s="230">
        <v>0.83726437048069602</v>
      </c>
    </row>
    <row r="7878" spans="1:5" x14ac:dyDescent="0.25">
      <c r="A7878" s="230">
        <v>38514.2623226793</v>
      </c>
      <c r="B7878" s="230">
        <v>5.50322607067202</v>
      </c>
      <c r="C7878" s="230">
        <v>2.56529748993513</v>
      </c>
      <c r="D7878" s="230">
        <v>1.6354916302440701</v>
      </c>
      <c r="E7878" s="230">
        <v>0.83708543119178003</v>
      </c>
    </row>
    <row r="7879" spans="1:5" x14ac:dyDescent="0.25">
      <c r="A7879" s="230">
        <v>38528.440283710901</v>
      </c>
      <c r="B7879" s="230">
        <v>1.1707437075651601</v>
      </c>
      <c r="C7879" s="230">
        <v>2.5652716134589499</v>
      </c>
      <c r="D7879" s="230">
        <v>1.6354756446854699</v>
      </c>
      <c r="E7879" s="230">
        <v>0.83664849960701204</v>
      </c>
    </row>
    <row r="7880" spans="1:5" x14ac:dyDescent="0.25">
      <c r="A7880" s="230">
        <v>38528.700396911401</v>
      </c>
      <c r="B7880" s="230">
        <v>2.45561270863515</v>
      </c>
      <c r="C7880" s="230">
        <v>2.56527111659272</v>
      </c>
      <c r="D7880" s="230">
        <v>1.6354753550388701</v>
      </c>
      <c r="E7880" s="230">
        <v>0.83664054557435796</v>
      </c>
    </row>
    <row r="7881" spans="1:5" x14ac:dyDescent="0.25">
      <c r="A7881" s="230">
        <v>38533.481918792299</v>
      </c>
      <c r="B7881" s="230">
        <v>3.7543392337288499</v>
      </c>
      <c r="C7881" s="230">
        <v>2.5652618412277399</v>
      </c>
      <c r="D7881" s="230">
        <v>1.63547003062034</v>
      </c>
      <c r="E7881" s="230">
        <v>0.83649433084511005</v>
      </c>
    </row>
    <row r="7882" spans="1:5" x14ac:dyDescent="0.25">
      <c r="A7882" s="230">
        <v>38536.774043748897</v>
      </c>
      <c r="B7882" s="230">
        <v>3.8199634589631399</v>
      </c>
      <c r="C7882" s="230">
        <v>2.56525529891494</v>
      </c>
      <c r="D7882" s="230">
        <v>1.63546636470569</v>
      </c>
      <c r="E7882" s="230">
        <v>0.83639366056247599</v>
      </c>
    </row>
    <row r="7883" spans="1:5" x14ac:dyDescent="0.25">
      <c r="A7883" s="230">
        <v>38538.870112918303</v>
      </c>
      <c r="B7883" s="230">
        <v>1.9166823358055101</v>
      </c>
      <c r="C7883" s="230">
        <v>2.5652510672097102</v>
      </c>
      <c r="D7883" s="230">
        <v>1.63546403064767</v>
      </c>
      <c r="E7883" s="230">
        <v>0.83632956461275398</v>
      </c>
    </row>
    <row r="7884" spans="1:5" x14ac:dyDescent="0.25">
      <c r="A7884" s="230">
        <v>38539.317902016599</v>
      </c>
      <c r="B7884" s="230">
        <v>0.65101843993124997</v>
      </c>
      <c r="C7884" s="230">
        <v>2.5652501505448102</v>
      </c>
      <c r="D7884" s="230">
        <v>1.63546353201635</v>
      </c>
      <c r="E7884" s="230">
        <v>0.83631587161637999</v>
      </c>
    </row>
    <row r="7885" spans="1:5" x14ac:dyDescent="0.25">
      <c r="A7885" s="230">
        <v>38541.5495733715</v>
      </c>
      <c r="B7885" s="230">
        <v>0.62212752956316597</v>
      </c>
      <c r="C7885" s="230">
        <v>2.5652455821111202</v>
      </c>
      <c r="D7885" s="230">
        <v>1.6354610469597901</v>
      </c>
      <c r="E7885" s="230">
        <v>0.83624784865389501</v>
      </c>
    </row>
    <row r="7886" spans="1:5" x14ac:dyDescent="0.25">
      <c r="A7886" s="230">
        <v>38547.452717640001</v>
      </c>
      <c r="B7886" s="230">
        <v>2.1958198647424898</v>
      </c>
      <c r="C7886" s="230">
        <v>2.5652332030650902</v>
      </c>
      <c r="D7886" s="230">
        <v>1.63545447356925</v>
      </c>
      <c r="E7886" s="230">
        <v>0.83606832733416303</v>
      </c>
    </row>
    <row r="7887" spans="1:5" x14ac:dyDescent="0.25">
      <c r="A7887" s="230">
        <v>38551.810982960997</v>
      </c>
      <c r="B7887" s="230">
        <v>2.0973051467772001</v>
      </c>
      <c r="C7887" s="230">
        <v>2.5652238015141702</v>
      </c>
      <c r="D7887" s="230">
        <v>1.6354496204640601</v>
      </c>
      <c r="E7887" s="230">
        <v>0.835935989004852</v>
      </c>
    </row>
    <row r="7888" spans="1:5" x14ac:dyDescent="0.25">
      <c r="A7888" s="230">
        <v>38554.207554443099</v>
      </c>
      <c r="B7888" s="230">
        <v>1.0609438468163399</v>
      </c>
      <c r="C7888" s="230">
        <v>2.5652185374666998</v>
      </c>
      <c r="D7888" s="230">
        <v>1.6354470183604199</v>
      </c>
      <c r="E7888" s="230">
        <v>0.83586333083951003</v>
      </c>
    </row>
    <row r="7889" spans="1:5" x14ac:dyDescent="0.25">
      <c r="A7889" s="230">
        <v>38556.068995665701</v>
      </c>
      <c r="B7889" s="230">
        <v>1.1669714635755599</v>
      </c>
      <c r="C7889" s="230">
        <v>2.56521435450186</v>
      </c>
      <c r="D7889" s="230">
        <v>1.63544500313959</v>
      </c>
      <c r="E7889" s="230">
        <v>0.83580702970632703</v>
      </c>
    </row>
    <row r="7890" spans="1:5" x14ac:dyDescent="0.25">
      <c r="A7890" s="230">
        <v>38559.068753715903</v>
      </c>
      <c r="B7890" s="230">
        <v>2.5135187006624502</v>
      </c>
      <c r="C7890" s="230">
        <v>2.5652076079005099</v>
      </c>
      <c r="D7890" s="230">
        <v>1.63544176804073</v>
      </c>
      <c r="E7890" s="230">
        <v>0.83571629905341005</v>
      </c>
    </row>
    <row r="7891" spans="1:5" x14ac:dyDescent="0.25">
      <c r="A7891" s="230">
        <v>38560.724583784002</v>
      </c>
      <c r="B7891" s="230">
        <v>2.7410832544402499</v>
      </c>
      <c r="C7891" s="230">
        <v>2.5652038838583699</v>
      </c>
      <c r="D7891" s="230">
        <v>1.6354399903396799</v>
      </c>
      <c r="E7891" s="230">
        <v>0.83566622460403595</v>
      </c>
    </row>
    <row r="7892" spans="1:5" x14ac:dyDescent="0.25">
      <c r="A7892" s="230">
        <v>38562.377669991998</v>
      </c>
      <c r="B7892" s="230">
        <v>5.4366063496341397</v>
      </c>
      <c r="C7892" s="230">
        <v>2.5652000882133001</v>
      </c>
      <c r="D7892" s="230">
        <v>1.63543822700987</v>
      </c>
      <c r="E7892" s="230">
        <v>0.83561632124429197</v>
      </c>
    </row>
    <row r="7893" spans="1:5" x14ac:dyDescent="0.25">
      <c r="A7893" s="230">
        <v>38563.164508924798</v>
      </c>
      <c r="B7893" s="230">
        <v>2.3339055548672301</v>
      </c>
      <c r="C7893" s="230">
        <v>2.56519827038779</v>
      </c>
      <c r="D7893" s="230">
        <v>1.6354374066270001</v>
      </c>
      <c r="E7893" s="230">
        <v>0.83559259207205205</v>
      </c>
    </row>
    <row r="7894" spans="1:5" x14ac:dyDescent="0.25">
      <c r="A7894" s="230">
        <v>38566.564848654903</v>
      </c>
      <c r="B7894" s="230">
        <v>1.56212500544921</v>
      </c>
      <c r="C7894" s="230">
        <v>2.5651903318530498</v>
      </c>
      <c r="D7894" s="230">
        <v>1.6354338613264801</v>
      </c>
      <c r="E7894" s="230">
        <v>0.83549015443754204</v>
      </c>
    </row>
    <row r="7895" spans="1:5" x14ac:dyDescent="0.25">
      <c r="A7895" s="230">
        <v>38566.900100429302</v>
      </c>
      <c r="B7895" s="230">
        <v>0.96031944857173401</v>
      </c>
      <c r="C7895" s="230">
        <v>2.5651895418877899</v>
      </c>
      <c r="D7895" s="230">
        <v>1.6354335117825001</v>
      </c>
      <c r="E7895" s="230">
        <v>0.83548007098523902</v>
      </c>
    </row>
    <row r="7896" spans="1:5" x14ac:dyDescent="0.25">
      <c r="A7896" s="230">
        <v>38567.144319113097</v>
      </c>
      <c r="B7896" s="230">
        <v>5.8633644338401902</v>
      </c>
      <c r="C7896" s="230">
        <v>2.5651889656050502</v>
      </c>
      <c r="D7896" s="230">
        <v>1.6354332571524699</v>
      </c>
      <c r="E7896" s="230">
        <v>0.83547272555819596</v>
      </c>
    </row>
    <row r="7897" spans="1:5" x14ac:dyDescent="0.25">
      <c r="A7897" s="230">
        <v>38573.999240375801</v>
      </c>
      <c r="B7897" s="230">
        <v>0.96672756929700998</v>
      </c>
      <c r="C7897" s="230">
        <v>2.5651724579633099</v>
      </c>
      <c r="D7897" s="230">
        <v>1.63542610999724</v>
      </c>
      <c r="E7897" s="230">
        <v>0.83526654835983505</v>
      </c>
    </row>
    <row r="7898" spans="1:5" x14ac:dyDescent="0.25">
      <c r="A7898" s="230">
        <v>38582.504910699601</v>
      </c>
      <c r="B7898" s="230">
        <v>2.74713790233521</v>
      </c>
      <c r="C7898" s="230">
        <v>2.5651513296578798</v>
      </c>
      <c r="D7898" s="230">
        <v>1.6354172417194299</v>
      </c>
      <c r="E7898" s="230">
        <v>0.83501173805125595</v>
      </c>
    </row>
    <row r="7899" spans="1:5" x14ac:dyDescent="0.25">
      <c r="A7899" s="230">
        <v>38588.068577623802</v>
      </c>
      <c r="B7899" s="230">
        <v>1.7339003677959299</v>
      </c>
      <c r="C7899" s="230">
        <v>2.5651369697713098</v>
      </c>
      <c r="D7899" s="230">
        <v>1.63541144086635</v>
      </c>
      <c r="E7899" s="230">
        <v>0.83484559316311502</v>
      </c>
    </row>
    <row r="7900" spans="1:5" x14ac:dyDescent="0.25">
      <c r="A7900" s="230">
        <v>38597.8948495351</v>
      </c>
      <c r="B7900" s="230">
        <v>4.9014960541858796</v>
      </c>
      <c r="C7900" s="230">
        <v>2.5651108879370499</v>
      </c>
      <c r="D7900" s="230">
        <v>1.6354012221301699</v>
      </c>
      <c r="E7900" s="230">
        <v>0.834553221573199</v>
      </c>
    </row>
    <row r="7901" spans="1:5" x14ac:dyDescent="0.25">
      <c r="A7901" s="230">
        <v>38599.1812657993</v>
      </c>
      <c r="B7901" s="230">
        <v>1.81870290475015</v>
      </c>
      <c r="C7901" s="230">
        <v>2.5651073840111098</v>
      </c>
      <c r="D7901" s="230">
        <v>1.6353999212469099</v>
      </c>
      <c r="E7901" s="230">
        <v>0.83451503842677299</v>
      </c>
    </row>
    <row r="7902" spans="1:5" x14ac:dyDescent="0.25">
      <c r="A7902" s="230">
        <v>38599.571909873703</v>
      </c>
      <c r="B7902" s="230">
        <v>2.3165294118848498</v>
      </c>
      <c r="C7902" s="230">
        <v>2.5651063162157399</v>
      </c>
      <c r="D7902" s="230">
        <v>1.6353995262096701</v>
      </c>
      <c r="E7902" s="230">
        <v>0.83450344340865501</v>
      </c>
    </row>
    <row r="7903" spans="1:5" x14ac:dyDescent="0.25">
      <c r="A7903" s="230">
        <v>38606.0133452273</v>
      </c>
      <c r="B7903" s="230">
        <v>1.9167835073008901</v>
      </c>
      <c r="C7903" s="230">
        <v>2.5650884564723802</v>
      </c>
      <c r="D7903" s="230">
        <v>1.63539307367697</v>
      </c>
      <c r="E7903" s="230">
        <v>0.83431266688565897</v>
      </c>
    </row>
    <row r="7904" spans="1:5" x14ac:dyDescent="0.25">
      <c r="A7904" s="230">
        <v>38606.371832147997</v>
      </c>
      <c r="B7904" s="230">
        <v>2.0447513310144299</v>
      </c>
      <c r="C7904" s="230">
        <v>2.5650874485401798</v>
      </c>
      <c r="D7904" s="230">
        <v>1.6353927152026599</v>
      </c>
      <c r="E7904" s="230">
        <v>0.83430207137031098</v>
      </c>
    </row>
    <row r="7905" spans="1:5" x14ac:dyDescent="0.25">
      <c r="A7905" s="230">
        <v>38607.256253344902</v>
      </c>
      <c r="B7905" s="230">
        <v>0.69802913224299401</v>
      </c>
      <c r="C7905" s="230">
        <v>2.56508495557771</v>
      </c>
      <c r="D7905" s="230">
        <v>1.6353918308125699</v>
      </c>
      <c r="E7905" s="230">
        <v>0.83427593123011301</v>
      </c>
    </row>
    <row r="7906" spans="1:5" x14ac:dyDescent="0.25">
      <c r="A7906" s="230">
        <v>38607.724451582297</v>
      </c>
      <c r="B7906" s="230">
        <v>2.2108638165543302</v>
      </c>
      <c r="C7906" s="230">
        <v>2.5650836322160302</v>
      </c>
      <c r="D7906" s="230">
        <v>1.6353913626308001</v>
      </c>
      <c r="E7906" s="230">
        <v>0.83426209306385202</v>
      </c>
    </row>
    <row r="7907" spans="1:5" x14ac:dyDescent="0.25">
      <c r="A7907" s="230">
        <v>38610.593078572601</v>
      </c>
      <c r="B7907" s="230">
        <v>0.50033215354921001</v>
      </c>
      <c r="C7907" s="230">
        <v>2.5650754691666799</v>
      </c>
      <c r="D7907" s="230">
        <v>1.6353884941047201</v>
      </c>
      <c r="E7907" s="230">
        <v>0.83417730731700901</v>
      </c>
    </row>
    <row r="7908" spans="1:5" x14ac:dyDescent="0.25">
      <c r="A7908" s="230">
        <v>38610.799959882999</v>
      </c>
      <c r="B7908" s="230">
        <v>1.7063777109826801</v>
      </c>
      <c r="C7908" s="230">
        <v>2.56507487689503</v>
      </c>
      <c r="D7908" s="230">
        <v>1.63538828723069</v>
      </c>
      <c r="E7908" s="230">
        <v>0.83417120395514199</v>
      </c>
    </row>
    <row r="7909" spans="1:5" x14ac:dyDescent="0.25">
      <c r="A7909" s="230">
        <v>38611.5662981348</v>
      </c>
      <c r="B7909" s="230">
        <v>2.79698910410429</v>
      </c>
      <c r="C7909" s="230">
        <v>2.5650726784437201</v>
      </c>
      <c r="D7909" s="230">
        <v>1.63538752883772</v>
      </c>
      <c r="E7909" s="230">
        <v>0.83414859563129096</v>
      </c>
    </row>
    <row r="7910" spans="1:5" x14ac:dyDescent="0.25">
      <c r="A7910" s="230">
        <v>38615.933951024002</v>
      </c>
      <c r="B7910" s="230">
        <v>2.9456549018201299</v>
      </c>
      <c r="C7910" s="230">
        <v>2.5650600204317202</v>
      </c>
      <c r="D7910" s="230">
        <v>1.6353832171193701</v>
      </c>
      <c r="E7910" s="230">
        <v>0.83401996339701201</v>
      </c>
    </row>
    <row r="7911" spans="1:5" x14ac:dyDescent="0.25">
      <c r="A7911" s="230">
        <v>38618.601800766897</v>
      </c>
      <c r="B7911" s="230">
        <v>3.1649957459035201</v>
      </c>
      <c r="C7911" s="230">
        <v>2.56505218144832</v>
      </c>
      <c r="D7911" s="230">
        <v>1.6353806272165401</v>
      </c>
      <c r="E7911" s="230">
        <v>0.83394143399510801</v>
      </c>
    </row>
    <row r="7912" spans="1:5" x14ac:dyDescent="0.25">
      <c r="A7912" s="230">
        <v>38623.951496407797</v>
      </c>
      <c r="B7912" s="230">
        <v>0.71089972314526395</v>
      </c>
      <c r="C7912" s="230">
        <v>2.5650362023611599</v>
      </c>
      <c r="D7912" s="230">
        <v>1.6353754486351399</v>
      </c>
      <c r="E7912" s="230">
        <v>0.83378436366242004</v>
      </c>
    </row>
    <row r="7913" spans="1:5" x14ac:dyDescent="0.25">
      <c r="A7913" s="230">
        <v>38624.352113794703</v>
      </c>
      <c r="B7913" s="230">
        <v>0.68337988107187697</v>
      </c>
      <c r="C7913" s="230">
        <v>2.56503499517691</v>
      </c>
      <c r="D7913" s="230">
        <v>1.63537506083182</v>
      </c>
      <c r="E7913" s="230">
        <v>0.83377261554669202</v>
      </c>
    </row>
    <row r="7914" spans="1:5" x14ac:dyDescent="0.25">
      <c r="A7914" s="230">
        <v>38628.791163005597</v>
      </c>
      <c r="B7914" s="230">
        <v>1.34927645205138</v>
      </c>
      <c r="C7914" s="230">
        <v>2.5650214950294101</v>
      </c>
      <c r="D7914" s="230">
        <v>1.6353707637691</v>
      </c>
      <c r="E7914" s="230">
        <v>0.83364244030825696</v>
      </c>
    </row>
    <row r="7915" spans="1:5" x14ac:dyDescent="0.25">
      <c r="A7915" s="230">
        <v>38633.231571690798</v>
      </c>
      <c r="B7915" s="230">
        <v>0.53531154498378497</v>
      </c>
      <c r="C7915" s="230">
        <v>2.5650077301625398</v>
      </c>
      <c r="D7915" s="230">
        <v>1.6353664653904001</v>
      </c>
      <c r="E7915" s="230">
        <v>0.83351261022634804</v>
      </c>
    </row>
    <row r="7916" spans="1:5" x14ac:dyDescent="0.25">
      <c r="A7916" s="230">
        <v>38634.591872313897</v>
      </c>
      <c r="B7916" s="230">
        <v>3.1251266280031502</v>
      </c>
      <c r="C7916" s="230">
        <v>2.5650034978870599</v>
      </c>
      <c r="D7916" s="230">
        <v>1.63536514860007</v>
      </c>
      <c r="E7916" s="230">
        <v>0.83347290173039901</v>
      </c>
    </row>
    <row r="7917" spans="1:5" x14ac:dyDescent="0.25">
      <c r="A7917" s="230">
        <v>38637.429306763603</v>
      </c>
      <c r="B7917" s="230">
        <v>4.1048410322811302</v>
      </c>
      <c r="C7917" s="230">
        <v>2.5649945554018401</v>
      </c>
      <c r="D7917" s="230">
        <v>1.63536251487189</v>
      </c>
      <c r="E7917" s="230">
        <v>0.83339012811343904</v>
      </c>
    </row>
    <row r="7918" spans="1:5" x14ac:dyDescent="0.25">
      <c r="A7918" s="230">
        <v>38639.890749819802</v>
      </c>
      <c r="B7918" s="230">
        <v>2.2271882587942202</v>
      </c>
      <c r="C7918" s="230">
        <v>2.5649867239532802</v>
      </c>
      <c r="D7918" s="230">
        <v>1.6353602313379401</v>
      </c>
      <c r="E7918" s="230">
        <v>0.83331841412780405</v>
      </c>
    </row>
    <row r="7919" spans="1:5" x14ac:dyDescent="0.25">
      <c r="A7919" s="230">
        <v>38653.425473424999</v>
      </c>
      <c r="B7919" s="230">
        <v>2.1904321370547399</v>
      </c>
      <c r="C7919" s="230">
        <v>2.56494243650139</v>
      </c>
      <c r="D7919" s="230">
        <v>1.63534767488217</v>
      </c>
      <c r="E7919" s="230">
        <v>0.83292555580480998</v>
      </c>
    </row>
    <row r="7920" spans="1:5" x14ac:dyDescent="0.25">
      <c r="A7920" s="230">
        <v>38661.686326969502</v>
      </c>
      <c r="B7920" s="230">
        <v>2.3414730120487199</v>
      </c>
      <c r="C7920" s="230">
        <v>2.5649143902310199</v>
      </c>
      <c r="D7920" s="230">
        <v>1.6353400111097101</v>
      </c>
      <c r="E7920" s="230">
        <v>0.83268699554890002</v>
      </c>
    </row>
    <row r="7921" spans="1:5" x14ac:dyDescent="0.25">
      <c r="A7921" s="230">
        <v>38663.574949789298</v>
      </c>
      <c r="B7921" s="230">
        <v>0.30485388967105298</v>
      </c>
      <c r="C7921" s="230">
        <v>2.5649078412556299</v>
      </c>
      <c r="D7921" s="230">
        <v>1.63533825899348</v>
      </c>
      <c r="E7921" s="230">
        <v>0.83263257725193096</v>
      </c>
    </row>
    <row r="7922" spans="1:5" x14ac:dyDescent="0.25">
      <c r="A7922" s="230">
        <v>38666.3197837345</v>
      </c>
      <c r="B7922" s="230">
        <v>2.4089837019603202</v>
      </c>
      <c r="C7922" s="230">
        <v>2.5648983232884799</v>
      </c>
      <c r="D7922" s="230">
        <v>1.6353357160489601</v>
      </c>
      <c r="E7922" s="230">
        <v>0.83255360206562401</v>
      </c>
    </row>
    <row r="7923" spans="1:5" x14ac:dyDescent="0.25">
      <c r="A7923" s="230">
        <v>38672.356438048402</v>
      </c>
      <c r="B7923" s="230">
        <v>1.0161824166851301</v>
      </c>
      <c r="C7923" s="230">
        <v>2.5648769988061599</v>
      </c>
      <c r="D7923" s="230">
        <v>1.63533033513689</v>
      </c>
      <c r="E7923" s="230">
        <v>0.83238020734995199</v>
      </c>
    </row>
    <row r="7924" spans="1:5" x14ac:dyDescent="0.25">
      <c r="A7924" s="230">
        <v>38674.827178703599</v>
      </c>
      <c r="B7924" s="230">
        <v>1.6322349048782301</v>
      </c>
      <c r="C7924" s="230">
        <v>2.5648681959924402</v>
      </c>
      <c r="D7924" s="230">
        <v>1.6353281529315</v>
      </c>
      <c r="E7924" s="230">
        <v>0.832309449746642</v>
      </c>
    </row>
    <row r="7925" spans="1:5" x14ac:dyDescent="0.25">
      <c r="A7925" s="230">
        <v>38678.569900137401</v>
      </c>
      <c r="B7925" s="230">
        <v>-0.60908482228084804</v>
      </c>
      <c r="C7925" s="230">
        <v>2.5648546240378698</v>
      </c>
      <c r="D7925" s="230">
        <v>1.6353248472883599</v>
      </c>
      <c r="E7925" s="230">
        <v>0.83220226488369597</v>
      </c>
    </row>
    <row r="7926" spans="1:5" x14ac:dyDescent="0.25">
      <c r="A7926" s="230">
        <v>38683.5974881004</v>
      </c>
      <c r="B7926" s="230">
        <v>2.1559590424837798</v>
      </c>
      <c r="C7926" s="230">
        <v>2.5648362897974599</v>
      </c>
      <c r="D7926" s="230">
        <v>1.6353204068265399</v>
      </c>
      <c r="E7926" s="230">
        <v>0.83205866669816997</v>
      </c>
    </row>
    <row r="7927" spans="1:5" x14ac:dyDescent="0.25">
      <c r="A7927" s="230">
        <v>38687.9943363809</v>
      </c>
      <c r="B7927" s="230">
        <v>1.7495446924365301</v>
      </c>
      <c r="C7927" s="230">
        <v>2.5648199640237102</v>
      </c>
      <c r="D7927" s="230">
        <v>1.6353165432160801</v>
      </c>
      <c r="E7927" s="230">
        <v>0.83193348538716405</v>
      </c>
    </row>
    <row r="7928" spans="1:5" x14ac:dyDescent="0.25">
      <c r="A7928" s="230">
        <v>38689.731686673898</v>
      </c>
      <c r="B7928" s="230">
        <v>1.78745793652952</v>
      </c>
      <c r="C7928" s="230">
        <v>2.5648134635697102</v>
      </c>
      <c r="D7928" s="230">
        <v>1.6353150375819601</v>
      </c>
      <c r="E7928" s="230">
        <v>0.831884039208867</v>
      </c>
    </row>
    <row r="7929" spans="1:5" x14ac:dyDescent="0.25">
      <c r="A7929" s="230">
        <v>38695.122694543999</v>
      </c>
      <c r="B7929" s="230">
        <v>1.86836325738724</v>
      </c>
      <c r="C7929" s="230">
        <v>2.5647930569993802</v>
      </c>
      <c r="D7929" s="230">
        <v>1.63531041244771</v>
      </c>
      <c r="E7929" s="230">
        <v>0.83173080760164297</v>
      </c>
    </row>
    <row r="7930" spans="1:5" x14ac:dyDescent="0.25">
      <c r="A7930" s="230">
        <v>38697.317871740699</v>
      </c>
      <c r="B7930" s="230">
        <v>1.58606438674049</v>
      </c>
      <c r="C7930" s="230">
        <v>2.5647846550504201</v>
      </c>
      <c r="D7930" s="230">
        <v>1.6353085364646001</v>
      </c>
      <c r="E7930" s="230">
        <v>0.83166856467499295</v>
      </c>
    </row>
    <row r="7931" spans="1:5" x14ac:dyDescent="0.25">
      <c r="A7931" s="230">
        <v>38698.044353943602</v>
      </c>
      <c r="B7931" s="230">
        <v>3.8478792909722999</v>
      </c>
      <c r="C7931" s="230">
        <v>2.56478186268569</v>
      </c>
      <c r="D7931" s="230">
        <v>1.6353079156179799</v>
      </c>
      <c r="E7931" s="230">
        <v>0.83164796570989097</v>
      </c>
    </row>
    <row r="7932" spans="1:5" x14ac:dyDescent="0.25">
      <c r="A7932" s="230">
        <v>38704.858083720799</v>
      </c>
      <c r="B7932" s="230">
        <v>2.4262140120757199</v>
      </c>
      <c r="C7932" s="230">
        <v>2.5647553879715601</v>
      </c>
      <c r="D7932" s="230">
        <v>1.6353021447662099</v>
      </c>
      <c r="E7932" s="230">
        <v>0.83145515571976703</v>
      </c>
    </row>
    <row r="7933" spans="1:5" x14ac:dyDescent="0.25">
      <c r="A7933" s="230">
        <v>38705.371506469201</v>
      </c>
      <c r="B7933" s="230">
        <v>2.5807408996030099</v>
      </c>
      <c r="C7933" s="230">
        <v>2.5647533722273099</v>
      </c>
      <c r="D7933" s="230">
        <v>1.6353017132304699</v>
      </c>
      <c r="E7933" s="230">
        <v>0.83144065050490501</v>
      </c>
    </row>
    <row r="7934" spans="1:5" x14ac:dyDescent="0.25">
      <c r="A7934" s="230">
        <v>38706.237983873398</v>
      </c>
      <c r="B7934" s="230">
        <v>1.67450613191422</v>
      </c>
      <c r="C7934" s="230">
        <v>2.5647499637404998</v>
      </c>
      <c r="D7934" s="230">
        <v>1.6353009870364299</v>
      </c>
      <c r="E7934" s="230">
        <v>0.83141617079308905</v>
      </c>
    </row>
    <row r="7935" spans="1:5" x14ac:dyDescent="0.25">
      <c r="A7935" s="230">
        <v>38706.325712653903</v>
      </c>
      <c r="B7935" s="230">
        <v>0.423077133327943</v>
      </c>
      <c r="C7935" s="230">
        <v>2.5647496181332099</v>
      </c>
      <c r="D7935" s="230">
        <v>1.6353009135255501</v>
      </c>
      <c r="E7935" s="230">
        <v>0.83141369228037099</v>
      </c>
    </row>
    <row r="7936" spans="1:5" x14ac:dyDescent="0.25">
      <c r="A7936" s="230">
        <v>38707.3212407182</v>
      </c>
      <c r="B7936" s="230">
        <v>0.66467071364868502</v>
      </c>
      <c r="C7936" s="230">
        <v>2.5647456895395999</v>
      </c>
      <c r="D7936" s="230">
        <v>1.6353000894325</v>
      </c>
      <c r="E7936" s="230">
        <v>0.83138559905567799</v>
      </c>
    </row>
    <row r="7937" spans="1:5" x14ac:dyDescent="0.25">
      <c r="A7937" s="230">
        <v>38709.649262182596</v>
      </c>
      <c r="B7937" s="230">
        <v>0.64921179987167399</v>
      </c>
      <c r="C7937" s="230">
        <v>2.5647364571389399</v>
      </c>
      <c r="D7937" s="230">
        <v>1.63529825025884</v>
      </c>
      <c r="E7937" s="230">
        <v>0.83131995507732603</v>
      </c>
    </row>
    <row r="7938" spans="1:5" x14ac:dyDescent="0.25">
      <c r="A7938" s="230">
        <v>38718.1706749566</v>
      </c>
      <c r="B7938" s="230">
        <v>3.63935568067786</v>
      </c>
      <c r="C7938" s="230">
        <v>2.5647021797470702</v>
      </c>
      <c r="D7938" s="230">
        <v>1.63529151820842</v>
      </c>
      <c r="E7938" s="230">
        <v>0.83108029683545603</v>
      </c>
    </row>
    <row r="7939" spans="1:5" x14ac:dyDescent="0.25">
      <c r="A7939" s="230">
        <v>38719.938296063803</v>
      </c>
      <c r="B7939" s="230">
        <v>1.43330672463713</v>
      </c>
      <c r="C7939" s="230">
        <v>2.5646949644665602</v>
      </c>
      <c r="D7939" s="230">
        <v>1.6352901217598801</v>
      </c>
      <c r="E7939" s="230">
        <v>0.83103069383544803</v>
      </c>
    </row>
    <row r="7940" spans="1:5" x14ac:dyDescent="0.25">
      <c r="A7940" s="230">
        <v>38721.802192451898</v>
      </c>
      <c r="B7940" s="230">
        <v>5.7593411300277397</v>
      </c>
      <c r="C7940" s="230">
        <v>2.5646873257291798</v>
      </c>
      <c r="D7940" s="230">
        <v>1.6352886492523599</v>
      </c>
      <c r="E7940" s="230">
        <v>0.83097845007287996</v>
      </c>
    </row>
    <row r="7941" spans="1:5" x14ac:dyDescent="0.25">
      <c r="A7941" s="230">
        <v>38723.253607012797</v>
      </c>
      <c r="B7941" s="230">
        <v>2.5289418167987199</v>
      </c>
      <c r="C7941" s="230">
        <v>2.5646813483910398</v>
      </c>
      <c r="D7941" s="230">
        <v>1.63528750261197</v>
      </c>
      <c r="E7941" s="230">
        <v>0.83093778953411002</v>
      </c>
    </row>
    <row r="7942" spans="1:5" x14ac:dyDescent="0.25">
      <c r="A7942" s="230">
        <v>38723.555401388301</v>
      </c>
      <c r="B7942" s="230">
        <v>1.4854969190871901</v>
      </c>
      <c r="C7942" s="230">
        <v>2.5646800945740602</v>
      </c>
      <c r="D7942" s="230">
        <v>1.6352872641896601</v>
      </c>
      <c r="E7942" s="230">
        <v>0.83092933769114496</v>
      </c>
    </row>
    <row r="7943" spans="1:5" x14ac:dyDescent="0.25">
      <c r="A7943" s="230">
        <v>38728.396950767099</v>
      </c>
      <c r="B7943" s="230">
        <v>2.0794849975323202</v>
      </c>
      <c r="C7943" s="230">
        <v>2.5646599801608199</v>
      </c>
      <c r="D7943" s="230">
        <v>1.6352834392893301</v>
      </c>
      <c r="E7943" s="230">
        <v>0.83079400262454295</v>
      </c>
    </row>
    <row r="7944" spans="1:5" x14ac:dyDescent="0.25">
      <c r="A7944" s="230">
        <v>38733.144448978899</v>
      </c>
      <c r="B7944" s="230">
        <v>5.2092895339460803</v>
      </c>
      <c r="C7944" s="230">
        <v>2.5646399986817099</v>
      </c>
      <c r="D7944" s="230">
        <v>1.6352796886909</v>
      </c>
      <c r="E7944" s="230">
        <v>0.83066147913092903</v>
      </c>
    </row>
    <row r="7945" spans="1:5" x14ac:dyDescent="0.25">
      <c r="A7945" s="230">
        <v>38738.180135642397</v>
      </c>
      <c r="B7945" s="230">
        <v>0.90247559016767298</v>
      </c>
      <c r="C7945" s="230">
        <v>2.5646185295997701</v>
      </c>
      <c r="D7945" s="230">
        <v>1.6352757104190601</v>
      </c>
      <c r="E7945" s="230">
        <v>0.83052193233697602</v>
      </c>
    </row>
    <row r="7946" spans="1:5" x14ac:dyDescent="0.25">
      <c r="A7946" s="230">
        <v>38755.398515237503</v>
      </c>
      <c r="B7946" s="230">
        <v>2.5000113223652098</v>
      </c>
      <c r="C7946" s="230">
        <v>2.56454304837417</v>
      </c>
      <c r="D7946" s="230">
        <v>1.63526210762775</v>
      </c>
      <c r="E7946" s="230">
        <v>0.83004490096013495</v>
      </c>
    </row>
    <row r="7947" spans="1:5" x14ac:dyDescent="0.25">
      <c r="A7947" s="230">
        <v>38760.439728867503</v>
      </c>
      <c r="B7947" s="230">
        <v>3.9012211055135002</v>
      </c>
      <c r="C7947" s="230">
        <v>2.56452033654055</v>
      </c>
      <c r="D7947" s="230">
        <v>1.63525812498951</v>
      </c>
      <c r="E7947" s="230">
        <v>0.82990568369139295</v>
      </c>
    </row>
    <row r="7948" spans="1:5" x14ac:dyDescent="0.25">
      <c r="A7948" s="230">
        <v>38778.588167242197</v>
      </c>
      <c r="B7948" s="230">
        <v>2.1545560810190398</v>
      </c>
      <c r="C7948" s="230">
        <v>2.5644362932503499</v>
      </c>
      <c r="D7948" s="230">
        <v>1.63524453325149</v>
      </c>
      <c r="E7948" s="230">
        <v>0.82940869233405601</v>
      </c>
    </row>
    <row r="7949" spans="1:5" x14ac:dyDescent="0.25">
      <c r="A7949" s="230">
        <v>38789.756448247601</v>
      </c>
      <c r="B7949" s="230">
        <v>2.1607597430061101</v>
      </c>
      <c r="C7949" s="230">
        <v>2.5643828075357402</v>
      </c>
      <c r="D7949" s="230">
        <v>1.63523656847209</v>
      </c>
      <c r="E7949" s="230">
        <v>0.82910473760801495</v>
      </c>
    </row>
    <row r="7950" spans="1:5" x14ac:dyDescent="0.25">
      <c r="A7950" s="230">
        <v>38793.1033960649</v>
      </c>
      <c r="B7950" s="230">
        <v>0.97864966557170696</v>
      </c>
      <c r="C7950" s="230">
        <v>2.56436649583733</v>
      </c>
      <c r="D7950" s="230">
        <v>1.63523421848156</v>
      </c>
      <c r="E7950" s="230">
        <v>0.82901400147117998</v>
      </c>
    </row>
    <row r="7951" spans="1:5" x14ac:dyDescent="0.25">
      <c r="A7951" s="230">
        <v>38798.881593370999</v>
      </c>
      <c r="B7951" s="230">
        <v>2.0940638309019401E-2</v>
      </c>
      <c r="C7951" s="230">
        <v>2.5643380990490798</v>
      </c>
      <c r="D7951" s="230">
        <v>1.6352301959768101</v>
      </c>
      <c r="E7951" s="230">
        <v>0.82885771593781399</v>
      </c>
    </row>
    <row r="7952" spans="1:5" x14ac:dyDescent="0.25">
      <c r="A7952" s="230">
        <v>38799.539725964503</v>
      </c>
      <c r="B7952" s="230">
        <v>3.4483388344610102</v>
      </c>
      <c r="C7952" s="230">
        <v>2.5643348539289699</v>
      </c>
      <c r="D7952" s="230">
        <v>1.6352297378163601</v>
      </c>
      <c r="E7952" s="230">
        <v>0.82883998401070802</v>
      </c>
    </row>
    <row r="7953" spans="1:5" x14ac:dyDescent="0.25">
      <c r="A7953" s="230">
        <v>38806.353521037003</v>
      </c>
      <c r="B7953" s="230">
        <v>2.1580265238066998</v>
      </c>
      <c r="C7953" s="230">
        <v>2.5643008502427298</v>
      </c>
      <c r="D7953" s="230">
        <v>1.6352251324892</v>
      </c>
      <c r="E7953" s="230">
        <v>0.82865640137293195</v>
      </c>
    </row>
    <row r="7954" spans="1:5" x14ac:dyDescent="0.25">
      <c r="A7954" s="230">
        <v>38808.618534854402</v>
      </c>
      <c r="B7954" s="230">
        <v>2.1406167314967899</v>
      </c>
      <c r="C7954" s="230">
        <v>2.56428943707254</v>
      </c>
      <c r="D7954" s="230">
        <v>1.6352236150330499</v>
      </c>
      <c r="E7954" s="230">
        <v>0.82859537558527796</v>
      </c>
    </row>
    <row r="7955" spans="1:5" x14ac:dyDescent="0.25">
      <c r="A7955" s="230">
        <v>38809.241082584304</v>
      </c>
      <c r="B7955" s="230">
        <v>1.13606372043631</v>
      </c>
      <c r="C7955" s="230">
        <v>2.5642862894822098</v>
      </c>
      <c r="D7955" s="230">
        <v>1.6352231979544101</v>
      </c>
      <c r="E7955" s="230">
        <v>0.82857860241361803</v>
      </c>
    </row>
    <row r="7956" spans="1:5" x14ac:dyDescent="0.25">
      <c r="A7956" s="230">
        <v>38817.864527187201</v>
      </c>
      <c r="B7956" s="230">
        <v>1.22786103230177</v>
      </c>
      <c r="C7956" s="230">
        <v>2.5642422785013599</v>
      </c>
      <c r="D7956" s="230">
        <v>1.6352174206390899</v>
      </c>
      <c r="E7956" s="230">
        <v>0.82834732213456297</v>
      </c>
    </row>
    <row r="7957" spans="1:5" x14ac:dyDescent="0.25">
      <c r="A7957" s="230">
        <v>38819.7947190903</v>
      </c>
      <c r="B7957" s="230">
        <v>2.91802952306552</v>
      </c>
      <c r="C7957" s="230">
        <v>2.5642323212894702</v>
      </c>
      <c r="D7957" s="230">
        <v>1.6352161274983801</v>
      </c>
      <c r="E7957" s="230">
        <v>0.82829573784993504</v>
      </c>
    </row>
    <row r="7958" spans="1:5" x14ac:dyDescent="0.25">
      <c r="A7958" s="230">
        <v>38826.926713998801</v>
      </c>
      <c r="B7958" s="230">
        <v>4.4502097941184804</v>
      </c>
      <c r="C7958" s="230">
        <v>2.5641951795617701</v>
      </c>
      <c r="D7958" s="230">
        <v>1.6352114985803801</v>
      </c>
      <c r="E7958" s="230">
        <v>0.82810536806434099</v>
      </c>
    </row>
    <row r="7959" spans="1:5" x14ac:dyDescent="0.25">
      <c r="A7959" s="230">
        <v>38831.456741633701</v>
      </c>
      <c r="B7959" s="230">
        <v>2.1836559009907002</v>
      </c>
      <c r="C7959" s="230">
        <v>2.5641713083687199</v>
      </c>
      <c r="D7959" s="230">
        <v>1.63520861340046</v>
      </c>
      <c r="E7959" s="230">
        <v>0.82798473010434304</v>
      </c>
    </row>
    <row r="7960" spans="1:5" x14ac:dyDescent="0.25">
      <c r="A7960" s="230">
        <v>38831.667603768801</v>
      </c>
      <c r="B7960" s="230">
        <v>0.47547024499610102</v>
      </c>
      <c r="C7960" s="230">
        <v>2.5641701915308501</v>
      </c>
      <c r="D7960" s="230">
        <v>1.63520847910212</v>
      </c>
      <c r="E7960" s="230">
        <v>0.82797912177477195</v>
      </c>
    </row>
    <row r="7961" spans="1:5" x14ac:dyDescent="0.25">
      <c r="A7961" s="230">
        <v>38843.203622085297</v>
      </c>
      <c r="B7961" s="230">
        <v>3.9877848843339998</v>
      </c>
      <c r="C7961" s="230">
        <v>2.5641083975697101</v>
      </c>
      <c r="D7961" s="230">
        <v>1.63520113179853</v>
      </c>
      <c r="E7961" s="230">
        <v>0.82767335806381404</v>
      </c>
    </row>
    <row r="7962" spans="1:5" x14ac:dyDescent="0.25">
      <c r="A7962" s="230">
        <v>38845.821942177703</v>
      </c>
      <c r="B7962" s="230">
        <v>1.2772205662302301</v>
      </c>
      <c r="C7962" s="230">
        <v>2.5640941357027698</v>
      </c>
      <c r="D7962" s="230">
        <v>1.6351995133914199</v>
      </c>
      <c r="E7962" s="230">
        <v>0.827604096279557</v>
      </c>
    </row>
    <row r="7963" spans="1:5" x14ac:dyDescent="0.25">
      <c r="A7963" s="230">
        <v>38853.365175378603</v>
      </c>
      <c r="B7963" s="230">
        <v>2.1190744244620001</v>
      </c>
      <c r="C7963" s="230">
        <v>2.56405279510092</v>
      </c>
      <c r="D7963" s="230">
        <v>1.6351948965880401</v>
      </c>
      <c r="E7963" s="230">
        <v>0.82740529550016795</v>
      </c>
    </row>
    <row r="7964" spans="1:5" x14ac:dyDescent="0.25">
      <c r="A7964" s="230">
        <v>38855.507891042304</v>
      </c>
      <c r="B7964" s="230">
        <v>3.5421173970258302</v>
      </c>
      <c r="C7964" s="230">
        <v>2.5640409438914098</v>
      </c>
      <c r="D7964" s="230">
        <v>1.63519361489348</v>
      </c>
      <c r="E7964" s="230">
        <v>0.82734894699165995</v>
      </c>
    </row>
    <row r="7965" spans="1:5" x14ac:dyDescent="0.25">
      <c r="A7965" s="230">
        <v>38856.702551885799</v>
      </c>
      <c r="B7965" s="230">
        <v>0.32624111931183197</v>
      </c>
      <c r="C7965" s="230">
        <v>2.5640343098156499</v>
      </c>
      <c r="D7965" s="230">
        <v>1.6351929002908301</v>
      </c>
      <c r="E7965" s="230">
        <v>0.82731755528159601</v>
      </c>
    </row>
    <row r="7966" spans="1:5" x14ac:dyDescent="0.25">
      <c r="A7966" s="230">
        <v>38861.8287998616</v>
      </c>
      <c r="B7966" s="230">
        <v>0.310056959522997</v>
      </c>
      <c r="C7966" s="230">
        <v>2.5640056032526601</v>
      </c>
      <c r="D7966" s="230">
        <v>1.63518983395579</v>
      </c>
      <c r="E7966" s="230">
        <v>0.82718307986682604</v>
      </c>
    </row>
    <row r="7967" spans="1:5" x14ac:dyDescent="0.25">
      <c r="A7967" s="230">
        <v>38870.853373847101</v>
      </c>
      <c r="B7967" s="230">
        <v>1.0897469363014201</v>
      </c>
      <c r="C7967" s="230">
        <v>2.5639545273048099</v>
      </c>
      <c r="D7967" s="230">
        <v>1.6351846471590099</v>
      </c>
      <c r="E7967" s="230">
        <v>0.82694715503203697</v>
      </c>
    </row>
    <row r="7968" spans="1:5" x14ac:dyDescent="0.25">
      <c r="A7968" s="230">
        <v>38874.7576816496</v>
      </c>
      <c r="B7968" s="230">
        <v>1.4060183366724901</v>
      </c>
      <c r="C7968" s="230">
        <v>2.5639322309776702</v>
      </c>
      <c r="D7968" s="230">
        <v>1.6351824054153801</v>
      </c>
      <c r="E7968" s="230">
        <v>0.82684540802943196</v>
      </c>
    </row>
    <row r="7969" spans="1:5" x14ac:dyDescent="0.25">
      <c r="A7969" s="230">
        <v>38875.792735841897</v>
      </c>
      <c r="B7969" s="230">
        <v>2.4724330863548301</v>
      </c>
      <c r="C7969" s="230">
        <v>2.5639262790095501</v>
      </c>
      <c r="D7969" s="230">
        <v>1.63518181111641</v>
      </c>
      <c r="E7969" s="230">
        <v>0.82681848713208905</v>
      </c>
    </row>
    <row r="7970" spans="1:5" x14ac:dyDescent="0.25">
      <c r="A7970" s="230">
        <v>38879.733558430897</v>
      </c>
      <c r="B7970" s="230">
        <v>2.1483107412025002</v>
      </c>
      <c r="C7970" s="230">
        <v>2.5639035050938901</v>
      </c>
      <c r="D7970" s="230">
        <v>1.63517954840702</v>
      </c>
      <c r="E7970" s="230">
        <v>0.82671602518710396</v>
      </c>
    </row>
    <row r="7971" spans="1:5" x14ac:dyDescent="0.25">
      <c r="A7971" s="230">
        <v>38881.672650092602</v>
      </c>
      <c r="B7971" s="230">
        <v>2.1126820814368199</v>
      </c>
      <c r="C7971" s="230">
        <v>2.5638922399133302</v>
      </c>
      <c r="D7971" s="230">
        <v>1.6351784350351799</v>
      </c>
      <c r="E7971" s="230">
        <v>0.826665678597164</v>
      </c>
    </row>
    <row r="7972" spans="1:5" x14ac:dyDescent="0.25">
      <c r="A7972" s="230">
        <v>38894.589521045702</v>
      </c>
      <c r="B7972" s="230">
        <v>2.1639954804227002</v>
      </c>
      <c r="C7972" s="230">
        <v>2.56381620488024</v>
      </c>
      <c r="D7972" s="230">
        <v>1.6351712881921301</v>
      </c>
      <c r="E7972" s="230">
        <v>0.82633161684283496</v>
      </c>
    </row>
    <row r="7973" spans="1:5" x14ac:dyDescent="0.25">
      <c r="A7973" s="230">
        <v>38895.893595137597</v>
      </c>
      <c r="B7973" s="230">
        <v>1.9889749783079</v>
      </c>
      <c r="C7973" s="230">
        <v>2.56380843256595</v>
      </c>
      <c r="D7973" s="230">
        <v>1.6351705866525901</v>
      </c>
      <c r="E7973" s="230">
        <v>0.82629798476044303</v>
      </c>
    </row>
    <row r="7974" spans="1:5" x14ac:dyDescent="0.25">
      <c r="A7974" s="230">
        <v>38897.426015202</v>
      </c>
      <c r="B7974" s="230">
        <v>1.86633344225278</v>
      </c>
      <c r="C7974" s="230">
        <v>2.5637992768724902</v>
      </c>
      <c r="D7974" s="230">
        <v>1.63516976227207</v>
      </c>
      <c r="E7974" s="230">
        <v>0.826258491931538</v>
      </c>
    </row>
    <row r="7975" spans="1:5" x14ac:dyDescent="0.25">
      <c r="A7975" s="230">
        <v>38898.164457675201</v>
      </c>
      <c r="B7975" s="230">
        <v>0.40774595856338802</v>
      </c>
      <c r="C7975" s="230">
        <v>2.5637948539626101</v>
      </c>
      <c r="D7975" s="230">
        <v>1.6351693650196499</v>
      </c>
      <c r="E7975" s="230">
        <v>0.82623947875603898</v>
      </c>
    </row>
    <row r="7976" spans="1:5" x14ac:dyDescent="0.25">
      <c r="A7976" s="230">
        <v>38898.258976629797</v>
      </c>
      <c r="B7976" s="230">
        <v>2.5292238175220998</v>
      </c>
      <c r="C7976" s="230">
        <v>2.5637942876313602</v>
      </c>
      <c r="D7976" s="230">
        <v>1.6351693141722401</v>
      </c>
      <c r="E7976" s="230">
        <v>0.82623704600912395</v>
      </c>
    </row>
    <row r="7977" spans="1:5" x14ac:dyDescent="0.25">
      <c r="A7977" s="230">
        <v>38898.424240329703</v>
      </c>
      <c r="B7977" s="230">
        <v>3.9195699659427601</v>
      </c>
      <c r="C7977" s="230">
        <v>2.5637932974173099</v>
      </c>
      <c r="D7977" s="230">
        <v>1.635169225267</v>
      </c>
      <c r="E7977" s="230">
        <v>0.826232793247206</v>
      </c>
    </row>
    <row r="7978" spans="1:5" x14ac:dyDescent="0.25">
      <c r="A7978" s="230">
        <v>38898.9567435422</v>
      </c>
      <c r="B7978" s="230">
        <v>0.34105333641976099</v>
      </c>
      <c r="C7978" s="230">
        <v>2.5637901068064002</v>
      </c>
      <c r="D7978" s="230">
        <v>1.6351689481273399</v>
      </c>
      <c r="E7978" s="230">
        <v>0.82621909024173701</v>
      </c>
    </row>
    <row r="7979" spans="1:5" x14ac:dyDescent="0.25">
      <c r="A7979" s="230">
        <v>38901.898107641297</v>
      </c>
      <c r="B7979" s="230">
        <v>3.0551392596354998</v>
      </c>
      <c r="C7979" s="230">
        <v>2.56377241918051</v>
      </c>
      <c r="D7979" s="230">
        <v>1.6351674173034401</v>
      </c>
      <c r="E7979" s="230">
        <v>0.82614347520659703</v>
      </c>
    </row>
    <row r="7980" spans="1:5" x14ac:dyDescent="0.25">
      <c r="A7980" s="230">
        <v>38910.012755565302</v>
      </c>
      <c r="B7980" s="230">
        <v>0.57720464159540796</v>
      </c>
      <c r="C7980" s="230">
        <v>2.5637231571180998</v>
      </c>
      <c r="D7980" s="230">
        <v>1.6351631940598801</v>
      </c>
      <c r="E7980" s="230">
        <v>0.82593540344766003</v>
      </c>
    </row>
    <row r="7981" spans="1:5" x14ac:dyDescent="0.25">
      <c r="A7981" s="230">
        <v>38910.107776861601</v>
      </c>
      <c r="B7981" s="230">
        <v>1.1893913605096</v>
      </c>
      <c r="C7981" s="230">
        <v>2.56372257683703</v>
      </c>
      <c r="D7981" s="230">
        <v>1.6351631446063399</v>
      </c>
      <c r="E7981" s="230">
        <v>0.82593297196712501</v>
      </c>
    </row>
    <row r="7982" spans="1:5" x14ac:dyDescent="0.25">
      <c r="A7982" s="230">
        <v>38910.412176061</v>
      </c>
      <c r="B7982" s="230">
        <v>3.0518653117402001</v>
      </c>
      <c r="C7982" s="230">
        <v>2.5637207179159001</v>
      </c>
      <c r="D7982" s="230">
        <v>1.6351629861827099</v>
      </c>
      <c r="E7982" s="230">
        <v>0.82592518797272996</v>
      </c>
    </row>
    <row r="7983" spans="1:5" x14ac:dyDescent="0.25">
      <c r="A7983" s="230">
        <v>38911.123272834899</v>
      </c>
      <c r="B7983" s="230">
        <v>4.4102323265728502</v>
      </c>
      <c r="C7983" s="230">
        <v>2.56371636611494</v>
      </c>
      <c r="D7983" s="230">
        <v>1.63516261609458</v>
      </c>
      <c r="E7983" s="230">
        <v>0.82590700404414497</v>
      </c>
    </row>
    <row r="7984" spans="1:5" x14ac:dyDescent="0.25">
      <c r="A7984" s="230">
        <v>38920.591775016401</v>
      </c>
      <c r="B7984" s="230">
        <v>0.19147131271966</v>
      </c>
      <c r="C7984" s="230">
        <v>2.5636578862059598</v>
      </c>
      <c r="D7984" s="230">
        <v>1.6351577772716099</v>
      </c>
      <c r="E7984" s="230">
        <v>0.8256653964706</v>
      </c>
    </row>
    <row r="7985" spans="1:5" x14ac:dyDescent="0.25">
      <c r="A7985" s="230">
        <v>38925.858017180297</v>
      </c>
      <c r="B7985" s="230">
        <v>0.75432493956839597</v>
      </c>
      <c r="C7985" s="230">
        <v>2.5636250223932602</v>
      </c>
      <c r="D7985" s="230">
        <v>1.6351551532076001</v>
      </c>
      <c r="E7985" s="230">
        <v>0.82553151076154796</v>
      </c>
    </row>
    <row r="7986" spans="1:5" x14ac:dyDescent="0.25">
      <c r="A7986" s="230">
        <v>38932.462027122398</v>
      </c>
      <c r="B7986" s="230">
        <v>0.43889419174563099</v>
      </c>
      <c r="C7986" s="230">
        <v>2.5635833641066301</v>
      </c>
      <c r="D7986" s="230">
        <v>1.6351519786903499</v>
      </c>
      <c r="E7986" s="230">
        <v>0.82536410563274198</v>
      </c>
    </row>
    <row r="7987" spans="1:5" x14ac:dyDescent="0.25">
      <c r="A7987" s="230">
        <v>38933.788519797701</v>
      </c>
      <c r="B7987" s="230">
        <v>0.67637442263119896</v>
      </c>
      <c r="C7987" s="230">
        <v>2.5635749465899802</v>
      </c>
      <c r="D7987" s="230">
        <v>1.6351513476341399</v>
      </c>
      <c r="E7987" s="230">
        <v>0.825330546185152</v>
      </c>
    </row>
    <row r="7988" spans="1:5" x14ac:dyDescent="0.25">
      <c r="A7988" s="230">
        <v>38933.973814623401</v>
      </c>
      <c r="B7988" s="230">
        <v>2.7108391951765798</v>
      </c>
      <c r="C7988" s="230">
        <v>2.5635737697960201</v>
      </c>
      <c r="D7988" s="230">
        <v>1.63515125948329</v>
      </c>
      <c r="E7988" s="230">
        <v>0.82532586029218102</v>
      </c>
    </row>
    <row r="7989" spans="1:5" x14ac:dyDescent="0.25">
      <c r="A7989" s="230">
        <v>38938.660955660598</v>
      </c>
      <c r="B7989" s="230">
        <v>2.5891275956921</v>
      </c>
      <c r="C7989" s="230">
        <v>2.5635438622198001</v>
      </c>
      <c r="D7989" s="230">
        <v>1.63514902965609</v>
      </c>
      <c r="E7989" s="230">
        <v>0.82520750935623399</v>
      </c>
    </row>
    <row r="7990" spans="1:5" x14ac:dyDescent="0.25">
      <c r="A7990" s="230">
        <v>38940.4892560316</v>
      </c>
      <c r="B7990" s="230">
        <v>0.522432373968584</v>
      </c>
      <c r="C7990" s="230">
        <v>2.5635321243079701</v>
      </c>
      <c r="D7990" s="230">
        <v>1.6351481598734501</v>
      </c>
      <c r="E7990" s="230">
        <v>0.82516135782847</v>
      </c>
    </row>
    <row r="7991" spans="1:5" x14ac:dyDescent="0.25">
      <c r="A7991" s="230">
        <v>38941.7235106769</v>
      </c>
      <c r="B7991" s="230">
        <v>2.6012665875424901</v>
      </c>
      <c r="C7991" s="230">
        <v>2.56352420024231</v>
      </c>
      <c r="D7991" s="230">
        <v>1.6351475726978999</v>
      </c>
      <c r="E7991" s="230">
        <v>0.82513026203360196</v>
      </c>
    </row>
    <row r="7992" spans="1:5" x14ac:dyDescent="0.25">
      <c r="A7992" s="230">
        <v>38942.770003017198</v>
      </c>
      <c r="B7992" s="230">
        <v>2.7545021121383</v>
      </c>
      <c r="C7992" s="230">
        <v>2.5635174598238102</v>
      </c>
      <c r="D7992" s="230">
        <v>1.63514707484707</v>
      </c>
      <c r="E7992" s="230">
        <v>0.82510390185780302</v>
      </c>
    </row>
    <row r="7993" spans="1:5" x14ac:dyDescent="0.25">
      <c r="A7993" s="230">
        <v>38945.100040161698</v>
      </c>
      <c r="B7993" s="230">
        <v>2.0389681929527899</v>
      </c>
      <c r="C7993" s="230">
        <v>2.5635024035536</v>
      </c>
      <c r="D7993" s="230">
        <v>1.63514596637174</v>
      </c>
      <c r="E7993" s="230">
        <v>0.82504528763296103</v>
      </c>
    </row>
    <row r="7994" spans="1:5" x14ac:dyDescent="0.25">
      <c r="A7994" s="230">
        <v>38959.185254763201</v>
      </c>
      <c r="B7994" s="230">
        <v>1.7650025227514201</v>
      </c>
      <c r="C7994" s="230">
        <v>2.56341027957586</v>
      </c>
      <c r="D7994" s="230">
        <v>1.63513965567418</v>
      </c>
      <c r="E7994" s="230">
        <v>0.82469225836367199</v>
      </c>
    </row>
    <row r="7995" spans="1:5" x14ac:dyDescent="0.25">
      <c r="A7995" s="230">
        <v>38961.627548725701</v>
      </c>
      <c r="B7995" s="230">
        <v>2.5901907327501501</v>
      </c>
      <c r="C7995" s="230">
        <v>2.5633941010094201</v>
      </c>
      <c r="D7995" s="230">
        <v>1.63513857719393</v>
      </c>
      <c r="E7995" s="230">
        <v>0.82463130167624998</v>
      </c>
    </row>
    <row r="7996" spans="1:5" x14ac:dyDescent="0.25">
      <c r="A7996" s="230">
        <v>38962.717011586799</v>
      </c>
      <c r="B7996" s="230">
        <v>2.22744557028025</v>
      </c>
      <c r="C7996" s="230">
        <v>2.5633868645672901</v>
      </c>
      <c r="D7996" s="230">
        <v>1.63513809610353</v>
      </c>
      <c r="E7996" s="230">
        <v>0.82460416694369099</v>
      </c>
    </row>
    <row r="7997" spans="1:5" x14ac:dyDescent="0.25">
      <c r="A7997" s="230">
        <v>38968.570234445899</v>
      </c>
      <c r="B7997" s="230">
        <v>0.16965960635682001</v>
      </c>
      <c r="C7997" s="230">
        <v>2.5633477673120302</v>
      </c>
      <c r="D7997" s="230">
        <v>1.63513563514302</v>
      </c>
      <c r="E7997" s="230">
        <v>0.82445841825931199</v>
      </c>
    </row>
    <row r="7998" spans="1:5" x14ac:dyDescent="0.25">
      <c r="A7998" s="230">
        <v>38969.687044357401</v>
      </c>
      <c r="B7998" s="230">
        <v>2.50786034923201</v>
      </c>
      <c r="C7998" s="230">
        <v>2.56334028583264</v>
      </c>
      <c r="D7998" s="230">
        <v>1.63513519767914</v>
      </c>
      <c r="E7998" s="230">
        <v>0.82443071385585898</v>
      </c>
    </row>
    <row r="7999" spans="1:5" x14ac:dyDescent="0.25">
      <c r="A7999" s="230">
        <v>38970.4431774158</v>
      </c>
      <c r="B7999" s="230">
        <v>2.2008366505092298</v>
      </c>
      <c r="C7999" s="230">
        <v>2.5633352034865502</v>
      </c>
      <c r="D7999" s="230">
        <v>1.63513490149542</v>
      </c>
      <c r="E7999" s="230">
        <v>0.82441195666620704</v>
      </c>
    </row>
    <row r="8000" spans="1:5" x14ac:dyDescent="0.25">
      <c r="A8000" s="230">
        <v>38984.708194592502</v>
      </c>
      <c r="B8000" s="230">
        <v>2.2040242603967202</v>
      </c>
      <c r="C8000" s="230">
        <v>2.5632382486949301</v>
      </c>
      <c r="D8000" s="230">
        <v>1.6351293137676099</v>
      </c>
      <c r="E8000" s="230">
        <v>0.82405886745173296</v>
      </c>
    </row>
    <row r="8001" spans="1:5" x14ac:dyDescent="0.25">
      <c r="A8001" s="230">
        <v>38987.467819022502</v>
      </c>
      <c r="B8001" s="230">
        <v>4.44498731132916</v>
      </c>
      <c r="C8001" s="230">
        <v>2.5632192577942399</v>
      </c>
      <c r="D8001" s="230">
        <v>1.6351282327993899</v>
      </c>
      <c r="E8001" s="230">
        <v>0.823990876359049</v>
      </c>
    </row>
    <row r="8002" spans="1:5" x14ac:dyDescent="0.25">
      <c r="A8002" s="230">
        <v>38988.178318690501</v>
      </c>
      <c r="B8002" s="230">
        <v>2.5573099729313098</v>
      </c>
      <c r="C8002" s="230">
        <v>2.5632143560671099</v>
      </c>
      <c r="D8002" s="230">
        <v>1.6351279544906601</v>
      </c>
      <c r="E8002" s="230">
        <v>0.823973387402262</v>
      </c>
    </row>
    <row r="8003" spans="1:5" x14ac:dyDescent="0.25">
      <c r="A8003" s="230">
        <v>38989.877287024603</v>
      </c>
      <c r="B8003" s="230">
        <v>1.61592371821655</v>
      </c>
      <c r="C8003" s="230">
        <v>2.5632026141580702</v>
      </c>
      <c r="D8003" s="230">
        <v>1.6351272889904001</v>
      </c>
      <c r="E8003" s="230">
        <v>0.82393156727888595</v>
      </c>
    </row>
    <row r="8004" spans="1:5" x14ac:dyDescent="0.25">
      <c r="A8004" s="230">
        <v>38996.860384986998</v>
      </c>
      <c r="B8004" s="230">
        <v>2.14588596578729</v>
      </c>
      <c r="C8004" s="230">
        <v>2.56315405299536</v>
      </c>
      <c r="D8004" s="230">
        <v>1.6351245536518999</v>
      </c>
      <c r="E8004" s="230">
        <v>0.82376012510988295</v>
      </c>
    </row>
    <row r="8005" spans="1:5" x14ac:dyDescent="0.25">
      <c r="A8005" s="230">
        <v>39004.240424512704</v>
      </c>
      <c r="B8005" s="230">
        <v>5.2414134087840996</v>
      </c>
      <c r="C8005" s="230">
        <v>2.56310220509982</v>
      </c>
      <c r="D8005" s="230">
        <v>1.6351216628280301</v>
      </c>
      <c r="E8005" s="230">
        <v>0.82357963453682204</v>
      </c>
    </row>
    <row r="8006" spans="1:5" x14ac:dyDescent="0.25">
      <c r="A8006" s="230">
        <v>39005.494702409203</v>
      </c>
      <c r="B8006" s="230">
        <v>3.6207871999846901</v>
      </c>
      <c r="C8006" s="230">
        <v>2.56309333964133</v>
      </c>
      <c r="D8006" s="230">
        <v>1.6351211715167799</v>
      </c>
      <c r="E8006" s="230">
        <v>0.82354900184005597</v>
      </c>
    </row>
    <row r="8007" spans="1:5" x14ac:dyDescent="0.25">
      <c r="A8007" s="230">
        <v>39006.074259393099</v>
      </c>
      <c r="B8007" s="230">
        <v>2.8522938997937102</v>
      </c>
      <c r="C8007" s="230">
        <v>2.56308923797351</v>
      </c>
      <c r="D8007" s="230">
        <v>1.6351209444994099</v>
      </c>
      <c r="E8007" s="230">
        <v>0.82353484756579698</v>
      </c>
    </row>
    <row r="8008" spans="1:5" x14ac:dyDescent="0.25">
      <c r="A8008" s="230">
        <v>39007.168247640802</v>
      </c>
      <c r="B8008" s="230">
        <v>0.97835622032742497</v>
      </c>
      <c r="C8008" s="230">
        <v>2.5630814851526602</v>
      </c>
      <c r="D8008" s="230">
        <v>1.63512051597496</v>
      </c>
      <c r="E8008" s="230">
        <v>0.8235081295551</v>
      </c>
    </row>
    <row r="8009" spans="1:5" x14ac:dyDescent="0.25">
      <c r="A8009" s="230">
        <v>39007.190167797802</v>
      </c>
      <c r="B8009" s="230">
        <v>0.489044793955906</v>
      </c>
      <c r="C8009" s="230">
        <v>2.5630813298100001</v>
      </c>
      <c r="D8009" s="230">
        <v>1.6351205073886499</v>
      </c>
      <c r="E8009" s="230">
        <v>0.82350759508106897</v>
      </c>
    </row>
    <row r="8010" spans="1:5" x14ac:dyDescent="0.25">
      <c r="A8010" s="230">
        <v>39007.416949708902</v>
      </c>
      <c r="B8010" s="230">
        <v>2.1816742314271198</v>
      </c>
      <c r="C8010" s="230">
        <v>2.5630797226633701</v>
      </c>
      <c r="D8010" s="230">
        <v>1.63512041855626</v>
      </c>
      <c r="E8010" s="230">
        <v>0.82350207156476996</v>
      </c>
    </row>
    <row r="8011" spans="1:5" x14ac:dyDescent="0.25">
      <c r="A8011" s="230">
        <v>39008.096984490599</v>
      </c>
      <c r="B8011" s="230">
        <v>2.1797695146436502</v>
      </c>
      <c r="C8011" s="230">
        <v>2.5630748966294101</v>
      </c>
      <c r="D8011" s="230">
        <v>1.63512015218089</v>
      </c>
      <c r="E8011" s="230">
        <v>0.82348550858943004</v>
      </c>
    </row>
    <row r="8012" spans="1:5" x14ac:dyDescent="0.25">
      <c r="A8012" s="230">
        <v>39014.774606401399</v>
      </c>
      <c r="B8012" s="230">
        <v>4.71804567992098</v>
      </c>
      <c r="C8012" s="230">
        <v>2.5630272647207399</v>
      </c>
      <c r="D8012" s="230">
        <v>1.63511753649994</v>
      </c>
      <c r="E8012" s="230">
        <v>0.82332310692127197</v>
      </c>
    </row>
    <row r="8013" spans="1:5" x14ac:dyDescent="0.25">
      <c r="A8013" s="230">
        <v>39022.517145361497</v>
      </c>
      <c r="B8013" s="230">
        <v>0.83288016437634804</v>
      </c>
      <c r="C8013" s="230">
        <v>2.5629714858136801</v>
      </c>
      <c r="D8013" s="230">
        <v>1.6351148479795901</v>
      </c>
      <c r="E8013" s="230">
        <v>0.82313531959164199</v>
      </c>
    </row>
    <row r="8014" spans="1:5" x14ac:dyDescent="0.25">
      <c r="A8014" s="230">
        <v>39023.769546917698</v>
      </c>
      <c r="B8014" s="230">
        <v>0.61290605399522102</v>
      </c>
      <c r="C8014" s="230">
        <v>2.5629624064702901</v>
      </c>
      <c r="D8014" s="230">
        <v>1.6351144189220199</v>
      </c>
      <c r="E8014" s="230">
        <v>0.82310502690391996</v>
      </c>
    </row>
    <row r="8015" spans="1:5" x14ac:dyDescent="0.25">
      <c r="A8015" s="230">
        <v>39030.2520664357</v>
      </c>
      <c r="B8015" s="230">
        <v>2.05860772144506</v>
      </c>
      <c r="C8015" s="230">
        <v>2.5629151754847501</v>
      </c>
      <c r="D8015" s="230">
        <v>1.6351121997478499</v>
      </c>
      <c r="E8015" s="230">
        <v>0.82294856146696804</v>
      </c>
    </row>
    <row r="8016" spans="1:5" x14ac:dyDescent="0.25">
      <c r="A8016" s="230">
        <v>39030.762376741601</v>
      </c>
      <c r="B8016" s="230">
        <v>2.3468351316083198</v>
      </c>
      <c r="C8016" s="230">
        <v>2.5629114397392101</v>
      </c>
      <c r="D8016" s="230">
        <v>1.63511203390226</v>
      </c>
      <c r="E8016" s="230">
        <v>0.82293624435403401</v>
      </c>
    </row>
    <row r="8017" spans="1:5" x14ac:dyDescent="0.25">
      <c r="A8017" s="230">
        <v>39033.205637220002</v>
      </c>
      <c r="B8017" s="230">
        <v>3.1257866676558601</v>
      </c>
      <c r="C8017" s="230">
        <v>2.56289351844122</v>
      </c>
      <c r="D8017" s="230">
        <v>1.6351112398677701</v>
      </c>
      <c r="E8017" s="230">
        <v>0.82287741923808699</v>
      </c>
    </row>
    <row r="8018" spans="1:5" x14ac:dyDescent="0.25">
      <c r="A8018" s="230">
        <v>39036.244557074198</v>
      </c>
      <c r="B8018" s="230">
        <v>0.737290757582998</v>
      </c>
      <c r="C8018" s="230">
        <v>2.5628711426064101</v>
      </c>
      <c r="D8018" s="230">
        <v>1.63511025225011</v>
      </c>
      <c r="E8018" s="230">
        <v>0.822804328006426</v>
      </c>
    </row>
    <row r="8019" spans="1:5" x14ac:dyDescent="0.25">
      <c r="A8019" s="230">
        <v>39036.876528034598</v>
      </c>
      <c r="B8019" s="230">
        <v>1.85108201356632</v>
      </c>
      <c r="C8019" s="230">
        <v>2.5628664827313701</v>
      </c>
      <c r="D8019" s="230">
        <v>1.63511004686606</v>
      </c>
      <c r="E8019" s="230">
        <v>0.82278915011881204</v>
      </c>
    </row>
    <row r="8020" spans="1:5" x14ac:dyDescent="0.25">
      <c r="A8020" s="230">
        <v>39038.1380899305</v>
      </c>
      <c r="B8020" s="230">
        <v>1.67112378330043</v>
      </c>
      <c r="C8020" s="230">
        <v>2.56285716048759</v>
      </c>
      <c r="D8020" s="230">
        <v>1.63510963687144</v>
      </c>
      <c r="E8020" s="230">
        <v>0.82275885150404304</v>
      </c>
    </row>
    <row r="8021" spans="1:5" x14ac:dyDescent="0.25">
      <c r="A8021" s="230">
        <v>39038.232271494402</v>
      </c>
      <c r="B8021" s="230">
        <v>2.3734194217238702</v>
      </c>
      <c r="C8021" s="230">
        <v>2.5628564645379899</v>
      </c>
      <c r="D8021" s="230">
        <v>1.6351096062634001</v>
      </c>
      <c r="E8021" s="230">
        <v>0.82275659071444796</v>
      </c>
    </row>
    <row r="8022" spans="1:5" x14ac:dyDescent="0.25">
      <c r="A8022" s="230">
        <v>39041.355738755199</v>
      </c>
      <c r="B8022" s="230">
        <v>1.7306432301998</v>
      </c>
      <c r="C8022" s="230">
        <v>2.5628333155740401</v>
      </c>
      <c r="D8022" s="230">
        <v>1.63510863902225</v>
      </c>
      <c r="E8022" s="230">
        <v>0.82268168768516803</v>
      </c>
    </row>
    <row r="8023" spans="1:5" x14ac:dyDescent="0.25">
      <c r="A8023" s="230">
        <v>39042.0974437931</v>
      </c>
      <c r="B8023" s="230">
        <v>0.50677414100353002</v>
      </c>
      <c r="C8023" s="230">
        <v>2.56282777522601</v>
      </c>
      <c r="D8023" s="230">
        <v>1.63510841059555</v>
      </c>
      <c r="E8023" s="230">
        <v>0.822663901331943</v>
      </c>
    </row>
    <row r="8024" spans="1:5" x14ac:dyDescent="0.25">
      <c r="A8024" s="230">
        <v>39052.977559229403</v>
      </c>
      <c r="B8024" s="230">
        <v>1.9485655945806499</v>
      </c>
      <c r="C8024" s="230">
        <v>2.5627463409959601</v>
      </c>
      <c r="D8024" s="230">
        <v>1.63510506754948</v>
      </c>
      <c r="E8024" s="230">
        <v>0.82240396103731706</v>
      </c>
    </row>
    <row r="8025" spans="1:5" x14ac:dyDescent="0.25">
      <c r="A8025" s="230">
        <v>39053.526747213502</v>
      </c>
      <c r="B8025" s="230">
        <v>4.0782962433909304</v>
      </c>
      <c r="C8025" s="230">
        <v>2.5627422062099301</v>
      </c>
      <c r="D8025" s="230">
        <v>1.63510490680619</v>
      </c>
      <c r="E8025" s="230">
        <v>0.82239088971090302</v>
      </c>
    </row>
    <row r="8026" spans="1:5" x14ac:dyDescent="0.25">
      <c r="A8026" s="230">
        <v>39057.000017168</v>
      </c>
      <c r="B8026" s="230">
        <v>0.79384174825463105</v>
      </c>
      <c r="C8026" s="230">
        <v>2.5627159414593299</v>
      </c>
      <c r="D8026" s="230">
        <v>1.6351038902055901</v>
      </c>
      <c r="E8026" s="230">
        <v>0.82230822176001195</v>
      </c>
    </row>
    <row r="8027" spans="1:5" x14ac:dyDescent="0.25">
      <c r="A8027" s="230">
        <v>39057.0454460029</v>
      </c>
      <c r="B8027" s="230">
        <v>1.78863137515139</v>
      </c>
      <c r="C8027" s="230">
        <v>2.5627155979280101</v>
      </c>
      <c r="D8027" s="230">
        <v>1.6351038769089099</v>
      </c>
      <c r="E8027" s="230">
        <v>0.82230714279797401</v>
      </c>
    </row>
    <row r="8028" spans="1:5" x14ac:dyDescent="0.25">
      <c r="A8028" s="230">
        <v>39060.347873819701</v>
      </c>
      <c r="B8028" s="230">
        <v>2.1429261320494901</v>
      </c>
      <c r="C8028" s="230">
        <v>2.5626905159616999</v>
      </c>
      <c r="D8028" s="230">
        <v>1.63510292318172</v>
      </c>
      <c r="E8028" s="230">
        <v>0.82222870815930105</v>
      </c>
    </row>
    <row r="8029" spans="1:5" x14ac:dyDescent="0.25">
      <c r="A8029" s="230">
        <v>39061.030167568002</v>
      </c>
      <c r="B8029" s="230">
        <v>2.39042088847579</v>
      </c>
      <c r="C8029" s="230">
        <v>2.5626853207787201</v>
      </c>
      <c r="D8029" s="230">
        <v>1.6351027285377799</v>
      </c>
      <c r="E8029" s="230">
        <v>0.82221250327411199</v>
      </c>
    </row>
    <row r="8030" spans="1:5" x14ac:dyDescent="0.25">
      <c r="A8030" s="230">
        <v>39063.196709555501</v>
      </c>
      <c r="B8030" s="230">
        <v>0.275594741621488</v>
      </c>
      <c r="C8030" s="230">
        <v>2.5626687853271002</v>
      </c>
      <c r="D8030" s="230">
        <v>1.6351021263721801</v>
      </c>
      <c r="E8030" s="230">
        <v>0.82216111532574498</v>
      </c>
    </row>
    <row r="8031" spans="1:5" x14ac:dyDescent="0.25">
      <c r="A8031" s="230">
        <v>39064.083803565802</v>
      </c>
      <c r="B8031" s="230">
        <v>5.4245103673303197</v>
      </c>
      <c r="C8031" s="230">
        <v>2.5626620143534602</v>
      </c>
      <c r="D8031" s="230">
        <v>1.6351018877036601</v>
      </c>
      <c r="E8031" s="230">
        <v>0.82214012378933998</v>
      </c>
    </row>
    <row r="8032" spans="1:5" x14ac:dyDescent="0.25">
      <c r="A8032" s="230">
        <v>39067.1071895438</v>
      </c>
      <c r="B8032" s="230">
        <v>3.67655269911435</v>
      </c>
      <c r="C8032" s="230">
        <v>2.5626388500630299</v>
      </c>
      <c r="D8032" s="230">
        <v>1.6351010742757099</v>
      </c>
      <c r="E8032" s="230">
        <v>0.82206858062019905</v>
      </c>
    </row>
    <row r="8033" spans="1:5" x14ac:dyDescent="0.25">
      <c r="A8033" s="230">
        <v>39069.3874441351</v>
      </c>
      <c r="B8033" s="230">
        <v>2.3865895048509098</v>
      </c>
      <c r="C8033" s="230">
        <v>2.5626213210787201</v>
      </c>
      <c r="D8033" s="230">
        <v>1.63510046078381</v>
      </c>
      <c r="E8033" s="230">
        <v>0.82201462236243805</v>
      </c>
    </row>
    <row r="8034" spans="1:5" x14ac:dyDescent="0.25">
      <c r="A8034" s="230">
        <v>39070.127703178201</v>
      </c>
      <c r="B8034" s="230">
        <v>1.1651828207808199</v>
      </c>
      <c r="C8034" s="230">
        <v>2.56261561719201</v>
      </c>
      <c r="D8034" s="230">
        <v>1.6351002616205601</v>
      </c>
      <c r="E8034" s="230">
        <v>0.82199712519977797</v>
      </c>
    </row>
    <row r="8035" spans="1:5" x14ac:dyDescent="0.25">
      <c r="A8035" s="230">
        <v>39071.574611099197</v>
      </c>
      <c r="B8035" s="230">
        <v>2.5472501038581199</v>
      </c>
      <c r="C8035" s="230">
        <v>2.5626044605930001</v>
      </c>
      <c r="D8035" s="230">
        <v>1.6350998723367001</v>
      </c>
      <c r="E8035" s="230">
        <v>0.82196302091182405</v>
      </c>
    </row>
    <row r="8036" spans="1:5" x14ac:dyDescent="0.25">
      <c r="A8036" s="230">
        <v>39075.463873201297</v>
      </c>
      <c r="B8036" s="230">
        <v>2.0809943711122698</v>
      </c>
      <c r="C8036" s="230">
        <v>2.5625743651813999</v>
      </c>
      <c r="D8036" s="230">
        <v>1.63509882594881</v>
      </c>
      <c r="E8036" s="230">
        <v>0.82187134920782101</v>
      </c>
    </row>
    <row r="8037" spans="1:5" x14ac:dyDescent="0.25">
      <c r="A8037" s="230">
        <v>39076.430124762701</v>
      </c>
      <c r="B8037" s="230">
        <v>2.1985035615001798</v>
      </c>
      <c r="C8037" s="230">
        <v>2.56256686568695</v>
      </c>
      <c r="D8037" s="230">
        <v>1.6350985659833099</v>
      </c>
      <c r="E8037" s="230">
        <v>0.82184857421225499</v>
      </c>
    </row>
    <row r="8038" spans="1:5" x14ac:dyDescent="0.25">
      <c r="A8038" s="230">
        <v>39077.007893123096</v>
      </c>
      <c r="B8038" s="230">
        <v>2.1799523152932001</v>
      </c>
      <c r="C8038" s="230">
        <v>2.5625623770905102</v>
      </c>
      <c r="D8038" s="230">
        <v>1.63509841053742</v>
      </c>
      <c r="E8038" s="230">
        <v>0.82183495594515998</v>
      </c>
    </row>
    <row r="8039" spans="1:5" x14ac:dyDescent="0.25">
      <c r="A8039" s="230">
        <v>39080.412880301898</v>
      </c>
      <c r="B8039" s="230">
        <v>2.64037820889844</v>
      </c>
      <c r="C8039" s="230">
        <v>2.56253585911975</v>
      </c>
      <c r="D8039" s="230">
        <v>1.63509751897403</v>
      </c>
      <c r="E8039" s="230">
        <v>0.82175485335797904</v>
      </c>
    </row>
    <row r="8040" spans="1:5" x14ac:dyDescent="0.25">
      <c r="A8040" s="230">
        <v>39081.526430682199</v>
      </c>
      <c r="B8040" s="230">
        <v>0.36643101306874598</v>
      </c>
      <c r="C8040" s="230">
        <v>2.5625271625349</v>
      </c>
      <c r="D8040" s="230">
        <v>1.6350972830306101</v>
      </c>
      <c r="E8040" s="230">
        <v>0.82172868265251098</v>
      </c>
    </row>
    <row r="8041" spans="1:5" x14ac:dyDescent="0.25">
      <c r="A8041" s="230">
        <v>39081.780045143401</v>
      </c>
      <c r="B8041" s="230">
        <v>0.501285945995122</v>
      </c>
      <c r="C8041" s="230">
        <v>2.5625251800192101</v>
      </c>
      <c r="D8041" s="230">
        <v>1.63509722929378</v>
      </c>
      <c r="E8041" s="230">
        <v>0.82172272770863897</v>
      </c>
    </row>
    <row r="8042" spans="1:5" x14ac:dyDescent="0.25">
      <c r="A8042" s="230">
        <v>39082.006977019402</v>
      </c>
      <c r="B8042" s="230">
        <v>1.7990457387707699</v>
      </c>
      <c r="C8042" s="230">
        <v>2.56252340608249</v>
      </c>
      <c r="D8042" s="230">
        <v>1.6350971812105699</v>
      </c>
      <c r="E8042" s="230">
        <v>0.82171740319906295</v>
      </c>
    </row>
    <row r="8043" spans="1:5" x14ac:dyDescent="0.25">
      <c r="A8043" s="230">
        <v>39084.408573099703</v>
      </c>
      <c r="B8043" s="230">
        <v>1.2452967850894201</v>
      </c>
      <c r="C8043" s="230">
        <v>2.5625045919550402</v>
      </c>
      <c r="D8043" s="230">
        <v>1.6350966723509801</v>
      </c>
      <c r="E8043" s="230">
        <v>0.82166105447647697</v>
      </c>
    </row>
    <row r="8044" spans="1:5" x14ac:dyDescent="0.25">
      <c r="A8044" s="230">
        <v>39088.184810307903</v>
      </c>
      <c r="B8044" s="230">
        <v>3.82334066279881</v>
      </c>
      <c r="C8044" s="230">
        <v>2.56247491495522</v>
      </c>
      <c r="D8044" s="230">
        <v>1.6350958722270399</v>
      </c>
      <c r="E8044" s="230">
        <v>0.82157267697067005</v>
      </c>
    </row>
    <row r="8045" spans="1:5" x14ac:dyDescent="0.25">
      <c r="A8045" s="230">
        <v>39089.104028714602</v>
      </c>
      <c r="B8045" s="230">
        <v>3.2566215751768501</v>
      </c>
      <c r="C8045" s="230">
        <v>2.5624676685910202</v>
      </c>
      <c r="D8045" s="230">
        <v>1.6350956774594401</v>
      </c>
      <c r="E8045" s="230">
        <v>0.821551163960339</v>
      </c>
    </row>
    <row r="8046" spans="1:5" x14ac:dyDescent="0.25">
      <c r="A8046" s="230">
        <v>39091.709717861297</v>
      </c>
      <c r="B8046" s="230">
        <v>1.18583944827617</v>
      </c>
      <c r="C8046" s="230">
        <v>2.5624470620383502</v>
      </c>
      <c r="D8046" s="230">
        <v>1.6350951253558099</v>
      </c>
      <c r="E8046" s="230">
        <v>0.82149018148095698</v>
      </c>
    </row>
    <row r="8047" spans="1:5" x14ac:dyDescent="0.25">
      <c r="A8047" s="230">
        <v>39093.440022160597</v>
      </c>
      <c r="B8047" s="230">
        <v>2.9405684140791299</v>
      </c>
      <c r="C8047" s="230">
        <v>2.5624333782853501</v>
      </c>
      <c r="D8047" s="230">
        <v>1.63509475873215</v>
      </c>
      <c r="E8047" s="230">
        <v>0.821449813758513</v>
      </c>
    </row>
    <row r="8048" spans="1:5" x14ac:dyDescent="0.25">
      <c r="A8048" s="230">
        <v>39101.975813574703</v>
      </c>
      <c r="B8048" s="230">
        <v>2.7373213466072199</v>
      </c>
      <c r="C8048" s="230">
        <v>2.56236535070801</v>
      </c>
      <c r="D8048" s="230">
        <v>1.6350929501352101</v>
      </c>
      <c r="E8048" s="230">
        <v>0.82125122996661504</v>
      </c>
    </row>
    <row r="8049" spans="1:5" x14ac:dyDescent="0.25">
      <c r="A8049" s="230">
        <v>39102.4634617997</v>
      </c>
      <c r="B8049" s="230">
        <v>1.6726759007215299</v>
      </c>
      <c r="C8049" s="230">
        <v>2.5623614433558202</v>
      </c>
      <c r="D8049" s="230">
        <v>1.6350928468104</v>
      </c>
      <c r="E8049" s="230">
        <v>0.82123990765716304</v>
      </c>
    </row>
    <row r="8050" spans="1:5" x14ac:dyDescent="0.25">
      <c r="A8050" s="230">
        <v>39104.739918754603</v>
      </c>
      <c r="B8050" s="230">
        <v>2.9586611137207401</v>
      </c>
      <c r="C8050" s="230">
        <v>2.5623431730036299</v>
      </c>
      <c r="D8050" s="230">
        <v>1.63509236446578</v>
      </c>
      <c r="E8050" s="230">
        <v>0.82118705244561097</v>
      </c>
    </row>
    <row r="8051" spans="1:5" x14ac:dyDescent="0.25">
      <c r="A8051" s="230">
        <v>39107.500819887602</v>
      </c>
      <c r="B8051" s="230">
        <v>3.0979152464074602</v>
      </c>
      <c r="C8051" s="230">
        <v>2.5623209485482601</v>
      </c>
      <c r="D8051" s="230">
        <v>1.63509177947522</v>
      </c>
      <c r="E8051" s="230">
        <v>0.82112294931677798</v>
      </c>
    </row>
    <row r="8052" spans="1:5" x14ac:dyDescent="0.25">
      <c r="A8052" s="230">
        <v>39107.9181785482</v>
      </c>
      <c r="B8052" s="230">
        <v>2.0271417414767101</v>
      </c>
      <c r="C8052" s="230">
        <v>2.5623175826360201</v>
      </c>
      <c r="D8052" s="230">
        <v>1.6350916910436299</v>
      </c>
      <c r="E8052" s="230">
        <v>0.82111325900383203</v>
      </c>
    </row>
    <row r="8053" spans="1:5" x14ac:dyDescent="0.25">
      <c r="A8053" s="230">
        <v>39109.665340492997</v>
      </c>
      <c r="B8053" s="230">
        <v>2.7608504210492502</v>
      </c>
      <c r="C8053" s="230">
        <v>2.5623034741952799</v>
      </c>
      <c r="D8053" s="230">
        <v>1.6350913208481099</v>
      </c>
      <c r="E8053" s="230">
        <v>0.82107269306472497</v>
      </c>
    </row>
    <row r="8054" spans="1:5" x14ac:dyDescent="0.25">
      <c r="A8054" s="230">
        <v>39110.686447255001</v>
      </c>
      <c r="B8054" s="230">
        <v>2.89295636881082</v>
      </c>
      <c r="C8054" s="230">
        <v>2.5622952152938798</v>
      </c>
      <c r="D8054" s="230">
        <v>1.63509110449201</v>
      </c>
      <c r="E8054" s="230">
        <v>0.82104903945472096</v>
      </c>
    </row>
    <row r="8055" spans="1:5" x14ac:dyDescent="0.25">
      <c r="A8055" s="230">
        <v>39112.931271405898</v>
      </c>
      <c r="B8055" s="230">
        <v>0.69581520190846702</v>
      </c>
      <c r="C8055" s="230">
        <v>2.5622770032803102</v>
      </c>
      <c r="D8055" s="230">
        <v>1.6350906288498701</v>
      </c>
      <c r="E8055" s="230">
        <v>0.82099713338339098</v>
      </c>
    </row>
    <row r="8056" spans="1:5" x14ac:dyDescent="0.25">
      <c r="A8056" s="230">
        <v>39119.504926260401</v>
      </c>
      <c r="B8056" s="230">
        <v>2.4776527736248202</v>
      </c>
      <c r="C8056" s="230">
        <v>2.5622234790833698</v>
      </c>
      <c r="D8056" s="230">
        <v>1.6350892359981199</v>
      </c>
      <c r="E8056" s="230">
        <v>0.82084581282140701</v>
      </c>
    </row>
    <row r="8057" spans="1:5" x14ac:dyDescent="0.25">
      <c r="A8057" s="230">
        <v>39122.690895220498</v>
      </c>
      <c r="B8057" s="230">
        <v>2.1347756184337601</v>
      </c>
      <c r="C8057" s="230">
        <v>2.56219738128679</v>
      </c>
      <c r="D8057" s="230">
        <v>1.6350885609425301</v>
      </c>
      <c r="E8057" s="230">
        <v>0.82077247422603405</v>
      </c>
    </row>
    <row r="8058" spans="1:5" x14ac:dyDescent="0.25">
      <c r="A8058" s="230">
        <v>39126.201054199497</v>
      </c>
      <c r="B8058" s="230">
        <v>2.03712087007679</v>
      </c>
      <c r="C8058" s="230">
        <v>2.5621685170797099</v>
      </c>
      <c r="D8058" s="230">
        <v>1.6350878171962799</v>
      </c>
      <c r="E8058" s="230">
        <v>0.82069167302166202</v>
      </c>
    </row>
    <row r="8059" spans="1:5" x14ac:dyDescent="0.25">
      <c r="A8059" s="230">
        <v>39127.740295509597</v>
      </c>
      <c r="B8059" s="230">
        <v>0.95592374792983204</v>
      </c>
      <c r="C8059" s="230">
        <v>2.5621558143850298</v>
      </c>
      <c r="D8059" s="230">
        <v>1.6350874910558</v>
      </c>
      <c r="E8059" s="230">
        <v>0.82065624085109401</v>
      </c>
    </row>
    <row r="8060" spans="1:5" x14ac:dyDescent="0.25">
      <c r="A8060" s="230">
        <v>39147.412666772201</v>
      </c>
      <c r="B8060" s="230">
        <v>2.07069963616346</v>
      </c>
      <c r="C8060" s="230">
        <v>2.5619916302552701</v>
      </c>
      <c r="D8060" s="230">
        <v>1.63508389143843</v>
      </c>
      <c r="E8060" s="230">
        <v>0.82020746135397304</v>
      </c>
    </row>
    <row r="8061" spans="1:5" x14ac:dyDescent="0.25">
      <c r="A8061" s="230">
        <v>39150.803738208902</v>
      </c>
      <c r="B8061" s="230">
        <v>2.1877799299039502</v>
      </c>
      <c r="C8061" s="230">
        <v>2.5619629613248098</v>
      </c>
      <c r="D8061" s="230">
        <v>1.6350834519983599</v>
      </c>
      <c r="E8061" s="230">
        <v>0.82013083708241796</v>
      </c>
    </row>
    <row r="8062" spans="1:5" x14ac:dyDescent="0.25">
      <c r="A8062" s="230">
        <v>39151.106045686203</v>
      </c>
      <c r="B8062" s="230">
        <v>2.74484585693</v>
      </c>
      <c r="C8062" s="230">
        <v>2.5619604003401202</v>
      </c>
      <c r="D8062" s="230">
        <v>1.63508341282312</v>
      </c>
      <c r="E8062" s="230">
        <v>0.82012400617641301</v>
      </c>
    </row>
    <row r="8063" spans="1:5" x14ac:dyDescent="0.25">
      <c r="A8063" s="230">
        <v>39161.443182592498</v>
      </c>
      <c r="B8063" s="230">
        <v>2.1824115364716499</v>
      </c>
      <c r="C8063" s="230">
        <v>2.5618723180550602</v>
      </c>
      <c r="D8063" s="230">
        <v>1.6350820732606</v>
      </c>
      <c r="E8063" s="230">
        <v>0.81989042938506396</v>
      </c>
    </row>
    <row r="8064" spans="1:5" x14ac:dyDescent="0.25">
      <c r="A8064" s="230">
        <v>39161.955923814603</v>
      </c>
      <c r="B8064" s="230">
        <v>3.50661867158033</v>
      </c>
      <c r="C8064" s="230">
        <v>2.5618679231683501</v>
      </c>
      <c r="D8064" s="230">
        <v>1.6350820068158001</v>
      </c>
      <c r="E8064" s="230">
        <v>0.81987884354165796</v>
      </c>
    </row>
    <row r="8065" spans="1:5" x14ac:dyDescent="0.25">
      <c r="A8065" s="230">
        <v>39165.927423825298</v>
      </c>
      <c r="B8065" s="230">
        <v>0.64786272776198295</v>
      </c>
      <c r="C8065" s="230">
        <v>2.5618337993402802</v>
      </c>
      <c r="D8065" s="230">
        <v>1.63508149215951</v>
      </c>
      <c r="E8065" s="230">
        <v>0.81978914124058699</v>
      </c>
    </row>
    <row r="8066" spans="1:5" x14ac:dyDescent="0.25">
      <c r="A8066" s="230">
        <v>39165.972079797</v>
      </c>
      <c r="B8066" s="230">
        <v>1.9720237048915299</v>
      </c>
      <c r="C8066" s="230">
        <v>2.5618334149609501</v>
      </c>
      <c r="D8066" s="230">
        <v>1.6350814863726499</v>
      </c>
      <c r="E8066" s="230">
        <v>0.81978813769146597</v>
      </c>
    </row>
    <row r="8067" spans="1:5" x14ac:dyDescent="0.25">
      <c r="A8067" s="230">
        <v>39169.302933765597</v>
      </c>
      <c r="B8067" s="230">
        <v>2.1304120590143198</v>
      </c>
      <c r="C8067" s="230">
        <v>2.5618046817970601</v>
      </c>
      <c r="D8067" s="230">
        <v>1.635081054736</v>
      </c>
      <c r="E8067" s="230">
        <v>0.819713318290056</v>
      </c>
    </row>
    <row r="8068" spans="1:5" x14ac:dyDescent="0.25">
      <c r="A8068" s="230">
        <v>39170.374256906798</v>
      </c>
      <c r="B8068" s="230">
        <v>2.1061606168678999</v>
      </c>
      <c r="C8068" s="230">
        <v>2.5617954183612999</v>
      </c>
      <c r="D8068" s="230">
        <v>1.63508091590604</v>
      </c>
      <c r="E8068" s="230">
        <v>0.81968928745255598</v>
      </c>
    </row>
    <row r="8069" spans="1:5" x14ac:dyDescent="0.25">
      <c r="A8069" s="230">
        <v>39170.447963804298</v>
      </c>
      <c r="B8069" s="230">
        <v>3.0437494649018202</v>
      </c>
      <c r="C8069" s="230">
        <v>2.5617947806480199</v>
      </c>
      <c r="D8069" s="230">
        <v>1.6350809063545599</v>
      </c>
      <c r="E8069" s="230">
        <v>0.81968763424215596</v>
      </c>
    </row>
    <row r="8070" spans="1:5" x14ac:dyDescent="0.25">
      <c r="A8070" s="230">
        <v>39177.907448271297</v>
      </c>
      <c r="B8070" s="230">
        <v>0.93288332199548096</v>
      </c>
      <c r="C8070" s="230">
        <v>2.5617299767612498</v>
      </c>
      <c r="D8070" s="230">
        <v>1.63507993969948</v>
      </c>
      <c r="E8070" s="230">
        <v>0.81952063852441204</v>
      </c>
    </row>
    <row r="8071" spans="1:5" x14ac:dyDescent="0.25">
      <c r="A8071" s="230">
        <v>39182.757099816197</v>
      </c>
      <c r="B8071" s="230">
        <v>1.9932737160982299</v>
      </c>
      <c r="C8071" s="230">
        <v>2.5616875349922599</v>
      </c>
      <c r="D8071" s="230">
        <v>1.63507931124582</v>
      </c>
      <c r="E8071" s="230">
        <v>0.81941247479601798</v>
      </c>
    </row>
    <row r="8072" spans="1:5" x14ac:dyDescent="0.25">
      <c r="A8072" s="230">
        <v>39187.076628583702</v>
      </c>
      <c r="B8072" s="230">
        <v>0.420048736092138</v>
      </c>
      <c r="C8072" s="230">
        <v>2.5616496197277998</v>
      </c>
      <c r="D8072" s="230">
        <v>1.63507889074558</v>
      </c>
      <c r="E8072" s="230">
        <v>0.81931626392222701</v>
      </c>
    </row>
    <row r="8073" spans="1:5" x14ac:dyDescent="0.25">
      <c r="A8073" s="230">
        <v>39189.9402128043</v>
      </c>
      <c r="B8073" s="230">
        <v>2.2417716093361402</v>
      </c>
      <c r="C8073" s="230">
        <v>2.5616243758856898</v>
      </c>
      <c r="D8073" s="230">
        <v>1.63507867381834</v>
      </c>
      <c r="E8073" s="230">
        <v>0.81925270902490999</v>
      </c>
    </row>
    <row r="8074" spans="1:5" x14ac:dyDescent="0.25">
      <c r="A8074" s="230">
        <v>39194.278208826399</v>
      </c>
      <c r="B8074" s="230">
        <v>0.66335521376601503</v>
      </c>
      <c r="C8074" s="230">
        <v>2.5615859748835299</v>
      </c>
      <c r="D8074" s="230">
        <v>1.6350783640279201</v>
      </c>
      <c r="E8074" s="230">
        <v>0.81915643076993305</v>
      </c>
    </row>
    <row r="8075" spans="1:5" x14ac:dyDescent="0.25">
      <c r="A8075" s="230">
        <v>39198.401386203601</v>
      </c>
      <c r="B8075" s="230">
        <v>2.1965611696090699</v>
      </c>
      <c r="C8075" s="230">
        <v>2.5615493211908298</v>
      </c>
      <c r="D8075" s="230">
        <v>1.63507806957839</v>
      </c>
      <c r="E8075" s="230">
        <v>0.81906523561086197</v>
      </c>
    </row>
    <row r="8076" spans="1:5" x14ac:dyDescent="0.25">
      <c r="A8076" s="230">
        <v>39204.447395913499</v>
      </c>
      <c r="B8076" s="230">
        <v>2.3838847295474901</v>
      </c>
      <c r="C8076" s="230">
        <v>2.5614952895392902</v>
      </c>
      <c r="D8076" s="230">
        <v>1.63507763781315</v>
      </c>
      <c r="E8076" s="230">
        <v>0.81893219777521697</v>
      </c>
    </row>
    <row r="8077" spans="1:5" x14ac:dyDescent="0.25">
      <c r="A8077" s="230">
        <v>39214.803801849499</v>
      </c>
      <c r="B8077" s="230">
        <v>4.8302803319493401</v>
      </c>
      <c r="C8077" s="230">
        <v>2.56140196384507</v>
      </c>
      <c r="D8077" s="230">
        <v>1.63507689822847</v>
      </c>
      <c r="E8077" s="230">
        <v>0.81870483857540399</v>
      </c>
    </row>
    <row r="8078" spans="1:5" x14ac:dyDescent="0.25">
      <c r="A8078" s="230">
        <v>39216.161415338502</v>
      </c>
      <c r="B8078" s="230">
        <v>2.2369758854796902</v>
      </c>
      <c r="C8078" s="230">
        <v>2.5613896576552602</v>
      </c>
      <c r="D8078" s="230">
        <v>1.6350768012768699</v>
      </c>
      <c r="E8078" s="230">
        <v>0.81867503422837296</v>
      </c>
    </row>
    <row r="8079" spans="1:5" x14ac:dyDescent="0.25">
      <c r="A8079" s="230">
        <v>39222.096718109598</v>
      </c>
      <c r="B8079" s="230">
        <v>3.0331972033767398</v>
      </c>
      <c r="C8079" s="230">
        <v>2.5613356606547399</v>
      </c>
      <c r="D8079" s="230">
        <v>1.63507650290118</v>
      </c>
      <c r="E8079" s="230">
        <v>0.81854473364948099</v>
      </c>
    </row>
    <row r="8080" spans="1:5" x14ac:dyDescent="0.25">
      <c r="A8080" s="230">
        <v>39223.011598211298</v>
      </c>
      <c r="B8080" s="230">
        <v>5.6192223097548704</v>
      </c>
      <c r="C8080" s="230">
        <v>2.56132730909885</v>
      </c>
      <c r="D8080" s="230">
        <v>1.6350764629210299</v>
      </c>
      <c r="E8080" s="230">
        <v>0.81852470564524904</v>
      </c>
    </row>
    <row r="8081" spans="1:5" x14ac:dyDescent="0.25">
      <c r="A8081" s="230">
        <v>39229.684205399899</v>
      </c>
      <c r="B8081" s="230">
        <v>5.6955324607070397</v>
      </c>
      <c r="C8081" s="230">
        <v>2.56126616914425</v>
      </c>
      <c r="D8081" s="230">
        <v>1.6350763189044</v>
      </c>
      <c r="E8081" s="230">
        <v>0.81837945115751998</v>
      </c>
    </row>
    <row r="8082" spans="1:5" x14ac:dyDescent="0.25">
      <c r="A8082" s="230">
        <v>39237.720625478301</v>
      </c>
      <c r="B8082" s="230">
        <v>2.2384358265462798</v>
      </c>
      <c r="C8082" s="230">
        <v>2.5611920004445401</v>
      </c>
      <c r="D8082" s="230">
        <v>1.6350762121989499</v>
      </c>
      <c r="E8082" s="230">
        <v>0.81820515344317502</v>
      </c>
    </row>
    <row r="8083" spans="1:5" x14ac:dyDescent="0.25">
      <c r="A8083" s="230">
        <v>39238.182851139303</v>
      </c>
      <c r="B8083" s="230">
        <v>1.77992043275224</v>
      </c>
      <c r="C8083" s="230">
        <v>2.56118771687821</v>
      </c>
      <c r="D8083" s="230">
        <v>1.6350762060616499</v>
      </c>
      <c r="E8083" s="230">
        <v>0.81819514709177299</v>
      </c>
    </row>
    <row r="8084" spans="1:5" x14ac:dyDescent="0.25">
      <c r="A8084" s="230">
        <v>39238.209093169098</v>
      </c>
      <c r="B8084" s="230">
        <v>2.9908588570830301</v>
      </c>
      <c r="C8084" s="230">
        <v>2.5611874736289102</v>
      </c>
      <c r="D8084" s="230">
        <v>1.63507620571321</v>
      </c>
      <c r="E8084" s="230">
        <v>0.81819457899918702</v>
      </c>
    </row>
    <row r="8085" spans="1:5" x14ac:dyDescent="0.25">
      <c r="A8085" s="230">
        <v>39243.396654064403</v>
      </c>
      <c r="B8085" s="230">
        <v>3.2370410411889798</v>
      </c>
      <c r="C8085" s="230">
        <v>2.5611392664820398</v>
      </c>
      <c r="D8085" s="230">
        <v>1.63507613683416</v>
      </c>
      <c r="E8085" s="230">
        <v>0.81808227766756703</v>
      </c>
    </row>
    <row r="8086" spans="1:5" x14ac:dyDescent="0.25">
      <c r="A8086" s="230">
        <v>39247.357183900902</v>
      </c>
      <c r="B8086" s="230">
        <v>0.84232095915974803</v>
      </c>
      <c r="C8086" s="230">
        <v>2.56110229534585</v>
      </c>
      <c r="D8086" s="230">
        <v>1.6350760842473</v>
      </c>
      <c r="E8086" s="230">
        <v>0.81799684820051899</v>
      </c>
    </row>
    <row r="8087" spans="1:5" x14ac:dyDescent="0.25">
      <c r="A8087" s="230">
        <v>39247.601659133601</v>
      </c>
      <c r="B8087" s="230">
        <v>1.8344093499276199</v>
      </c>
      <c r="C8087" s="230">
        <v>2.56110001319486</v>
      </c>
      <c r="D8087" s="230">
        <v>1.6350760810012199</v>
      </c>
      <c r="E8087" s="230">
        <v>0.81799158313890297</v>
      </c>
    </row>
    <row r="8088" spans="1:5" x14ac:dyDescent="0.25">
      <c r="A8088" s="230">
        <v>39258.4638220169</v>
      </c>
      <c r="B8088" s="230">
        <v>1.41527342750758</v>
      </c>
      <c r="C8088" s="230">
        <v>2.56099788529214</v>
      </c>
      <c r="D8088" s="230">
        <v>1.6350759367763199</v>
      </c>
      <c r="E8088" s="230">
        <v>0.81775829400966704</v>
      </c>
    </row>
    <row r="8089" spans="1:5" x14ac:dyDescent="0.25">
      <c r="A8089" s="230">
        <v>39265.551790909602</v>
      </c>
      <c r="B8089" s="230">
        <v>1.2141911948761399</v>
      </c>
      <c r="C8089" s="230">
        <v>2.5609306580058901</v>
      </c>
      <c r="D8089" s="230">
        <v>1.63507605070995</v>
      </c>
      <c r="E8089" s="230">
        <v>0.817606825943758</v>
      </c>
    </row>
    <row r="8090" spans="1:5" x14ac:dyDescent="0.25">
      <c r="A8090" s="230">
        <v>39274.342304881997</v>
      </c>
      <c r="B8090" s="230">
        <v>1.71108487073468</v>
      </c>
      <c r="C8090" s="230">
        <v>2.5608467059017999</v>
      </c>
      <c r="D8090" s="230">
        <v>1.63507631510231</v>
      </c>
      <c r="E8090" s="230">
        <v>0.81741992546249997</v>
      </c>
    </row>
    <row r="8091" spans="1:5" x14ac:dyDescent="0.25">
      <c r="A8091" s="230">
        <v>39276.256278157402</v>
      </c>
      <c r="B8091" s="230">
        <v>2.1769077453563499</v>
      </c>
      <c r="C8091" s="230">
        <v>2.5608283322002099</v>
      </c>
      <c r="D8091" s="230">
        <v>1.6350763726688999</v>
      </c>
      <c r="E8091" s="230">
        <v>0.81737948604611699</v>
      </c>
    </row>
    <row r="8092" spans="1:5" x14ac:dyDescent="0.25">
      <c r="A8092" s="230">
        <v>39298.877374777701</v>
      </c>
      <c r="B8092" s="230">
        <v>0.224045973279896</v>
      </c>
      <c r="C8092" s="230">
        <v>2.5606087331466201</v>
      </c>
      <c r="D8092" s="230">
        <v>1.6350776085065499</v>
      </c>
      <c r="E8092" s="230">
        <v>0.81690206195772896</v>
      </c>
    </row>
    <row r="8093" spans="1:5" x14ac:dyDescent="0.25">
      <c r="A8093" s="230">
        <v>39298.964521604503</v>
      </c>
      <c r="B8093" s="230">
        <v>4.62880337877065</v>
      </c>
      <c r="C8093" s="230">
        <v>2.5606078785303099</v>
      </c>
      <c r="D8093" s="230">
        <v>1.6350776146466199</v>
      </c>
      <c r="E8093" s="230">
        <v>0.81690023802881995</v>
      </c>
    </row>
    <row r="8094" spans="1:5" x14ac:dyDescent="0.25">
      <c r="A8094" s="230">
        <v>39303.319604241799</v>
      </c>
      <c r="B8094" s="230">
        <v>2.77125962291522</v>
      </c>
      <c r="C8094" s="230">
        <v>2.5605650827183499</v>
      </c>
      <c r="D8094" s="230">
        <v>1.6350779363975301</v>
      </c>
      <c r="E8094" s="230">
        <v>0.81680908885666004</v>
      </c>
    </row>
    <row r="8095" spans="1:5" x14ac:dyDescent="0.25">
      <c r="A8095" s="230">
        <v>39305.912720929497</v>
      </c>
      <c r="B8095" s="230">
        <v>1.66393139791545</v>
      </c>
      <c r="C8095" s="230">
        <v>2.5605395225322201</v>
      </c>
      <c r="D8095" s="230">
        <v>1.6350781580801399</v>
      </c>
      <c r="E8095" s="230">
        <v>0.81675494950220995</v>
      </c>
    </row>
    <row r="8096" spans="1:5" x14ac:dyDescent="0.25">
      <c r="A8096" s="230">
        <v>39308.216878627201</v>
      </c>
      <c r="B8096" s="230">
        <v>3.37059153269395</v>
      </c>
      <c r="C8096" s="230">
        <v>2.5605167614562099</v>
      </c>
      <c r="D8096" s="230">
        <v>1.6350783550599699</v>
      </c>
      <c r="E8096" s="230">
        <v>0.81670691688874897</v>
      </c>
    </row>
    <row r="8097" spans="1:5" x14ac:dyDescent="0.25">
      <c r="A8097" s="230">
        <v>39309.055725992701</v>
      </c>
      <c r="B8097" s="230">
        <v>2.0864776283842299</v>
      </c>
      <c r="C8097" s="230">
        <v>2.5605084636296298</v>
      </c>
      <c r="D8097" s="230">
        <v>1.6350784267720899</v>
      </c>
      <c r="E8097" s="230">
        <v>0.81668943022483698</v>
      </c>
    </row>
    <row r="8098" spans="1:5" x14ac:dyDescent="0.25">
      <c r="A8098" s="230">
        <v>39311.768854185902</v>
      </c>
      <c r="B8098" s="230">
        <v>3.8865944176523999</v>
      </c>
      <c r="C8098" s="230">
        <v>2.5604815836382202</v>
      </c>
      <c r="D8098" s="230">
        <v>1.63507865871435</v>
      </c>
      <c r="E8098" s="230">
        <v>0.81663287218720404</v>
      </c>
    </row>
    <row r="8099" spans="1:5" x14ac:dyDescent="0.25">
      <c r="A8099" s="230">
        <v>39320.151376290298</v>
      </c>
      <c r="B8099" s="230">
        <v>2.4106511331796399</v>
      </c>
      <c r="C8099" s="230">
        <v>2.5603981312019801</v>
      </c>
      <c r="D8099" s="230">
        <v>1.6350794819862999</v>
      </c>
      <c r="E8099" s="230">
        <v>0.81645872398599795</v>
      </c>
    </row>
    <row r="8100" spans="1:5" x14ac:dyDescent="0.25">
      <c r="A8100" s="230">
        <v>39320.409075706601</v>
      </c>
      <c r="B8100" s="230">
        <v>1.0399860255816</v>
      </c>
      <c r="C8100" s="230">
        <v>2.5603955541571302</v>
      </c>
      <c r="D8100" s="230">
        <v>1.63507950969601</v>
      </c>
      <c r="E8100" s="230">
        <v>0.81645337817514296</v>
      </c>
    </row>
    <row r="8101" spans="1:5" x14ac:dyDescent="0.25">
      <c r="A8101" s="230">
        <v>39329.060496990198</v>
      </c>
      <c r="B8101" s="230">
        <v>2.0118053243790799</v>
      </c>
      <c r="C8101" s="230">
        <v>2.5603087375206202</v>
      </c>
      <c r="D8101" s="230">
        <v>1.63508043995948</v>
      </c>
      <c r="E8101" s="230">
        <v>0.81627455536943505</v>
      </c>
    </row>
    <row r="8102" spans="1:5" x14ac:dyDescent="0.25">
      <c r="A8102" s="230">
        <v>39333.819072890103</v>
      </c>
      <c r="B8102" s="230">
        <v>4.2307987352741003</v>
      </c>
      <c r="C8102" s="230">
        <v>2.5602607591603199</v>
      </c>
      <c r="D8102" s="230">
        <v>1.63508097599923</v>
      </c>
      <c r="E8102" s="230">
        <v>0.81617655715054405</v>
      </c>
    </row>
    <row r="8103" spans="1:5" x14ac:dyDescent="0.25">
      <c r="A8103" s="230">
        <v>39339.587331629002</v>
      </c>
      <c r="B8103" s="230">
        <v>2.9779026523282202</v>
      </c>
      <c r="C8103" s="230">
        <v>2.56020230059127</v>
      </c>
      <c r="D8103" s="230">
        <v>1.6350816996447399</v>
      </c>
      <c r="E8103" s="230">
        <v>0.81605848676071102</v>
      </c>
    </row>
    <row r="8104" spans="1:5" x14ac:dyDescent="0.25">
      <c r="A8104" s="230">
        <v>39343.045299683698</v>
      </c>
      <c r="B8104" s="230">
        <v>2.9591297734256701</v>
      </c>
      <c r="C8104" s="230">
        <v>2.56016711885716</v>
      </c>
      <c r="D8104" s="230">
        <v>1.63508216237972</v>
      </c>
      <c r="E8104" s="230">
        <v>0.81598770567152601</v>
      </c>
    </row>
    <row r="8105" spans="1:5" x14ac:dyDescent="0.25">
      <c r="A8105" s="230">
        <v>39349.264850794301</v>
      </c>
      <c r="B8105" s="230">
        <v>4.9916425251555196</v>
      </c>
      <c r="C8105" s="230">
        <v>2.56010356931057</v>
      </c>
      <c r="D8105" s="230">
        <v>1.63508302878939</v>
      </c>
      <c r="E8105" s="230">
        <v>0.81586039778582797</v>
      </c>
    </row>
    <row r="8106" spans="1:5" x14ac:dyDescent="0.25">
      <c r="A8106" s="230">
        <v>39351.870425052199</v>
      </c>
      <c r="B8106" s="230">
        <v>5.9006793055107298</v>
      </c>
      <c r="C8106" s="230">
        <v>2.5600768630475499</v>
      </c>
      <c r="D8106" s="230">
        <v>1.6350834130779199</v>
      </c>
      <c r="E8106" s="230">
        <v>0.81580706433074301</v>
      </c>
    </row>
    <row r="8107" spans="1:5" x14ac:dyDescent="0.25">
      <c r="A8107" s="230">
        <v>39352.797246445902</v>
      </c>
      <c r="B8107" s="230">
        <v>5.1925494966928296</v>
      </c>
      <c r="C8107" s="230">
        <v>2.5600673504765301</v>
      </c>
      <c r="D8107" s="230">
        <v>1.6350835497720999</v>
      </c>
      <c r="E8107" s="230">
        <v>0.81578820310949196</v>
      </c>
    </row>
    <row r="8108" spans="1:5" x14ac:dyDescent="0.25">
      <c r="A8108" s="230">
        <v>39353.314972291497</v>
      </c>
      <c r="B8108" s="230">
        <v>3.9451308095460198</v>
      </c>
      <c r="C8108" s="230">
        <v>2.5600620307274</v>
      </c>
      <c r="D8108" s="230">
        <v>1.6350836261299699</v>
      </c>
      <c r="E8108" s="230">
        <v>0.815777667161803</v>
      </c>
    </row>
    <row r="8109" spans="1:5" x14ac:dyDescent="0.25">
      <c r="A8109" s="230">
        <v>39362.237117459597</v>
      </c>
      <c r="B8109" s="230">
        <v>2.2833419379336699</v>
      </c>
      <c r="C8109" s="230">
        <v>2.5599700025617902</v>
      </c>
      <c r="D8109" s="230">
        <v>1.6350851643430999</v>
      </c>
      <c r="E8109" s="230">
        <v>0.81559655523116703</v>
      </c>
    </row>
    <row r="8110" spans="1:5" x14ac:dyDescent="0.25">
      <c r="A8110" s="230">
        <v>39363.951013844897</v>
      </c>
      <c r="B8110" s="230">
        <v>0.37804362289357601</v>
      </c>
      <c r="C8110" s="230">
        <v>2.5599522438045801</v>
      </c>
      <c r="D8110" s="230">
        <v>1.6350854598256099</v>
      </c>
      <c r="E8110" s="230">
        <v>0.81556180153626001</v>
      </c>
    </row>
    <row r="8111" spans="1:5" x14ac:dyDescent="0.25">
      <c r="A8111" s="230">
        <v>39365.761231061799</v>
      </c>
      <c r="B8111" s="230">
        <v>4.0756281552793299</v>
      </c>
      <c r="C8111" s="230">
        <v>2.5599334663557198</v>
      </c>
      <c r="D8111" s="230">
        <v>1.63508577191422</v>
      </c>
      <c r="E8111" s="230">
        <v>0.81552518903401605</v>
      </c>
    </row>
    <row r="8112" spans="1:5" x14ac:dyDescent="0.25">
      <c r="A8112" s="230">
        <v>39369.405754893203</v>
      </c>
      <c r="B8112" s="230">
        <v>0.60163753251447605</v>
      </c>
      <c r="C8112" s="230">
        <v>2.5598955455847099</v>
      </c>
      <c r="D8112" s="230">
        <v>1.63508640024455</v>
      </c>
      <c r="E8112" s="230">
        <v>0.81545158460195899</v>
      </c>
    </row>
    <row r="8113" spans="1:5" x14ac:dyDescent="0.25">
      <c r="A8113" s="230">
        <v>39371.915720155601</v>
      </c>
      <c r="B8113" s="230">
        <v>2.1962294880731901</v>
      </c>
      <c r="C8113" s="230">
        <v>2.5598694074822901</v>
      </c>
      <c r="D8113" s="230">
        <v>1.6350868329724899</v>
      </c>
      <c r="E8113" s="230">
        <v>0.815400982402532</v>
      </c>
    </row>
    <row r="8114" spans="1:5" x14ac:dyDescent="0.25">
      <c r="A8114" s="230">
        <v>39375.337698207899</v>
      </c>
      <c r="B8114" s="230">
        <v>4.9764951568155498</v>
      </c>
      <c r="C8114" s="230">
        <v>2.5598336513841602</v>
      </c>
      <c r="D8114" s="230">
        <v>1.63508742293505</v>
      </c>
      <c r="E8114" s="230">
        <v>0.81533210419145796</v>
      </c>
    </row>
    <row r="8115" spans="1:5" x14ac:dyDescent="0.25">
      <c r="A8115" s="230">
        <v>39375.795066273597</v>
      </c>
      <c r="B8115" s="230">
        <v>0.97684996991360695</v>
      </c>
      <c r="C8115" s="230">
        <v>2.5598288591465201</v>
      </c>
      <c r="D8115" s="230">
        <v>1.63508750178711</v>
      </c>
      <c r="E8115" s="230">
        <v>0.81532289944277603</v>
      </c>
    </row>
    <row r="8116" spans="1:5" x14ac:dyDescent="0.25">
      <c r="A8116" s="230">
        <v>39379.027180204997</v>
      </c>
      <c r="B8116" s="230">
        <v>2.0642299857059898</v>
      </c>
      <c r="C8116" s="230">
        <v>2.5597949894795899</v>
      </c>
      <c r="D8116" s="230">
        <v>1.6350880590163399</v>
      </c>
      <c r="E8116" s="230">
        <v>0.81525811467869003</v>
      </c>
    </row>
    <row r="8117" spans="1:5" x14ac:dyDescent="0.25">
      <c r="A8117" s="230">
        <v>39383.406213504299</v>
      </c>
      <c r="B8117" s="230">
        <v>2.76649034280319</v>
      </c>
      <c r="C8117" s="230">
        <v>2.5597489530354398</v>
      </c>
      <c r="D8117" s="230">
        <v>1.6350888139790001</v>
      </c>
      <c r="E8117" s="230">
        <v>0.81517034096611496</v>
      </c>
    </row>
    <row r="8118" spans="1:5" x14ac:dyDescent="0.25">
      <c r="A8118" s="230">
        <v>39384.086459612103</v>
      </c>
      <c r="B8118" s="230">
        <v>2.1397143057309198</v>
      </c>
      <c r="C8118" s="230">
        <v>2.55974178718908</v>
      </c>
      <c r="D8118" s="230">
        <v>1.6350889430181299</v>
      </c>
      <c r="E8118" s="230">
        <v>0.81515670605579205</v>
      </c>
    </row>
    <row r="8119" spans="1:5" x14ac:dyDescent="0.25">
      <c r="A8119" s="230">
        <v>39385.989552721097</v>
      </c>
      <c r="B8119" s="230">
        <v>2.8396343841709601</v>
      </c>
      <c r="C8119" s="230">
        <v>2.5597217189824701</v>
      </c>
      <c r="D8119" s="230">
        <v>1.6350893251844201</v>
      </c>
      <c r="E8119" s="230">
        <v>0.81511856029709795</v>
      </c>
    </row>
    <row r="8120" spans="1:5" x14ac:dyDescent="0.25">
      <c r="A8120" s="230">
        <v>39387.047205661001</v>
      </c>
      <c r="B8120" s="230">
        <v>0.76736907638958995</v>
      </c>
      <c r="C8120" s="230">
        <v>2.5597105443633001</v>
      </c>
      <c r="D8120" s="230">
        <v>1.6350895418082301</v>
      </c>
      <c r="E8120" s="230">
        <v>0.815097360612418</v>
      </c>
    </row>
    <row r="8121" spans="1:5" x14ac:dyDescent="0.25">
      <c r="A8121" s="230">
        <v>39390.510350370801</v>
      </c>
      <c r="B8121" s="230">
        <v>2.81093872503775</v>
      </c>
      <c r="C8121" s="230">
        <v>2.5596739251162499</v>
      </c>
      <c r="D8121" s="230">
        <v>1.63509025111426</v>
      </c>
      <c r="E8121" s="230">
        <v>0.81502838961332402</v>
      </c>
    </row>
    <row r="8122" spans="1:5" x14ac:dyDescent="0.25">
      <c r="A8122" s="230">
        <v>39398.390116787799</v>
      </c>
      <c r="B8122" s="230">
        <v>2.6972099772699201</v>
      </c>
      <c r="C8122" s="230">
        <v>2.5595902111966402</v>
      </c>
      <c r="D8122" s="230">
        <v>1.6350918884469401</v>
      </c>
      <c r="E8122" s="230">
        <v>0.81487145844008302</v>
      </c>
    </row>
    <row r="8123" spans="1:5" x14ac:dyDescent="0.25">
      <c r="A8123" s="230">
        <v>39399.003147136398</v>
      </c>
      <c r="B8123" s="230">
        <v>3.0236229654070099</v>
      </c>
      <c r="C8123" s="230">
        <v>2.5595836766681801</v>
      </c>
      <c r="D8123" s="230">
        <v>1.6350920227141399</v>
      </c>
      <c r="E8123" s="230">
        <v>0.81485924950307398</v>
      </c>
    </row>
    <row r="8124" spans="1:5" x14ac:dyDescent="0.25">
      <c r="A8124" s="230">
        <v>39399.311335309299</v>
      </c>
      <c r="B8124" s="230">
        <v>0.65129707929911795</v>
      </c>
      <c r="C8124" s="230">
        <v>2.55958038600241</v>
      </c>
      <c r="D8124" s="230">
        <v>1.6350920902141699</v>
      </c>
      <c r="E8124" s="230">
        <v>0.81485311171560804</v>
      </c>
    </row>
    <row r="8125" spans="1:5" x14ac:dyDescent="0.25">
      <c r="A8125" s="230">
        <v>39402.723439638699</v>
      </c>
      <c r="B8125" s="230">
        <v>2.1389485681103002</v>
      </c>
      <c r="C8125" s="230">
        <v>2.5595439534073301</v>
      </c>
      <c r="D8125" s="230">
        <v>1.63509283754051</v>
      </c>
      <c r="E8125" s="230">
        <v>0.81478554765165401</v>
      </c>
    </row>
    <row r="8126" spans="1:5" x14ac:dyDescent="0.25">
      <c r="A8126" s="230">
        <v>39405.9029109974</v>
      </c>
      <c r="B8126" s="230">
        <v>2.3900100255473302</v>
      </c>
      <c r="C8126" s="230">
        <v>2.5595099010790201</v>
      </c>
      <c r="D8126" s="230">
        <v>1.6350935428693301</v>
      </c>
      <c r="E8126" s="230">
        <v>0.81472259002038405</v>
      </c>
    </row>
    <row r="8127" spans="1:5" x14ac:dyDescent="0.25">
      <c r="A8127" s="230">
        <v>39411.930583867797</v>
      </c>
      <c r="B8127" s="230">
        <v>0.77064489724223395</v>
      </c>
      <c r="C8127" s="230">
        <v>2.5594451314511799</v>
      </c>
      <c r="D8127" s="230">
        <v>1.6350950595557201</v>
      </c>
      <c r="E8127" s="230">
        <v>0.81460349786686403</v>
      </c>
    </row>
    <row r="8128" spans="1:5" x14ac:dyDescent="0.25">
      <c r="A8128" s="230">
        <v>39413.940932500598</v>
      </c>
      <c r="B8128" s="230">
        <v>0.69388872590121498</v>
      </c>
      <c r="C8128" s="230">
        <v>2.5594234819789499</v>
      </c>
      <c r="D8128" s="230">
        <v>1.63509556540076</v>
      </c>
      <c r="E8128" s="230">
        <v>0.81456389182158495</v>
      </c>
    </row>
    <row r="8129" spans="1:5" x14ac:dyDescent="0.25">
      <c r="A8129" s="230">
        <v>39414.5216314016</v>
      </c>
      <c r="B8129" s="230">
        <v>3.5631520137928701</v>
      </c>
      <c r="C8129" s="230">
        <v>2.55941721725537</v>
      </c>
      <c r="D8129" s="230">
        <v>1.6350957115165401</v>
      </c>
      <c r="E8129" s="230">
        <v>0.81455246539440695</v>
      </c>
    </row>
    <row r="8130" spans="1:5" x14ac:dyDescent="0.25">
      <c r="A8130" s="230">
        <v>39416.013933398499</v>
      </c>
      <c r="B8130" s="230">
        <v>2.5760950960493898</v>
      </c>
      <c r="C8130" s="230">
        <v>2.5594011046839098</v>
      </c>
      <c r="D8130" s="230">
        <v>1.6350960870103901</v>
      </c>
      <c r="E8130" s="230">
        <v>0.81452310132971395</v>
      </c>
    </row>
    <row r="8131" spans="1:5" x14ac:dyDescent="0.25">
      <c r="A8131" s="230">
        <v>39417.680603297798</v>
      </c>
      <c r="B8131" s="230">
        <v>2.9466870759721902</v>
      </c>
      <c r="C8131" s="230">
        <v>2.5593830876536101</v>
      </c>
      <c r="D8131" s="230">
        <v>1.6350965063788001</v>
      </c>
      <c r="E8131" s="230">
        <v>0.81449036778325101</v>
      </c>
    </row>
    <row r="8132" spans="1:5" x14ac:dyDescent="0.25">
      <c r="A8132" s="230">
        <v>39423.980588520601</v>
      </c>
      <c r="B8132" s="230">
        <v>5.8691950563990201</v>
      </c>
      <c r="C8132" s="230">
        <v>2.5593147761933199</v>
      </c>
      <c r="D8132" s="230">
        <v>1.6350980915845701</v>
      </c>
      <c r="E8132" s="230">
        <v>0.81436675483821397</v>
      </c>
    </row>
    <row r="8133" spans="1:5" x14ac:dyDescent="0.25">
      <c r="A8133" s="230">
        <v>39424.108801993301</v>
      </c>
      <c r="B8133" s="230">
        <v>0.34783163976257497</v>
      </c>
      <c r="C8133" s="230">
        <v>2.5593133809347699</v>
      </c>
      <c r="D8133" s="230">
        <v>1.6350981238457201</v>
      </c>
      <c r="E8133" s="230">
        <v>0.81436424338094204</v>
      </c>
    </row>
    <row r="8134" spans="1:5" x14ac:dyDescent="0.25">
      <c r="A8134" s="230">
        <v>39433.092797002399</v>
      </c>
      <c r="B8134" s="230">
        <v>1.6396323808656901</v>
      </c>
      <c r="C8134" s="230">
        <v>2.5592153911753899</v>
      </c>
      <c r="D8134" s="230">
        <v>1.6351003844035199</v>
      </c>
      <c r="E8134" s="230">
        <v>0.81418876888976399</v>
      </c>
    </row>
    <row r="8135" spans="1:5" x14ac:dyDescent="0.25">
      <c r="A8135" s="230">
        <v>39433.382652673099</v>
      </c>
      <c r="B8135" s="230">
        <v>5.56999039322623</v>
      </c>
      <c r="C8135" s="230">
        <v>2.5592122202223302</v>
      </c>
      <c r="D8135" s="230">
        <v>1.6351004573371699</v>
      </c>
      <c r="E8135" s="230">
        <v>0.81418312634629497</v>
      </c>
    </row>
    <row r="8136" spans="1:5" x14ac:dyDescent="0.25">
      <c r="A8136" s="230">
        <v>39435.239485430102</v>
      </c>
      <c r="B8136" s="230">
        <v>2.4826066603942398</v>
      </c>
      <c r="C8136" s="230">
        <v>2.55919188033335</v>
      </c>
      <c r="D8136" s="230">
        <v>1.6351009245544501</v>
      </c>
      <c r="E8136" s="230">
        <v>0.81414697987547002</v>
      </c>
    </row>
    <row r="8137" spans="1:5" x14ac:dyDescent="0.25">
      <c r="A8137" s="230">
        <v>39441.4339546029</v>
      </c>
      <c r="B8137" s="230">
        <v>2.5072557831613098</v>
      </c>
      <c r="C8137" s="230">
        <v>2.5591238212822698</v>
      </c>
      <c r="D8137" s="230">
        <v>1.6351025149160301</v>
      </c>
      <c r="E8137" s="230">
        <v>0.81402672773007401</v>
      </c>
    </row>
    <row r="8138" spans="1:5" x14ac:dyDescent="0.25">
      <c r="A8138" s="230">
        <v>39445.011143298398</v>
      </c>
      <c r="B8138" s="230">
        <v>0.33354495613913099</v>
      </c>
      <c r="C8138" s="230">
        <v>2.55908434872067</v>
      </c>
      <c r="D8138" s="230">
        <v>1.6351035572393999</v>
      </c>
      <c r="E8138" s="230">
        <v>0.813957320493641</v>
      </c>
    </row>
    <row r="8139" spans="1:5" x14ac:dyDescent="0.25">
      <c r="A8139" s="230">
        <v>39455.130307177998</v>
      </c>
      <c r="B8139" s="230">
        <v>1.89981888476183</v>
      </c>
      <c r="C8139" s="230">
        <v>2.5589722261143102</v>
      </c>
      <c r="D8139" s="230">
        <v>1.6351065057673599</v>
      </c>
      <c r="E8139" s="230">
        <v>0.813762206379541</v>
      </c>
    </row>
    <row r="8140" spans="1:5" x14ac:dyDescent="0.25">
      <c r="A8140" s="230">
        <v>39455.608364191598</v>
      </c>
      <c r="B8140" s="230">
        <v>0.998778439188164</v>
      </c>
      <c r="C8140" s="230">
        <v>2.5589669072632102</v>
      </c>
      <c r="D8140" s="230">
        <v>1.63510664506389</v>
      </c>
      <c r="E8140" s="230">
        <v>0.81375300207289303</v>
      </c>
    </row>
    <row r="8141" spans="1:5" x14ac:dyDescent="0.25">
      <c r="A8141" s="230">
        <v>39461.786162492899</v>
      </c>
      <c r="B8141" s="230">
        <v>2.37146616889643</v>
      </c>
      <c r="C8141" s="230">
        <v>2.5588980064228801</v>
      </c>
      <c r="D8141" s="230">
        <v>1.6351084527956301</v>
      </c>
      <c r="E8141" s="230">
        <v>0.81363413859033296</v>
      </c>
    </row>
    <row r="8142" spans="1:5" x14ac:dyDescent="0.25">
      <c r="A8142" s="230">
        <v>39462.316235164399</v>
      </c>
      <c r="B8142" s="230">
        <v>3.0483007255318202</v>
      </c>
      <c r="C8142" s="230">
        <v>2.5588920772817501</v>
      </c>
      <c r="D8142" s="230">
        <v>1.63510861890602</v>
      </c>
      <c r="E8142" s="230">
        <v>0.81362397216716598</v>
      </c>
    </row>
    <row r="8143" spans="1:5" x14ac:dyDescent="0.25">
      <c r="A8143" s="230">
        <v>39464.484805927998</v>
      </c>
      <c r="B8143" s="230">
        <v>1.25876734459365</v>
      </c>
      <c r="C8143" s="230">
        <v>2.5588678114891401</v>
      </c>
      <c r="D8143" s="230">
        <v>1.6351093017541301</v>
      </c>
      <c r="E8143" s="230">
        <v>0.81358245101208204</v>
      </c>
    </row>
    <row r="8144" spans="1:5" x14ac:dyDescent="0.25">
      <c r="A8144" s="230">
        <v>39466.875272027901</v>
      </c>
      <c r="B8144" s="230">
        <v>1.9003402010222501</v>
      </c>
      <c r="C8144" s="230">
        <v>2.5588410155446102</v>
      </c>
      <c r="D8144" s="230">
        <v>1.63511005447351</v>
      </c>
      <c r="E8144" s="230">
        <v>0.81353673071237997</v>
      </c>
    </row>
    <row r="8145" spans="1:5" x14ac:dyDescent="0.25">
      <c r="A8145" s="230">
        <v>39473.252240735797</v>
      </c>
      <c r="B8145" s="230">
        <v>0.64650347504644501</v>
      </c>
      <c r="C8145" s="230">
        <v>2.5587693057559999</v>
      </c>
      <c r="D8145" s="230">
        <v>1.63511206704909</v>
      </c>
      <c r="E8145" s="230">
        <v>0.81341495824867305</v>
      </c>
    </row>
    <row r="8146" spans="1:5" x14ac:dyDescent="0.25">
      <c r="A8146" s="230">
        <v>39474.173852636297</v>
      </c>
      <c r="B8146" s="230">
        <v>2.0455557585767901</v>
      </c>
      <c r="C8146" s="230">
        <v>2.5587589167218701</v>
      </c>
      <c r="D8146" s="230">
        <v>1.63511236890307</v>
      </c>
      <c r="E8146" s="230">
        <v>0.81339741492768702</v>
      </c>
    </row>
    <row r="8147" spans="1:5" x14ac:dyDescent="0.25">
      <c r="A8147" s="230">
        <v>39475.419923895497</v>
      </c>
      <c r="B8147" s="230">
        <v>2.80162680376097</v>
      </c>
      <c r="C8147" s="230">
        <v>2.5587448572781399</v>
      </c>
      <c r="D8147" s="230">
        <v>1.63511277702668</v>
      </c>
      <c r="E8147" s="230">
        <v>0.81337369536844595</v>
      </c>
    </row>
    <row r="8148" spans="1:5" x14ac:dyDescent="0.25">
      <c r="A8148" s="230">
        <v>39476.026811873598</v>
      </c>
      <c r="B8148" s="230">
        <v>0.25799760734759303</v>
      </c>
      <c r="C8148" s="230">
        <v>2.5587380042415799</v>
      </c>
      <c r="D8148" s="230">
        <v>1.6351129757996701</v>
      </c>
      <c r="E8148" s="230">
        <v>0.813362142967053</v>
      </c>
    </row>
    <row r="8149" spans="1:5" x14ac:dyDescent="0.25">
      <c r="A8149" s="230">
        <v>39476.805568144402</v>
      </c>
      <c r="B8149" s="230">
        <v>1.9119121065954301</v>
      </c>
      <c r="C8149" s="230">
        <v>2.5587292070510701</v>
      </c>
      <c r="D8149" s="230">
        <v>1.6351132308643901</v>
      </c>
      <c r="E8149" s="230">
        <v>0.81334731897094303</v>
      </c>
    </row>
    <row r="8150" spans="1:5" x14ac:dyDescent="0.25">
      <c r="A8150" s="230">
        <v>39492.9779190962</v>
      </c>
      <c r="B8150" s="230">
        <v>2.8287433446862398</v>
      </c>
      <c r="C8150" s="230">
        <v>2.55854542593277</v>
      </c>
      <c r="D8150" s="230">
        <v>1.6351188237993399</v>
      </c>
      <c r="E8150" s="230">
        <v>0.813041203134657</v>
      </c>
    </row>
    <row r="8151" spans="1:5" x14ac:dyDescent="0.25">
      <c r="A8151" s="230">
        <v>39496.117096614304</v>
      </c>
      <c r="B8151" s="230">
        <v>1.5577941811000899</v>
      </c>
      <c r="C8151" s="230">
        <v>2.5585095087179801</v>
      </c>
      <c r="D8151" s="230">
        <v>1.6351199596439601</v>
      </c>
      <c r="E8151" s="230">
        <v>0.81298205205010099</v>
      </c>
    </row>
    <row r="8152" spans="1:5" x14ac:dyDescent="0.25">
      <c r="A8152" s="230">
        <v>39496.842316504801</v>
      </c>
      <c r="B8152" s="230">
        <v>0.22715866353877301</v>
      </c>
      <c r="C8152" s="230">
        <v>2.5585012010030499</v>
      </c>
      <c r="D8152" s="230">
        <v>1.6351202220493499</v>
      </c>
      <c r="E8152" s="230">
        <v>0.81296841163028999</v>
      </c>
    </row>
    <row r="8153" spans="1:5" x14ac:dyDescent="0.25">
      <c r="A8153" s="230">
        <v>39497.4522896376</v>
      </c>
      <c r="B8153" s="230">
        <v>0.733129888192252</v>
      </c>
      <c r="C8153" s="230">
        <v>2.5584942056878299</v>
      </c>
      <c r="D8153" s="230">
        <v>1.63512044275516</v>
      </c>
      <c r="E8153" s="230">
        <v>0.81295694313831202</v>
      </c>
    </row>
    <row r="8154" spans="1:5" x14ac:dyDescent="0.25">
      <c r="A8154" s="230">
        <v>39499.126873690002</v>
      </c>
      <c r="B8154" s="230">
        <v>2.1883814708902198</v>
      </c>
      <c r="C8154" s="230">
        <v>2.55847500116441</v>
      </c>
      <c r="D8154" s="230">
        <v>1.6351210486677901</v>
      </c>
      <c r="E8154" s="230">
        <v>0.812925507904946</v>
      </c>
    </row>
    <row r="8155" spans="1:5" x14ac:dyDescent="0.25">
      <c r="A8155" s="230">
        <v>39500.268016778202</v>
      </c>
      <c r="B8155" s="230">
        <v>2.18740613601405</v>
      </c>
      <c r="C8155" s="230">
        <v>2.55846189841205</v>
      </c>
      <c r="D8155" s="230">
        <v>1.63512146156614</v>
      </c>
      <c r="E8155" s="230">
        <v>0.81290408640673595</v>
      </c>
    </row>
    <row r="8156" spans="1:5" x14ac:dyDescent="0.25">
      <c r="A8156" s="230">
        <v>39502.479034454998</v>
      </c>
      <c r="B8156" s="230">
        <v>0.91560785290025803</v>
      </c>
      <c r="C8156" s="230">
        <v>2.5584364491652298</v>
      </c>
      <c r="D8156" s="230">
        <v>1.63512226157587</v>
      </c>
      <c r="E8156" s="230">
        <v>0.81286258126010102</v>
      </c>
    </row>
    <row r="8157" spans="1:5" x14ac:dyDescent="0.25">
      <c r="A8157" s="230">
        <v>39507.448662705203</v>
      </c>
      <c r="B8157" s="230">
        <v>1.9526736682270001</v>
      </c>
      <c r="C8157" s="230">
        <v>2.5583792121620501</v>
      </c>
      <c r="D8157" s="230">
        <v>1.63512405973016</v>
      </c>
      <c r="E8157" s="230">
        <v>0.81276960000020004</v>
      </c>
    </row>
    <row r="8158" spans="1:5" x14ac:dyDescent="0.25">
      <c r="A8158" s="230">
        <v>39508.028321857797</v>
      </c>
      <c r="B8158" s="230">
        <v>1.2437759693055801</v>
      </c>
      <c r="C8158" s="230">
        <v>2.5583725194713698</v>
      </c>
      <c r="D8158" s="230">
        <v>1.6351242694674899</v>
      </c>
      <c r="E8158" s="230">
        <v>0.81275875463398595</v>
      </c>
    </row>
    <row r="8159" spans="1:5" x14ac:dyDescent="0.25">
      <c r="A8159" s="230">
        <v>39516.987960015998</v>
      </c>
      <c r="B8159" s="230">
        <v>1.99690825866361</v>
      </c>
      <c r="C8159" s="230">
        <v>2.5582687345680002</v>
      </c>
      <c r="D8159" s="230">
        <v>1.6351275660264599</v>
      </c>
      <c r="E8159" s="230">
        <v>0.81259178180667302</v>
      </c>
    </row>
    <row r="8160" spans="1:5" x14ac:dyDescent="0.25">
      <c r="A8160" s="230">
        <v>39517.742687148399</v>
      </c>
      <c r="B8160" s="230">
        <v>4.9799709667673699</v>
      </c>
      <c r="C8160" s="230">
        <v>2.5582599631836498</v>
      </c>
      <c r="D8160" s="230">
        <v>1.63512785710404</v>
      </c>
      <c r="E8160" s="230">
        <v>0.81257773750923501</v>
      </c>
    </row>
    <row r="8161" spans="1:5" x14ac:dyDescent="0.25">
      <c r="A8161" s="230">
        <v>39527.184821477298</v>
      </c>
      <c r="B8161" s="230">
        <v>2.9318508837729</v>
      </c>
      <c r="C8161" s="230">
        <v>2.5581498487580099</v>
      </c>
      <c r="D8161" s="230">
        <v>1.6351316430079399</v>
      </c>
      <c r="E8161" s="230">
        <v>0.81240266216147305</v>
      </c>
    </row>
    <row r="8162" spans="1:5" x14ac:dyDescent="0.25">
      <c r="A8162" s="230">
        <v>39527.8210556017</v>
      </c>
      <c r="B8162" s="230">
        <v>2.3833830188091198</v>
      </c>
      <c r="C8162" s="230">
        <v>2.5581424038080498</v>
      </c>
      <c r="D8162" s="230">
        <v>1.6351318983115899</v>
      </c>
      <c r="E8162" s="230">
        <v>0.81239090258179503</v>
      </c>
    </row>
    <row r="8163" spans="1:5" x14ac:dyDescent="0.25">
      <c r="A8163" s="230">
        <v>39539.083563643799</v>
      </c>
      <c r="B8163" s="230">
        <v>3.02998027764807</v>
      </c>
      <c r="C8163" s="230">
        <v>2.55801009040621</v>
      </c>
      <c r="D8163" s="230">
        <v>1.6351364403532</v>
      </c>
      <c r="E8163" s="230">
        <v>0.81218343175237195</v>
      </c>
    </row>
    <row r="8164" spans="1:5" x14ac:dyDescent="0.25">
      <c r="A8164" s="230">
        <v>39539.665374589698</v>
      </c>
      <c r="B8164" s="230">
        <v>1.3077718666159299</v>
      </c>
      <c r="C8164" s="230">
        <v>2.5580032251411202</v>
      </c>
      <c r="D8164" s="230">
        <v>1.63513669193408</v>
      </c>
      <c r="E8164" s="230">
        <v>0.81217274394302597</v>
      </c>
    </row>
    <row r="8165" spans="1:5" x14ac:dyDescent="0.25">
      <c r="A8165" s="230">
        <v>39543.771805844197</v>
      </c>
      <c r="B8165" s="230">
        <v>0.42255777054271998</v>
      </c>
      <c r="C8165" s="230">
        <v>2.5579547146114598</v>
      </c>
      <c r="D8165" s="230">
        <v>1.6351384675960701</v>
      </c>
      <c r="E8165" s="230">
        <v>0.812097449966663</v>
      </c>
    </row>
    <row r="8166" spans="1:5" x14ac:dyDescent="0.25">
      <c r="A8166" s="230">
        <v>39546.406989488998</v>
      </c>
      <c r="B8166" s="230">
        <v>2.1317347132073299</v>
      </c>
      <c r="C8166" s="230">
        <v>2.55792352317403</v>
      </c>
      <c r="D8166" s="230">
        <v>1.6351396070758599</v>
      </c>
      <c r="E8166" s="230">
        <v>0.812049228324629</v>
      </c>
    </row>
    <row r="8167" spans="1:5" x14ac:dyDescent="0.25">
      <c r="A8167" s="230">
        <v>39546.697062864499</v>
      </c>
      <c r="B8167" s="230">
        <v>0.78774830462864398</v>
      </c>
      <c r="C8167" s="230">
        <v>2.5579200846324799</v>
      </c>
      <c r="D8167" s="230">
        <v>1.6351397325065</v>
      </c>
      <c r="E8167" s="230">
        <v>0.81204392022608096</v>
      </c>
    </row>
    <row r="8168" spans="1:5" x14ac:dyDescent="0.25">
      <c r="A8168" s="230">
        <v>39553.518514973999</v>
      </c>
      <c r="B8168" s="230">
        <v>0.55293792607793402</v>
      </c>
      <c r="C8168" s="230">
        <v>2.55783906001697</v>
      </c>
      <c r="D8168" s="230">
        <v>1.63514268217069</v>
      </c>
      <c r="E8168" s="230">
        <v>0.81191943764771701</v>
      </c>
    </row>
    <row r="8169" spans="1:5" x14ac:dyDescent="0.25">
      <c r="A8169" s="230">
        <v>39554.241527368104</v>
      </c>
      <c r="B8169" s="230">
        <v>2.1288833794146802</v>
      </c>
      <c r="C8169" s="230">
        <v>2.5578304533451601</v>
      </c>
      <c r="D8169" s="230">
        <v>1.6351429948084899</v>
      </c>
      <c r="E8169" s="230">
        <v>0.81190627972018903</v>
      </c>
    </row>
    <row r="8170" spans="1:5" x14ac:dyDescent="0.25">
      <c r="A8170" s="230">
        <v>39556.354709512401</v>
      </c>
      <c r="B8170" s="230">
        <v>1.20832189469005</v>
      </c>
      <c r="C8170" s="230">
        <v>2.5578052623351102</v>
      </c>
      <c r="D8170" s="230">
        <v>1.63514390856961</v>
      </c>
      <c r="E8170" s="230">
        <v>0.81186782242992195</v>
      </c>
    </row>
    <row r="8171" spans="1:5" x14ac:dyDescent="0.25">
      <c r="A8171" s="230">
        <v>39557.121347521497</v>
      </c>
      <c r="B8171" s="230">
        <v>1.7825918920046</v>
      </c>
      <c r="C8171" s="230">
        <v>2.5577961233284099</v>
      </c>
      <c r="D8171" s="230">
        <v>1.6351442400715599</v>
      </c>
      <c r="E8171" s="230">
        <v>0.81185389139264497</v>
      </c>
    </row>
    <row r="8172" spans="1:5" x14ac:dyDescent="0.25">
      <c r="A8172" s="230">
        <v>39566.761464324903</v>
      </c>
      <c r="B8172" s="230">
        <v>2.36304112253563</v>
      </c>
      <c r="C8172" s="230">
        <v>2.5576807349084101</v>
      </c>
      <c r="D8172" s="230">
        <v>1.63514851128134</v>
      </c>
      <c r="E8172" s="230">
        <v>0.81167974268195697</v>
      </c>
    </row>
    <row r="8173" spans="1:5" x14ac:dyDescent="0.25">
      <c r="A8173" s="230">
        <v>39569.115783945199</v>
      </c>
      <c r="B8173" s="230">
        <v>1.9521394948899899</v>
      </c>
      <c r="C8173" s="230">
        <v>2.5576524512445902</v>
      </c>
      <c r="D8173" s="230">
        <v>1.63514958032192</v>
      </c>
      <c r="E8173" s="230">
        <v>0.811637284140583</v>
      </c>
    </row>
    <row r="8174" spans="1:5" x14ac:dyDescent="0.25">
      <c r="A8174" s="230">
        <v>39569.151058850497</v>
      </c>
      <c r="B8174" s="230">
        <v>3.8533898114409699</v>
      </c>
      <c r="C8174" s="230">
        <v>2.55765202709176</v>
      </c>
      <c r="D8174" s="230">
        <v>1.6351495965444101</v>
      </c>
      <c r="E8174" s="230">
        <v>0.81163664798183199</v>
      </c>
    </row>
    <row r="8175" spans="1:5" x14ac:dyDescent="0.25">
      <c r="A8175" s="230">
        <v>39587.688953159297</v>
      </c>
      <c r="B8175" s="230">
        <v>3.0562923917720801E-2</v>
      </c>
      <c r="C8175" s="230">
        <v>2.5574277777144401</v>
      </c>
      <c r="D8175" s="230">
        <v>1.6351584129750401</v>
      </c>
      <c r="E8175" s="230">
        <v>0.81130308850662602</v>
      </c>
    </row>
    <row r="8176" spans="1:5" x14ac:dyDescent="0.25">
      <c r="A8176" s="230">
        <v>39591.619806768897</v>
      </c>
      <c r="B8176" s="230">
        <v>0.60639236564761201</v>
      </c>
      <c r="C8176" s="230">
        <v>2.5573799157191299</v>
      </c>
      <c r="D8176" s="230">
        <v>1.6351603780911499</v>
      </c>
      <c r="E8176" s="230">
        <v>0.81123295346548796</v>
      </c>
    </row>
    <row r="8177" spans="1:5" x14ac:dyDescent="0.25">
      <c r="A8177" s="230">
        <v>39592.343058173101</v>
      </c>
      <c r="B8177" s="230">
        <v>2.2454060545685599</v>
      </c>
      <c r="C8177" s="230">
        <v>2.5573710965091001</v>
      </c>
      <c r="D8177" s="230">
        <v>1.6351607396596799</v>
      </c>
      <c r="E8177" s="230">
        <v>0.81122008308351501</v>
      </c>
    </row>
    <row r="8178" spans="1:5" x14ac:dyDescent="0.25">
      <c r="A8178" s="230">
        <v>39596.907549647403</v>
      </c>
      <c r="B8178" s="230">
        <v>1.1901589218911801</v>
      </c>
      <c r="C8178" s="230">
        <v>2.5573153152879402</v>
      </c>
      <c r="D8178" s="230">
        <v>1.63516302154464</v>
      </c>
      <c r="E8178" s="230">
        <v>0.81113885717997503</v>
      </c>
    </row>
    <row r="8179" spans="1:5" x14ac:dyDescent="0.25">
      <c r="A8179" s="230">
        <v>39605.0076334771</v>
      </c>
      <c r="B8179" s="230">
        <v>3.0654374465933101</v>
      </c>
      <c r="C8179" s="230">
        <v>2.5572159623944799</v>
      </c>
      <c r="D8179" s="230">
        <v>1.63516707094632</v>
      </c>
      <c r="E8179" s="230">
        <v>0.81099528884332295</v>
      </c>
    </row>
    <row r="8180" spans="1:5" x14ac:dyDescent="0.25">
      <c r="A8180" s="230">
        <v>39609.762526272403</v>
      </c>
      <c r="B8180" s="230">
        <v>2.4765369954606702</v>
      </c>
      <c r="C8180" s="230">
        <v>2.55715740515044</v>
      </c>
      <c r="D8180" s="230">
        <v>1.6351694480168799</v>
      </c>
      <c r="E8180" s="230">
        <v>0.81091138014459896</v>
      </c>
    </row>
    <row r="8181" spans="1:5" x14ac:dyDescent="0.25">
      <c r="A8181" s="230">
        <v>39612.503420198896</v>
      </c>
      <c r="B8181" s="230">
        <v>1.82897919080072</v>
      </c>
      <c r="C8181" s="230">
        <v>2.55712354411998</v>
      </c>
      <c r="D8181" s="230">
        <v>1.6351708182472</v>
      </c>
      <c r="E8181" s="230">
        <v>0.81086303900553403</v>
      </c>
    </row>
    <row r="8182" spans="1:5" x14ac:dyDescent="0.25">
      <c r="A8182" s="230">
        <v>39616.483198213296</v>
      </c>
      <c r="B8182" s="230">
        <v>0.58557110426362702</v>
      </c>
      <c r="C8182" s="230">
        <v>2.5570743482791398</v>
      </c>
      <c r="D8182" s="230">
        <v>1.6351729295941899</v>
      </c>
      <c r="E8182" s="230">
        <v>0.81079297956837304</v>
      </c>
    </row>
    <row r="8183" spans="1:5" x14ac:dyDescent="0.25">
      <c r="A8183" s="230">
        <v>39616.789504263703</v>
      </c>
      <c r="B8183" s="230">
        <v>2.8710878672750599</v>
      </c>
      <c r="C8183" s="230">
        <v>2.5570705558786901</v>
      </c>
      <c r="D8183" s="230">
        <v>1.63517309209531</v>
      </c>
      <c r="E8183" s="230">
        <v>0.81078760485868395</v>
      </c>
    </row>
    <row r="8184" spans="1:5" x14ac:dyDescent="0.25">
      <c r="A8184" s="230">
        <v>39620.968079607097</v>
      </c>
      <c r="B8184" s="230">
        <v>0.335387789106112</v>
      </c>
      <c r="C8184" s="230">
        <v>2.5570187225500201</v>
      </c>
      <c r="D8184" s="230">
        <v>1.6351753089080101</v>
      </c>
      <c r="E8184" s="230">
        <v>0.81071428397798695</v>
      </c>
    </row>
    <row r="8185" spans="1:5" x14ac:dyDescent="0.25">
      <c r="A8185" s="230">
        <v>39622.1266525869</v>
      </c>
      <c r="B8185" s="230">
        <v>1.76807350915349</v>
      </c>
      <c r="C8185" s="230">
        <v>2.55700434479628</v>
      </c>
      <c r="D8185" s="230">
        <v>1.6351759235527401</v>
      </c>
      <c r="E8185" s="230">
        <v>0.81069400882748299</v>
      </c>
    </row>
    <row r="8186" spans="1:5" x14ac:dyDescent="0.25">
      <c r="A8186" s="230">
        <v>39627.8498792756</v>
      </c>
      <c r="B8186" s="230">
        <v>2.9436867403471698</v>
      </c>
      <c r="C8186" s="230">
        <v>2.5569331078551198</v>
      </c>
      <c r="D8186" s="230">
        <v>1.63517896077333</v>
      </c>
      <c r="E8186" s="230">
        <v>0.81059397871496297</v>
      </c>
    </row>
    <row r="8187" spans="1:5" x14ac:dyDescent="0.25">
      <c r="A8187" s="230">
        <v>39629.032211882499</v>
      </c>
      <c r="B8187" s="230">
        <v>3.20802183032181</v>
      </c>
      <c r="C8187" s="230">
        <v>2.5569183609629702</v>
      </c>
      <c r="D8187" s="230">
        <v>1.6351796115298001</v>
      </c>
      <c r="E8187" s="230">
        <v>0.81057335897372895</v>
      </c>
    </row>
    <row r="8188" spans="1:5" x14ac:dyDescent="0.25">
      <c r="A8188" s="230">
        <v>39632.916614886999</v>
      </c>
      <c r="B8188" s="230">
        <v>1.14247193998509</v>
      </c>
      <c r="C8188" s="230">
        <v>2.55686981155515</v>
      </c>
      <c r="D8188" s="230">
        <v>1.6351817495072101</v>
      </c>
      <c r="E8188" s="230">
        <v>0.81050561544341304</v>
      </c>
    </row>
    <row r="8189" spans="1:5" x14ac:dyDescent="0.25">
      <c r="A8189" s="230">
        <v>39635.793971540799</v>
      </c>
      <c r="B8189" s="230">
        <v>2.5539895613970698</v>
      </c>
      <c r="C8189" s="230">
        <v>2.5568338238985202</v>
      </c>
      <c r="D8189" s="230">
        <v>1.6351833332057899</v>
      </c>
      <c r="E8189" s="230">
        <v>0.81045560773040703</v>
      </c>
    </row>
    <row r="8190" spans="1:5" x14ac:dyDescent="0.25">
      <c r="A8190" s="230">
        <v>39640.770130834302</v>
      </c>
      <c r="B8190" s="230">
        <v>2.0574719403414701</v>
      </c>
      <c r="C8190" s="230">
        <v>2.55677139427713</v>
      </c>
      <c r="D8190" s="230">
        <v>1.63518607208643</v>
      </c>
      <c r="E8190" s="230">
        <v>0.81036932899704694</v>
      </c>
    </row>
    <row r="8191" spans="1:5" x14ac:dyDescent="0.25">
      <c r="A8191" s="230">
        <v>39650.289130031102</v>
      </c>
      <c r="B8191" s="230">
        <v>0.89968839425516001</v>
      </c>
      <c r="C8191" s="230">
        <v>2.5566514580259398</v>
      </c>
      <c r="D8191" s="230">
        <v>1.6351916900043999</v>
      </c>
      <c r="E8191" s="230">
        <v>0.810204782981086</v>
      </c>
    </row>
    <row r="8192" spans="1:5" x14ac:dyDescent="0.25">
      <c r="A8192" s="230">
        <v>39650.771579200402</v>
      </c>
      <c r="B8192" s="230">
        <v>0.94884784820410395</v>
      </c>
      <c r="C8192" s="230">
        <v>2.5566453619842502</v>
      </c>
      <c r="D8192" s="230">
        <v>1.6351919785959901</v>
      </c>
      <c r="E8192" s="230">
        <v>0.81019647175861698</v>
      </c>
    </row>
    <row r="8193" spans="1:5" x14ac:dyDescent="0.25">
      <c r="A8193" s="230">
        <v>39652.232783992396</v>
      </c>
      <c r="B8193" s="230">
        <v>1.6353672379291599</v>
      </c>
      <c r="C8193" s="230">
        <v>2.5566268910582499</v>
      </c>
      <c r="D8193" s="230">
        <v>1.63519285265991</v>
      </c>
      <c r="E8193" s="230">
        <v>0.81017132287264104</v>
      </c>
    </row>
    <row r="8194" spans="1:5" x14ac:dyDescent="0.25">
      <c r="A8194" s="230">
        <v>39653.652941087799</v>
      </c>
      <c r="B8194" s="230">
        <v>3.4783011908502601</v>
      </c>
      <c r="C8194" s="230">
        <v>2.5566089206022999</v>
      </c>
      <c r="D8194" s="230">
        <v>1.6351937021699099</v>
      </c>
      <c r="E8194" s="230">
        <v>0.81014688269925506</v>
      </c>
    </row>
    <row r="8195" spans="1:5" x14ac:dyDescent="0.25">
      <c r="A8195" s="230">
        <v>39654.470947922397</v>
      </c>
      <c r="B8195" s="230">
        <v>0.458282313884806</v>
      </c>
      <c r="C8195" s="230">
        <v>2.5565985629441901</v>
      </c>
      <c r="D8195" s="230">
        <v>1.63519419148548</v>
      </c>
      <c r="E8195" s="230">
        <v>0.81013283286152704</v>
      </c>
    </row>
    <row r="8196" spans="1:5" x14ac:dyDescent="0.25">
      <c r="A8196" s="230">
        <v>39654.870880155802</v>
      </c>
      <c r="B8196" s="230">
        <v>2.6143864969489798</v>
      </c>
      <c r="C8196" s="230">
        <v>2.5565934971876199</v>
      </c>
      <c r="D8196" s="230">
        <v>1.63519443071707</v>
      </c>
      <c r="E8196" s="230">
        <v>0.81012596659097003</v>
      </c>
    </row>
    <row r="8197" spans="1:5" x14ac:dyDescent="0.25">
      <c r="A8197" s="230">
        <v>39662.395551683403</v>
      </c>
      <c r="B8197" s="230">
        <v>2.1258499630965</v>
      </c>
      <c r="C8197" s="230">
        <v>2.5564979671746002</v>
      </c>
      <c r="D8197" s="230">
        <v>1.6351989318273299</v>
      </c>
      <c r="E8197" s="230">
        <v>0.80999695944821404</v>
      </c>
    </row>
    <row r="8198" spans="1:5" x14ac:dyDescent="0.25">
      <c r="A8198" s="230">
        <v>39675.480488618901</v>
      </c>
      <c r="B8198" s="230">
        <v>1.61552284633113</v>
      </c>
      <c r="C8198" s="230">
        <v>2.5563308620507899</v>
      </c>
      <c r="D8198" s="230">
        <v>1.63520675897882</v>
      </c>
      <c r="E8198" s="230">
        <v>0.809773912797219</v>
      </c>
    </row>
    <row r="8199" spans="1:5" x14ac:dyDescent="0.25">
      <c r="A8199" s="230">
        <v>39685.3373043022</v>
      </c>
      <c r="B8199" s="230">
        <v>1.1392540158948501</v>
      </c>
      <c r="C8199" s="230">
        <v>2.5562041600342802</v>
      </c>
      <c r="D8199" s="230">
        <v>1.63521265513178</v>
      </c>
      <c r="E8199" s="230">
        <v>0.80960721820688897</v>
      </c>
    </row>
    <row r="8200" spans="1:5" x14ac:dyDescent="0.25">
      <c r="A8200" s="230">
        <v>39691.054384099501</v>
      </c>
      <c r="B8200" s="230">
        <v>2.2363591402921901</v>
      </c>
      <c r="C8200" s="230">
        <v>2.5561303523422501</v>
      </c>
      <c r="D8200" s="230">
        <v>1.6352160749762801</v>
      </c>
      <c r="E8200" s="230">
        <v>0.80951082922587203</v>
      </c>
    </row>
    <row r="8201" spans="1:5" x14ac:dyDescent="0.25">
      <c r="A8201" s="230">
        <v>39691.173416894097</v>
      </c>
      <c r="B8201" s="230">
        <v>2.3250625205886402</v>
      </c>
      <c r="C8201" s="230">
        <v>2.5561288130882098</v>
      </c>
      <c r="D8201" s="230">
        <v>1.63521614617936</v>
      </c>
      <c r="E8201" s="230">
        <v>0.80950882235345101</v>
      </c>
    </row>
    <row r="8202" spans="1:5" x14ac:dyDescent="0.25">
      <c r="A8202" s="230">
        <v>39694.0078933072</v>
      </c>
      <c r="B8202" s="230">
        <v>0.35623599377430099</v>
      </c>
      <c r="C8202" s="230">
        <v>2.5560921244700499</v>
      </c>
      <c r="D8202" s="230">
        <v>1.63521784170731</v>
      </c>
      <c r="E8202" s="230">
        <v>0.80946103356916499</v>
      </c>
    </row>
    <row r="8203" spans="1:5" x14ac:dyDescent="0.25">
      <c r="A8203" s="230">
        <v>39695.7068026415</v>
      </c>
      <c r="B8203" s="230">
        <v>1.8177024138636799</v>
      </c>
      <c r="C8203" s="230">
        <v>2.5560701109560102</v>
      </c>
      <c r="D8203" s="230">
        <v>1.63521888501311</v>
      </c>
      <c r="E8203" s="230">
        <v>0.80943251319337906</v>
      </c>
    </row>
    <row r="8204" spans="1:5" x14ac:dyDescent="0.25">
      <c r="A8204" s="230">
        <v>39696.195867418603</v>
      </c>
      <c r="B8204" s="230">
        <v>2.6326211564934501</v>
      </c>
      <c r="C8204" s="230">
        <v>2.5560637732440501</v>
      </c>
      <c r="D8204" s="230">
        <v>1.6352191977334101</v>
      </c>
      <c r="E8204" s="230">
        <v>0.80942431386562996</v>
      </c>
    </row>
    <row r="8205" spans="1:5" x14ac:dyDescent="0.25">
      <c r="A8205" s="230">
        <v>39701.982732936303</v>
      </c>
      <c r="B8205" s="230">
        <v>1.37599224426732</v>
      </c>
      <c r="C8205" s="230">
        <v>2.5559886099962799</v>
      </c>
      <c r="D8205" s="230">
        <v>1.6352228980005801</v>
      </c>
      <c r="E8205" s="230">
        <v>0.80932740553183102</v>
      </c>
    </row>
    <row r="8206" spans="1:5" x14ac:dyDescent="0.25">
      <c r="A8206" s="230">
        <v>39702.170638173899</v>
      </c>
      <c r="B8206" s="230">
        <v>0.53493986905797097</v>
      </c>
      <c r="C8206" s="230">
        <v>2.5559861650184601</v>
      </c>
      <c r="D8206" s="230">
        <v>1.6352230181519101</v>
      </c>
      <c r="E8206" s="230">
        <v>0.80932426120864598</v>
      </c>
    </row>
    <row r="8207" spans="1:5" x14ac:dyDescent="0.25">
      <c r="A8207" s="230">
        <v>39707.326670484603</v>
      </c>
      <c r="B8207" s="230">
        <v>1.2282014001743</v>
      </c>
      <c r="C8207" s="230">
        <v>2.5559189728513001</v>
      </c>
      <c r="D8207" s="230">
        <v>1.63522635607304</v>
      </c>
      <c r="E8207" s="230">
        <v>0.80923824224469398</v>
      </c>
    </row>
    <row r="8208" spans="1:5" x14ac:dyDescent="0.25">
      <c r="A8208" s="230">
        <v>39712.227817764797</v>
      </c>
      <c r="B8208" s="230">
        <v>1.3105980772294199</v>
      </c>
      <c r="C8208" s="230">
        <v>2.5558549497826002</v>
      </c>
      <c r="D8208" s="230">
        <v>1.63522963972261</v>
      </c>
      <c r="E8208" s="230">
        <v>0.80915664544298704</v>
      </c>
    </row>
    <row r="8209" spans="1:5" x14ac:dyDescent="0.25">
      <c r="A8209" s="230">
        <v>39713.453293588696</v>
      </c>
      <c r="B8209" s="230">
        <v>1.34440972593066</v>
      </c>
      <c r="C8209" s="230">
        <v>2.55583891640351</v>
      </c>
      <c r="D8209" s="230">
        <v>1.6352304607616299</v>
      </c>
      <c r="E8209" s="230">
        <v>0.80913630325624197</v>
      </c>
    </row>
    <row r="8210" spans="1:5" x14ac:dyDescent="0.25">
      <c r="A8210" s="230">
        <v>39715.464880334002</v>
      </c>
      <c r="B8210" s="230">
        <v>1.8625228794230599</v>
      </c>
      <c r="C8210" s="230">
        <v>2.5558125681708201</v>
      </c>
      <c r="D8210" s="230">
        <v>1.6352318084758599</v>
      </c>
      <c r="E8210" s="230">
        <v>0.80910293414360401</v>
      </c>
    </row>
    <row r="8211" spans="1:5" x14ac:dyDescent="0.25">
      <c r="A8211" s="230">
        <v>39722.163692915303</v>
      </c>
      <c r="B8211" s="230">
        <v>2.18391353609237</v>
      </c>
      <c r="C8211" s="230">
        <v>2.5557246186301299</v>
      </c>
      <c r="D8211" s="230">
        <v>1.63523629651749</v>
      </c>
      <c r="E8211" s="230">
        <v>0.80899203757416005</v>
      </c>
    </row>
    <row r="8212" spans="1:5" x14ac:dyDescent="0.25">
      <c r="A8212" s="230">
        <v>39723.854202567702</v>
      </c>
      <c r="B8212" s="230">
        <v>2.7659782219146001</v>
      </c>
      <c r="C8212" s="230">
        <v>2.5557023735201998</v>
      </c>
      <c r="D8212" s="230">
        <v>1.63523742911787</v>
      </c>
      <c r="E8212" s="230">
        <v>0.80896411339113306</v>
      </c>
    </row>
    <row r="8213" spans="1:5" x14ac:dyDescent="0.25">
      <c r="A8213" s="230">
        <v>39729.017585600603</v>
      </c>
      <c r="B8213" s="230">
        <v>2.4909130605141399</v>
      </c>
      <c r="C8213" s="230">
        <v>2.5556343045503298</v>
      </c>
      <c r="D8213" s="230">
        <v>1.6352408884590199</v>
      </c>
      <c r="E8213" s="230">
        <v>0.80887905841904195</v>
      </c>
    </row>
    <row r="8214" spans="1:5" x14ac:dyDescent="0.25">
      <c r="A8214" s="230">
        <v>39730.411903744003</v>
      </c>
      <c r="B8214" s="230">
        <v>8.6490355109658495E-2</v>
      </c>
      <c r="C8214" s="230">
        <v>2.5556158900535801</v>
      </c>
      <c r="D8214" s="230">
        <v>1.6352418226182801</v>
      </c>
      <c r="E8214" s="230">
        <v>0.80885609336603004</v>
      </c>
    </row>
    <row r="8215" spans="1:5" x14ac:dyDescent="0.25">
      <c r="A8215" s="230">
        <v>39731.339899999497</v>
      </c>
      <c r="B8215" s="230">
        <v>1.8701688455610399</v>
      </c>
      <c r="C8215" s="230">
        <v>2.5556036281648402</v>
      </c>
      <c r="D8215" s="230">
        <v>1.6352424443532201</v>
      </c>
      <c r="E8215" s="230">
        <v>0.80884084391676203</v>
      </c>
    </row>
    <row r="8216" spans="1:5" x14ac:dyDescent="0.25">
      <c r="A8216" s="230">
        <v>39732.040113371499</v>
      </c>
      <c r="B8216" s="230">
        <v>0.75373035763779395</v>
      </c>
      <c r="C8216" s="230">
        <v>2.5555943689618701</v>
      </c>
      <c r="D8216" s="230">
        <v>1.63524291347916</v>
      </c>
      <c r="E8216" s="230">
        <v>0.80882934171321696</v>
      </c>
    </row>
    <row r="8217" spans="1:5" x14ac:dyDescent="0.25">
      <c r="A8217" s="230">
        <v>39735.554746580703</v>
      </c>
      <c r="B8217" s="230">
        <v>1.27117228354519</v>
      </c>
      <c r="C8217" s="230">
        <v>2.5555478323766199</v>
      </c>
      <c r="D8217" s="230">
        <v>1.6352453010602499</v>
      </c>
      <c r="E8217" s="230">
        <v>0.80877167468184197</v>
      </c>
    </row>
    <row r="8218" spans="1:5" x14ac:dyDescent="0.25">
      <c r="A8218" s="230">
        <v>39741.024968157399</v>
      </c>
      <c r="B8218" s="230">
        <v>4.4000575505574098</v>
      </c>
      <c r="C8218" s="230">
        <v>2.5554752618725698</v>
      </c>
      <c r="D8218" s="230">
        <v>1.6352491692723801</v>
      </c>
      <c r="E8218" s="230">
        <v>0.80868216367894796</v>
      </c>
    </row>
    <row r="8219" spans="1:5" x14ac:dyDescent="0.25">
      <c r="A8219" s="230">
        <v>39747.660309743398</v>
      </c>
      <c r="B8219" s="230">
        <v>2.19405284271981</v>
      </c>
      <c r="C8219" s="230">
        <v>2.5553869776406399</v>
      </c>
      <c r="D8219" s="230">
        <v>1.6352538613873999</v>
      </c>
      <c r="E8219" s="230">
        <v>0.80857410787648099</v>
      </c>
    </row>
    <row r="8220" spans="1:5" x14ac:dyDescent="0.25">
      <c r="A8220" s="230">
        <v>39751.535627677004</v>
      </c>
      <c r="B8220" s="230">
        <v>5.13382612622779</v>
      </c>
      <c r="C8220" s="230">
        <v>2.5553352600039601</v>
      </c>
      <c r="D8220" s="230">
        <v>1.6352566017794701</v>
      </c>
      <c r="E8220" s="230">
        <v>0.80851122420956101</v>
      </c>
    </row>
    <row r="8221" spans="1:5" x14ac:dyDescent="0.25">
      <c r="A8221" s="230">
        <v>39753.428291166601</v>
      </c>
      <c r="B8221" s="230">
        <v>2.47318306204243</v>
      </c>
      <c r="C8221" s="230">
        <v>2.5553099636788499</v>
      </c>
      <c r="D8221" s="230">
        <v>1.6352579401573999</v>
      </c>
      <c r="E8221" s="230">
        <v>0.80848051250473996</v>
      </c>
    </row>
    <row r="8222" spans="1:5" x14ac:dyDescent="0.25">
      <c r="A8222" s="230">
        <v>39754.269965091597</v>
      </c>
      <c r="B8222" s="230">
        <v>1.68614819544186</v>
      </c>
      <c r="C8222" s="230">
        <v>2.55529870234643</v>
      </c>
      <c r="D8222" s="230">
        <v>1.63525853533865</v>
      </c>
      <c r="E8222" s="230">
        <v>0.80846685490459802</v>
      </c>
    </row>
    <row r="8223" spans="1:5" x14ac:dyDescent="0.25">
      <c r="A8223" s="230">
        <v>39755.856662674902</v>
      </c>
      <c r="B8223" s="230">
        <v>2.6461951359972198</v>
      </c>
      <c r="C8223" s="230">
        <v>2.55527747090964</v>
      </c>
      <c r="D8223" s="230">
        <v>1.63525965735587</v>
      </c>
      <c r="E8223" s="230">
        <v>0.80844110802033198</v>
      </c>
    </row>
    <row r="8224" spans="1:5" x14ac:dyDescent="0.25">
      <c r="A8224" s="230">
        <v>39758.838071350903</v>
      </c>
      <c r="B8224" s="230">
        <v>2.8247233080721101</v>
      </c>
      <c r="C8224" s="230">
        <v>2.5552375222773498</v>
      </c>
      <c r="D8224" s="230">
        <v>1.63526176562901</v>
      </c>
      <c r="E8224" s="230">
        <v>0.80839272956123698</v>
      </c>
    </row>
    <row r="8225" spans="1:5" x14ac:dyDescent="0.25">
      <c r="A8225" s="230">
        <v>39758.918735840998</v>
      </c>
      <c r="B8225" s="230">
        <v>3.0631126550411998</v>
      </c>
      <c r="C8225" s="230">
        <v>2.5552364405777701</v>
      </c>
      <c r="D8225" s="230">
        <v>1.6352618226700899</v>
      </c>
      <c r="E8225" s="230">
        <v>0.80839142064181002</v>
      </c>
    </row>
    <row r="8226" spans="1:5" x14ac:dyDescent="0.25">
      <c r="A8226" s="230">
        <v>39759.008777808704</v>
      </c>
      <c r="B8226" s="230">
        <v>5.1963346130803796</v>
      </c>
      <c r="C8226" s="230">
        <v>2.5552352330742698</v>
      </c>
      <c r="D8226" s="230">
        <v>1.63526188634236</v>
      </c>
      <c r="E8226" s="230">
        <v>0.80838995955675796</v>
      </c>
    </row>
    <row r="8227" spans="1:5" x14ac:dyDescent="0.25">
      <c r="A8227" s="230">
        <v>39765.369312920702</v>
      </c>
      <c r="B8227" s="230">
        <v>2.8849897855597302</v>
      </c>
      <c r="C8227" s="230">
        <v>2.5551497934718799</v>
      </c>
      <c r="D8227" s="230">
        <v>1.6352664686513001</v>
      </c>
      <c r="E8227" s="230">
        <v>0.80828743195314701</v>
      </c>
    </row>
    <row r="8228" spans="1:5" x14ac:dyDescent="0.25">
      <c r="A8228" s="230">
        <v>39771.958350672903</v>
      </c>
      <c r="B8228" s="230">
        <v>1.46932551259551</v>
      </c>
      <c r="C8228" s="230">
        <v>2.55506098997092</v>
      </c>
      <c r="D8228" s="230">
        <v>1.63527133676893</v>
      </c>
      <c r="E8228" s="230">
        <v>0.80818147946889696</v>
      </c>
    </row>
    <row r="8229" spans="1:5" x14ac:dyDescent="0.25">
      <c r="A8229" s="230">
        <v>39777.0730056299</v>
      </c>
      <c r="B8229" s="230">
        <v>1.8245329272464501</v>
      </c>
      <c r="C8229" s="230">
        <v>2.5549918515249299</v>
      </c>
      <c r="D8229" s="230">
        <v>1.6352751501138101</v>
      </c>
      <c r="E8229" s="230">
        <v>0.80809952266787799</v>
      </c>
    </row>
    <row r="8230" spans="1:5" x14ac:dyDescent="0.25">
      <c r="A8230" s="230">
        <v>39777.517068954803</v>
      </c>
      <c r="B8230" s="230">
        <v>3.5148505306236602</v>
      </c>
      <c r="C8230" s="230">
        <v>2.5549858403334702</v>
      </c>
      <c r="D8230" s="230">
        <v>1.63527548119511</v>
      </c>
      <c r="E8230" s="230">
        <v>0.808092431629022</v>
      </c>
    </row>
    <row r="8231" spans="1:5" x14ac:dyDescent="0.25">
      <c r="A8231" s="230">
        <v>39782.2490099934</v>
      </c>
      <c r="B8231" s="230">
        <v>1.73877355486367</v>
      </c>
      <c r="C8231" s="230">
        <v>2.5549217011679399</v>
      </c>
      <c r="D8231" s="230">
        <v>1.6352790091991101</v>
      </c>
      <c r="E8231" s="230">
        <v>0.80801688042707898</v>
      </c>
    </row>
    <row r="8232" spans="1:5" x14ac:dyDescent="0.25">
      <c r="A8232" s="230">
        <v>39792.164035426998</v>
      </c>
      <c r="B8232" s="230">
        <v>0.75902808106567099</v>
      </c>
      <c r="C8232" s="230">
        <v>2.55478679875652</v>
      </c>
      <c r="D8232" s="230">
        <v>1.6352865626203901</v>
      </c>
      <c r="E8232" s="230">
        <v>0.80785929301466697</v>
      </c>
    </row>
    <row r="8233" spans="1:5" x14ac:dyDescent="0.25">
      <c r="A8233" s="230">
        <v>39793.211229079403</v>
      </c>
      <c r="B8233" s="230">
        <v>5.35532299734263</v>
      </c>
      <c r="C8233" s="230">
        <v>2.5547725262354701</v>
      </c>
      <c r="D8233" s="230">
        <v>1.6352873672775801</v>
      </c>
      <c r="E8233" s="230">
        <v>0.807842712535772</v>
      </c>
    </row>
    <row r="8234" spans="1:5" x14ac:dyDescent="0.25">
      <c r="A8234" s="230">
        <v>39794.928905797002</v>
      </c>
      <c r="B8234" s="230">
        <v>1.3850965063776399</v>
      </c>
      <c r="C8234" s="230">
        <v>2.5547490740065499</v>
      </c>
      <c r="D8234" s="230">
        <v>1.63528868712984</v>
      </c>
      <c r="E8234" s="230">
        <v>0.80781551613088398</v>
      </c>
    </row>
    <row r="8235" spans="1:5" x14ac:dyDescent="0.25">
      <c r="A8235" s="230">
        <v>39795.582205831401</v>
      </c>
      <c r="B8235" s="230">
        <v>2.2598017222762898</v>
      </c>
      <c r="C8235" s="230">
        <v>2.5547401542012</v>
      </c>
      <c r="D8235" s="230">
        <v>1.6352891891215899</v>
      </c>
      <c r="E8235" s="230">
        <v>0.80780518610934204</v>
      </c>
    </row>
    <row r="8236" spans="1:5" x14ac:dyDescent="0.25">
      <c r="A8236" s="230">
        <v>39797.069950721103</v>
      </c>
      <c r="B8236" s="230">
        <v>0.863647342558438</v>
      </c>
      <c r="C8236" s="230">
        <v>2.5547198156386002</v>
      </c>
      <c r="D8236" s="230">
        <v>1.63529033229564</v>
      </c>
      <c r="E8236" s="230">
        <v>0.80778166628271497</v>
      </c>
    </row>
    <row r="8237" spans="1:5" x14ac:dyDescent="0.25">
      <c r="A8237" s="230">
        <v>39798.420783210298</v>
      </c>
      <c r="B8237" s="230">
        <v>2.8931467573843199</v>
      </c>
      <c r="C8237" s="230">
        <v>2.5547013476460099</v>
      </c>
      <c r="D8237" s="230">
        <v>1.63529137026705</v>
      </c>
      <c r="E8237" s="230">
        <v>0.80776034000433805</v>
      </c>
    </row>
    <row r="8238" spans="1:5" x14ac:dyDescent="0.25">
      <c r="A8238" s="230">
        <v>39803.460803180496</v>
      </c>
      <c r="B8238" s="230">
        <v>1.99590155485121</v>
      </c>
      <c r="C8238" s="230">
        <v>2.5546323104768298</v>
      </c>
      <c r="D8238" s="230">
        <v>1.6352952915216501</v>
      </c>
      <c r="E8238" s="230">
        <v>0.80768091016634802</v>
      </c>
    </row>
    <row r="8239" spans="1:5" x14ac:dyDescent="0.25">
      <c r="A8239" s="230">
        <v>39808.305474832101</v>
      </c>
      <c r="B8239" s="230">
        <v>0.34921635611937502</v>
      </c>
      <c r="C8239" s="230">
        <v>2.55456572034729</v>
      </c>
      <c r="D8239" s="230">
        <v>1.63529909384871</v>
      </c>
      <c r="E8239" s="230">
        <v>0.80760474490512302</v>
      </c>
    </row>
    <row r="8240" spans="1:5" x14ac:dyDescent="0.25">
      <c r="A8240" s="230">
        <v>39818.540221228097</v>
      </c>
      <c r="B8240" s="230">
        <v>2.4794898101071099</v>
      </c>
      <c r="C8240" s="230">
        <v>2.5544247332830401</v>
      </c>
      <c r="D8240" s="230">
        <v>1.63530722928882</v>
      </c>
      <c r="E8240" s="230">
        <v>0.80744477172997897</v>
      </c>
    </row>
    <row r="8241" spans="1:5" x14ac:dyDescent="0.25">
      <c r="A8241" s="230">
        <v>39821.824952363197</v>
      </c>
      <c r="B8241" s="230">
        <v>0.29913796862872699</v>
      </c>
      <c r="C8241" s="230">
        <v>2.5543793131885102</v>
      </c>
      <c r="D8241" s="230">
        <v>1.63530991816402</v>
      </c>
      <c r="E8241" s="230">
        <v>0.80739349134756</v>
      </c>
    </row>
    <row r="8242" spans="1:5" x14ac:dyDescent="0.25">
      <c r="A8242" s="230">
        <v>39822.86165364</v>
      </c>
      <c r="B8242" s="230">
        <v>0.39836079353821102</v>
      </c>
      <c r="C8242" s="230">
        <v>2.55436496202611</v>
      </c>
      <c r="D8242" s="230">
        <v>1.6353107668058899</v>
      </c>
      <c r="E8242" s="230">
        <v>0.80737730663235896</v>
      </c>
    </row>
    <row r="8243" spans="1:5" x14ac:dyDescent="0.25">
      <c r="A8243" s="230">
        <v>39831.484392106002</v>
      </c>
      <c r="B8243" s="230">
        <v>1.3827948125676901</v>
      </c>
      <c r="C8243" s="230">
        <v>2.5542453298953798</v>
      </c>
      <c r="D8243" s="230">
        <v>1.6353178253646199</v>
      </c>
      <c r="E8243" s="230">
        <v>0.80724351696190799</v>
      </c>
    </row>
    <row r="8244" spans="1:5" x14ac:dyDescent="0.25">
      <c r="A8244" s="230">
        <v>39849.3596666991</v>
      </c>
      <c r="B8244" s="230">
        <v>1.5835444947619901</v>
      </c>
      <c r="C8244" s="230">
        <v>2.5539957654568499</v>
      </c>
      <c r="D8244" s="230">
        <v>1.63533267291611</v>
      </c>
      <c r="E8244" s="230">
        <v>0.80696853548800596</v>
      </c>
    </row>
    <row r="8245" spans="1:5" x14ac:dyDescent="0.25">
      <c r="A8245" s="230">
        <v>39849.8249994617</v>
      </c>
      <c r="B8245" s="230">
        <v>2.7894532711186102</v>
      </c>
      <c r="C8245" s="230">
        <v>2.5539892404813802</v>
      </c>
      <c r="D8245" s="230">
        <v>1.63533306776385</v>
      </c>
      <c r="E8245" s="230">
        <v>0.80696140072278</v>
      </c>
    </row>
    <row r="8246" spans="1:5" x14ac:dyDescent="0.25">
      <c r="A8246" s="230">
        <v>39853.698316566399</v>
      </c>
      <c r="B8246" s="230">
        <v>5.2875881349889298</v>
      </c>
      <c r="C8246" s="230">
        <v>2.5539348729951499</v>
      </c>
      <c r="D8246" s="230">
        <v>1.63533635438073</v>
      </c>
      <c r="E8246" s="230">
        <v>0.80690206839493706</v>
      </c>
    </row>
    <row r="8247" spans="1:5" x14ac:dyDescent="0.25">
      <c r="A8247" s="230">
        <v>39854.244804404101</v>
      </c>
      <c r="B8247" s="230">
        <v>5.1377550916323003</v>
      </c>
      <c r="C8247" s="230">
        <v>2.5539271943429398</v>
      </c>
      <c r="D8247" s="230">
        <v>1.6353368180907999</v>
      </c>
      <c r="E8247" s="230">
        <v>0.80689374060470298</v>
      </c>
    </row>
    <row r="8248" spans="1:5" x14ac:dyDescent="0.25">
      <c r="A8248" s="230">
        <v>39856.355908865997</v>
      </c>
      <c r="B8248" s="230">
        <v>2.1053148992351298</v>
      </c>
      <c r="C8248" s="230">
        <v>2.5538975130234398</v>
      </c>
      <c r="D8248" s="230">
        <v>1.6353386094214299</v>
      </c>
      <c r="E8248" s="230">
        <v>0.80686157001661596</v>
      </c>
    </row>
    <row r="8249" spans="1:5" x14ac:dyDescent="0.25">
      <c r="A8249" s="230">
        <v>39859.782834336103</v>
      </c>
      <c r="B8249" s="230">
        <v>3.1107156048795201</v>
      </c>
      <c r="C8249" s="230">
        <v>2.5538492696747701</v>
      </c>
      <c r="D8249" s="230">
        <v>1.63534151726264</v>
      </c>
      <c r="E8249" s="230">
        <v>0.80680934796427695</v>
      </c>
    </row>
    <row r="8250" spans="1:5" x14ac:dyDescent="0.25">
      <c r="A8250" s="230">
        <v>39862.144693437498</v>
      </c>
      <c r="B8250" s="230">
        <v>0.76188825725256304</v>
      </c>
      <c r="C8250" s="230">
        <v>2.5538159700280301</v>
      </c>
      <c r="D8250" s="230">
        <v>1.6353435213655201</v>
      </c>
      <c r="E8250" s="230">
        <v>0.806773417666792</v>
      </c>
    </row>
    <row r="8251" spans="1:5" x14ac:dyDescent="0.25">
      <c r="A8251" s="230">
        <v>39862.9847957893</v>
      </c>
      <c r="B8251" s="230">
        <v>0.33168193590373801</v>
      </c>
      <c r="C8251" s="230">
        <v>2.5538041190193099</v>
      </c>
      <c r="D8251" s="230">
        <v>1.6353442342156399</v>
      </c>
      <c r="E8251" s="230">
        <v>0.80676065972659905</v>
      </c>
    </row>
    <row r="8252" spans="1:5" x14ac:dyDescent="0.25">
      <c r="A8252" s="230">
        <v>39872.511268372597</v>
      </c>
      <c r="B8252" s="230">
        <v>4.3608559673676197</v>
      </c>
      <c r="C8252" s="230">
        <v>2.5536693999763802</v>
      </c>
      <c r="D8252" s="230">
        <v>1.63535251043078</v>
      </c>
      <c r="E8252" s="230">
        <v>0.80661645553215</v>
      </c>
    </row>
    <row r="8253" spans="1:5" x14ac:dyDescent="0.25">
      <c r="A8253" s="230">
        <v>39875.3473209441</v>
      </c>
      <c r="B8253" s="230">
        <v>1.3297307864960799</v>
      </c>
      <c r="C8253" s="230">
        <v>2.55362918621339</v>
      </c>
      <c r="D8253" s="230">
        <v>1.63535499791721</v>
      </c>
      <c r="E8253" s="230">
        <v>0.80657371520600896</v>
      </c>
    </row>
    <row r="8254" spans="1:5" x14ac:dyDescent="0.25">
      <c r="A8254" s="230">
        <v>39878.833010598399</v>
      </c>
      <c r="B8254" s="230">
        <v>0.96871472961612703</v>
      </c>
      <c r="C8254" s="230">
        <v>2.5535796856130601</v>
      </c>
      <c r="D8254" s="230">
        <v>1.63535807535458</v>
      </c>
      <c r="E8254" s="230">
        <v>0.80652120731046495</v>
      </c>
    </row>
    <row r="8255" spans="1:5" x14ac:dyDescent="0.25">
      <c r="A8255" s="230">
        <v>39887.351944150003</v>
      </c>
      <c r="B8255" s="230">
        <v>0.62410879670131703</v>
      </c>
      <c r="C8255" s="230">
        <v>2.5534583818081602</v>
      </c>
      <c r="D8255" s="230">
        <v>1.63536567552853</v>
      </c>
      <c r="E8255" s="230">
        <v>0.80639344933746704</v>
      </c>
    </row>
    <row r="8256" spans="1:5" x14ac:dyDescent="0.25">
      <c r="A8256" s="230">
        <v>39896.754561269598</v>
      </c>
      <c r="B8256" s="230">
        <v>2.0521996744322402</v>
      </c>
      <c r="C8256" s="230">
        <v>2.55332394658915</v>
      </c>
      <c r="D8256" s="230">
        <v>1.6353741854505801</v>
      </c>
      <c r="E8256" s="230">
        <v>0.80625325403190795</v>
      </c>
    </row>
    <row r="8257" spans="1:5" x14ac:dyDescent="0.25">
      <c r="A8257" s="230">
        <v>39901.220592095699</v>
      </c>
      <c r="B8257" s="230">
        <v>0.41202166362561699</v>
      </c>
      <c r="C8257" s="230">
        <v>2.5532598766275099</v>
      </c>
      <c r="D8257" s="230">
        <v>1.6353782274713999</v>
      </c>
      <c r="E8257" s="230">
        <v>0.80618688427743801</v>
      </c>
    </row>
    <row r="8258" spans="1:5" x14ac:dyDescent="0.25">
      <c r="A8258" s="230">
        <v>39907.079101888303</v>
      </c>
      <c r="B8258" s="230">
        <v>2.53458638309854</v>
      </c>
      <c r="C8258" s="230">
        <v>2.5531756797385601</v>
      </c>
      <c r="D8258" s="230">
        <v>1.6353835748033601</v>
      </c>
      <c r="E8258" s="230">
        <v>0.80610016362984904</v>
      </c>
    </row>
    <row r="8259" spans="1:5" x14ac:dyDescent="0.25">
      <c r="A8259" s="230">
        <v>39907.721039673102</v>
      </c>
      <c r="B8259" s="230">
        <v>2.8853506998231602</v>
      </c>
      <c r="C8259" s="230">
        <v>2.5531664387308202</v>
      </c>
      <c r="D8259" s="230">
        <v>1.6353841692326001</v>
      </c>
      <c r="E8259" s="230">
        <v>0.80609069665990996</v>
      </c>
    </row>
    <row r="8260" spans="1:5" x14ac:dyDescent="0.25">
      <c r="A8260" s="230">
        <v>39914.060078541697</v>
      </c>
      <c r="B8260" s="230">
        <v>0.25464090006850298</v>
      </c>
      <c r="C8260" s="230">
        <v>2.5530750359320602</v>
      </c>
      <c r="D8260" s="230">
        <v>1.63539003913176</v>
      </c>
      <c r="E8260" s="230">
        <v>0.80599721175866801</v>
      </c>
    </row>
    <row r="8261" spans="1:5" x14ac:dyDescent="0.25">
      <c r="A8261" s="230">
        <v>39916.966888692099</v>
      </c>
      <c r="B8261" s="230">
        <v>2.1988872790868399</v>
      </c>
      <c r="C8261" s="230">
        <v>2.55303304659525</v>
      </c>
      <c r="D8261" s="230">
        <v>1.63539274104949</v>
      </c>
      <c r="E8261" s="230">
        <v>0.80595448902555999</v>
      </c>
    </row>
    <row r="8262" spans="1:5" x14ac:dyDescent="0.25">
      <c r="A8262" s="230">
        <v>39920.317314096101</v>
      </c>
      <c r="B8262" s="230">
        <v>0.82879853582480401</v>
      </c>
      <c r="C8262" s="230">
        <v>2.5529845816317698</v>
      </c>
      <c r="D8262" s="230">
        <v>1.63539589517592</v>
      </c>
      <c r="E8262" s="230">
        <v>0.80590531878249005</v>
      </c>
    </row>
    <row r="8263" spans="1:5" x14ac:dyDescent="0.25">
      <c r="A8263" s="230">
        <v>39922.658571950597</v>
      </c>
      <c r="B8263" s="230">
        <v>1.7235768286678601</v>
      </c>
      <c r="C8263" s="230">
        <v>2.5529506697749</v>
      </c>
      <c r="D8263" s="230">
        <v>1.6353980992612001</v>
      </c>
      <c r="E8263" s="230">
        <v>0.80587106013750198</v>
      </c>
    </row>
    <row r="8264" spans="1:5" x14ac:dyDescent="0.25">
      <c r="A8264" s="230">
        <v>39930.688138897101</v>
      </c>
      <c r="B8264" s="230">
        <v>4.0885615497401604</v>
      </c>
      <c r="C8264" s="230">
        <v>2.5528341043737801</v>
      </c>
      <c r="D8264" s="230">
        <v>1.63540568517755</v>
      </c>
      <c r="E8264" s="230">
        <v>0.80575381968416104</v>
      </c>
    </row>
    <row r="8265" spans="1:5" x14ac:dyDescent="0.25">
      <c r="A8265" s="230">
        <v>39931.848413804299</v>
      </c>
      <c r="B8265" s="230">
        <v>0.51707798689435402</v>
      </c>
      <c r="C8265" s="230">
        <v>2.55281722678756</v>
      </c>
      <c r="D8265" s="230">
        <v>1.63540678976418</v>
      </c>
      <c r="E8265" s="230">
        <v>0.80573690229277295</v>
      </c>
    </row>
    <row r="8266" spans="1:5" x14ac:dyDescent="0.25">
      <c r="A8266" s="230">
        <v>39932.288821433402</v>
      </c>
      <c r="B8266" s="230">
        <v>1.5168349298347601</v>
      </c>
      <c r="C8266" s="230">
        <v>2.5528108161541798</v>
      </c>
      <c r="D8266" s="230">
        <v>1.6354072090341101</v>
      </c>
      <c r="E8266" s="230">
        <v>0.80573050161580695</v>
      </c>
    </row>
    <row r="8267" spans="1:5" x14ac:dyDescent="0.25">
      <c r="A8267" s="230">
        <v>39935.184394759097</v>
      </c>
      <c r="B8267" s="230">
        <v>3.6031516355359701</v>
      </c>
      <c r="C8267" s="230">
        <v>2.5527686559237099</v>
      </c>
      <c r="D8267" s="230">
        <v>1.6354099801973601</v>
      </c>
      <c r="E8267" s="230">
        <v>0.805688418717455</v>
      </c>
    </row>
    <row r="8268" spans="1:5" x14ac:dyDescent="0.25">
      <c r="A8268" s="230">
        <v>39936.737159761797</v>
      </c>
      <c r="B8268" s="230">
        <v>2.9752901090506199</v>
      </c>
      <c r="C8268" s="230">
        <v>2.5527460242483602</v>
      </c>
      <c r="D8268" s="230">
        <v>1.63541148526295</v>
      </c>
      <c r="E8268" s="230">
        <v>0.80566586699898901</v>
      </c>
    </row>
    <row r="8269" spans="1:5" x14ac:dyDescent="0.25">
      <c r="A8269" s="230">
        <v>39938.9725667737</v>
      </c>
      <c r="B8269" s="230">
        <v>0.41429616350998599</v>
      </c>
      <c r="C8269" s="230">
        <v>2.5527134149292898</v>
      </c>
      <c r="D8269" s="230">
        <v>1.6354136680207201</v>
      </c>
      <c r="E8269" s="230">
        <v>0.80563345030094202</v>
      </c>
    </row>
    <row r="8270" spans="1:5" x14ac:dyDescent="0.25">
      <c r="A8270" s="230">
        <v>39949.191360072</v>
      </c>
      <c r="B8270" s="230">
        <v>1.59419801730734</v>
      </c>
      <c r="C8270" s="230">
        <v>2.5525639547812</v>
      </c>
      <c r="D8270" s="230">
        <v>1.63542364613672</v>
      </c>
      <c r="E8270" s="230">
        <v>0.80548585615466795</v>
      </c>
    </row>
    <row r="8271" spans="1:5" x14ac:dyDescent="0.25">
      <c r="A8271" s="230">
        <v>39949.6716337904</v>
      </c>
      <c r="B8271" s="230">
        <v>0.28800783624918203</v>
      </c>
      <c r="C8271" s="230">
        <v>2.5525569175807599</v>
      </c>
      <c r="D8271" s="230">
        <v>1.63542411509883</v>
      </c>
      <c r="E8271" s="230">
        <v>0.80547894239570095</v>
      </c>
    </row>
    <row r="8272" spans="1:5" x14ac:dyDescent="0.25">
      <c r="A8272" s="230">
        <v>39953.529720780498</v>
      </c>
      <c r="B8272" s="230">
        <v>2.8134909073868299</v>
      </c>
      <c r="C8272" s="230">
        <v>2.5525003149365499</v>
      </c>
      <c r="D8272" s="230">
        <v>1.63542788231854</v>
      </c>
      <c r="E8272" s="230">
        <v>0.80542351083251296</v>
      </c>
    </row>
    <row r="8273" spans="1:5" x14ac:dyDescent="0.25">
      <c r="A8273" s="230">
        <v>39956.119825667898</v>
      </c>
      <c r="B8273" s="230">
        <v>2.08894753138962</v>
      </c>
      <c r="C8273" s="230">
        <v>2.5524622612702599</v>
      </c>
      <c r="D8273" s="230">
        <v>1.6354304114202001</v>
      </c>
      <c r="E8273" s="230">
        <v>0.80538635951377602</v>
      </c>
    </row>
    <row r="8274" spans="1:5" x14ac:dyDescent="0.25">
      <c r="A8274" s="230">
        <v>39957.308730268101</v>
      </c>
      <c r="B8274" s="230">
        <v>3.5878105224826</v>
      </c>
      <c r="C8274" s="230">
        <v>2.5524447801290799</v>
      </c>
      <c r="D8274" s="230">
        <v>1.63543157232322</v>
      </c>
      <c r="E8274" s="230">
        <v>0.80536930639211801</v>
      </c>
    </row>
    <row r="8275" spans="1:5" x14ac:dyDescent="0.25">
      <c r="A8275" s="230">
        <v>39961.671883539399</v>
      </c>
      <c r="B8275" s="230">
        <v>4.78559487677623</v>
      </c>
      <c r="C8275" s="230">
        <v>2.5523805507171802</v>
      </c>
      <c r="D8275" s="230">
        <v>1.63543583271368</v>
      </c>
      <c r="E8275" s="230">
        <v>0.80530688728955002</v>
      </c>
    </row>
    <row r="8276" spans="1:5" x14ac:dyDescent="0.25">
      <c r="A8276" s="230">
        <v>39961.819398187203</v>
      </c>
      <c r="B8276" s="230">
        <v>2.0991562415151099</v>
      </c>
      <c r="C8276" s="230">
        <v>2.5523783782372802</v>
      </c>
      <c r="D8276" s="230">
        <v>1.6354359796024001</v>
      </c>
      <c r="E8276" s="230">
        <v>0.80530478092563795</v>
      </c>
    </row>
    <row r="8277" spans="1:5" x14ac:dyDescent="0.25">
      <c r="A8277" s="230">
        <v>39976.891871057502</v>
      </c>
      <c r="B8277" s="230">
        <v>1.0031146026390201</v>
      </c>
      <c r="C8277" s="230">
        <v>2.55215556210723</v>
      </c>
      <c r="D8277" s="230">
        <v>1.6354511821671101</v>
      </c>
      <c r="E8277" s="230">
        <v>0.80509045706509796</v>
      </c>
    </row>
    <row r="8278" spans="1:5" x14ac:dyDescent="0.25">
      <c r="A8278" s="230">
        <v>39980.460969341002</v>
      </c>
      <c r="B8278" s="230">
        <v>2.8365128164670801</v>
      </c>
      <c r="C8278" s="230">
        <v>2.5521026353222198</v>
      </c>
      <c r="D8278" s="230">
        <v>1.63545479454692</v>
      </c>
      <c r="E8278" s="230">
        <v>0.80504009626850503</v>
      </c>
    </row>
    <row r="8279" spans="1:5" x14ac:dyDescent="0.25">
      <c r="A8279" s="230">
        <v>39982.712755851797</v>
      </c>
      <c r="B8279" s="230">
        <v>2.1334477387908102</v>
      </c>
      <c r="C8279" s="230">
        <v>2.5520691842951702</v>
      </c>
      <c r="D8279" s="230">
        <v>1.6354570736402601</v>
      </c>
      <c r="E8279" s="230">
        <v>0.80500832304360703</v>
      </c>
    </row>
    <row r="8280" spans="1:5" x14ac:dyDescent="0.25">
      <c r="A8280" s="230">
        <v>39989.6839044718</v>
      </c>
      <c r="B8280" s="230">
        <v>1.9886282797108901</v>
      </c>
      <c r="C8280" s="230">
        <v>2.5519654313642701</v>
      </c>
      <c r="D8280" s="230">
        <v>1.6354642053529</v>
      </c>
      <c r="E8280" s="230">
        <v>0.80491017804551501</v>
      </c>
    </row>
    <row r="8281" spans="1:5" x14ac:dyDescent="0.25">
      <c r="A8281" s="230">
        <v>39996.429649913902</v>
      </c>
      <c r="B8281" s="230">
        <v>1.3802141504586101</v>
      </c>
      <c r="C8281" s="230">
        <v>2.5518647537163401</v>
      </c>
      <c r="D8281" s="230">
        <v>1.6354711974491301</v>
      </c>
      <c r="E8281" s="230">
        <v>0.80481566386933001</v>
      </c>
    </row>
    <row r="8282" spans="1:5" x14ac:dyDescent="0.25">
      <c r="A8282" s="230">
        <v>40000.363960283503</v>
      </c>
      <c r="B8282" s="230">
        <v>0.83824095691829004</v>
      </c>
      <c r="C8282" s="230">
        <v>2.5518059096224999</v>
      </c>
      <c r="D8282" s="230">
        <v>1.63547527543828</v>
      </c>
      <c r="E8282" s="230">
        <v>0.804760735461444</v>
      </c>
    </row>
    <row r="8283" spans="1:5" x14ac:dyDescent="0.25">
      <c r="A8283" s="230">
        <v>40001.207732969298</v>
      </c>
      <c r="B8283" s="230">
        <v>1.1685291626671199</v>
      </c>
      <c r="C8283" s="230">
        <v>2.55179327578937</v>
      </c>
      <c r="D8283" s="230">
        <v>1.6354761500250701</v>
      </c>
      <c r="E8283" s="230">
        <v>0.80474897291987302</v>
      </c>
    </row>
    <row r="8284" spans="1:5" x14ac:dyDescent="0.25">
      <c r="A8284" s="230">
        <v>40002.205333578597</v>
      </c>
      <c r="B8284" s="230">
        <v>2.8652715496821202</v>
      </c>
      <c r="C8284" s="230">
        <v>2.5517783386862298</v>
      </c>
      <c r="D8284" s="230">
        <v>1.63547718405749</v>
      </c>
      <c r="E8284" s="230">
        <v>0.80473508024356799</v>
      </c>
    </row>
    <row r="8285" spans="1:5" x14ac:dyDescent="0.25">
      <c r="A8285" s="230">
        <v>40006.226232839901</v>
      </c>
      <c r="B8285" s="230">
        <v>2.3620772184774301</v>
      </c>
      <c r="C8285" s="230">
        <v>2.5517180602496001</v>
      </c>
      <c r="D8285" s="230">
        <v>1.63548142501977</v>
      </c>
      <c r="E8285" s="230">
        <v>0.80467915885841101</v>
      </c>
    </row>
    <row r="8286" spans="1:5" x14ac:dyDescent="0.25">
      <c r="A8286" s="230">
        <v>40007.721890692803</v>
      </c>
      <c r="B8286" s="230">
        <v>0.112754754635813</v>
      </c>
      <c r="C8286" s="230">
        <v>2.5516956138251898</v>
      </c>
      <c r="D8286" s="230">
        <v>1.6354830026382201</v>
      </c>
      <c r="E8286" s="230">
        <v>0.80465837286130604</v>
      </c>
    </row>
    <row r="8287" spans="1:5" x14ac:dyDescent="0.25">
      <c r="A8287" s="230">
        <v>40014.5105574033</v>
      </c>
      <c r="B8287" s="230">
        <v>5.5233283615973496</v>
      </c>
      <c r="C8287" s="230">
        <v>2.5515935632832401</v>
      </c>
      <c r="D8287" s="230">
        <v>1.63549016331726</v>
      </c>
      <c r="E8287" s="230">
        <v>0.80456445838936896</v>
      </c>
    </row>
    <row r="8288" spans="1:5" x14ac:dyDescent="0.25">
      <c r="A8288" s="230">
        <v>40015.214309330899</v>
      </c>
      <c r="B8288" s="230">
        <v>2.1157335544654798</v>
      </c>
      <c r="C8288" s="230">
        <v>2.5515829696502599</v>
      </c>
      <c r="D8288" s="230">
        <v>1.6354909149413299</v>
      </c>
      <c r="E8288" s="230">
        <v>0.80455473125154398</v>
      </c>
    </row>
    <row r="8289" spans="1:5" x14ac:dyDescent="0.25">
      <c r="A8289" s="230">
        <v>40019.019730394197</v>
      </c>
      <c r="B8289" s="230">
        <v>2.7846183634074899</v>
      </c>
      <c r="C8289" s="230">
        <v>2.5515256299719198</v>
      </c>
      <c r="D8289" s="230">
        <v>1.635494979223</v>
      </c>
      <c r="E8289" s="230">
        <v>0.804502133377617</v>
      </c>
    </row>
    <row r="8290" spans="1:5" x14ac:dyDescent="0.25">
      <c r="A8290" s="230">
        <v>40020.9274979236</v>
      </c>
      <c r="B8290" s="230">
        <v>1.90428165425449</v>
      </c>
      <c r="C8290" s="230">
        <v>2.5514968517382202</v>
      </c>
      <c r="D8290" s="230">
        <v>1.6354970167648299</v>
      </c>
      <c r="E8290" s="230">
        <v>0.80447585628165097</v>
      </c>
    </row>
    <row r="8291" spans="1:5" x14ac:dyDescent="0.25">
      <c r="A8291" s="230">
        <v>40032.340597599003</v>
      </c>
      <c r="B8291" s="230">
        <v>2.5915635238568999</v>
      </c>
      <c r="C8291" s="230">
        <v>2.5513242403711698</v>
      </c>
      <c r="D8291" s="230">
        <v>1.63550963846977</v>
      </c>
      <c r="E8291" s="230">
        <v>0.80431940319136597</v>
      </c>
    </row>
    <row r="8292" spans="1:5" x14ac:dyDescent="0.25">
      <c r="A8292" s="230">
        <v>40034.850738332098</v>
      </c>
      <c r="B8292" s="230">
        <v>0.46952933482757903</v>
      </c>
      <c r="C8292" s="230">
        <v>2.5512861705294601</v>
      </c>
      <c r="D8292" s="230">
        <v>1.6355124293841901</v>
      </c>
      <c r="E8292" s="230">
        <v>0.80428504059501904</v>
      </c>
    </row>
    <row r="8293" spans="1:5" x14ac:dyDescent="0.25">
      <c r="A8293" s="230">
        <v>40037.0894273874</v>
      </c>
      <c r="B8293" s="230">
        <v>2.3716210951607799</v>
      </c>
      <c r="C8293" s="230">
        <v>2.5512521942710098</v>
      </c>
      <c r="D8293" s="230">
        <v>1.6355149184835001</v>
      </c>
      <c r="E8293" s="230">
        <v>0.80425462563320704</v>
      </c>
    </row>
    <row r="8294" spans="1:5" x14ac:dyDescent="0.25">
      <c r="A8294" s="230">
        <v>40048.191262297201</v>
      </c>
      <c r="B8294" s="230">
        <v>1.24751963804142</v>
      </c>
      <c r="C8294" s="230">
        <v>2.5510832067628999</v>
      </c>
      <c r="D8294" s="230">
        <v>1.6355272621225201</v>
      </c>
      <c r="E8294" s="230">
        <v>0.80410379544799804</v>
      </c>
    </row>
    <row r="8295" spans="1:5" x14ac:dyDescent="0.25">
      <c r="A8295" s="230">
        <v>40053.2087466148</v>
      </c>
      <c r="B8295" s="230">
        <v>0.388350060252041</v>
      </c>
      <c r="C8295" s="230">
        <v>2.5510066111925398</v>
      </c>
      <c r="D8295" s="230">
        <v>1.6355328408413301</v>
      </c>
      <c r="E8295" s="230">
        <v>0.80403602436607502</v>
      </c>
    </row>
    <row r="8296" spans="1:5" x14ac:dyDescent="0.25">
      <c r="A8296" s="230">
        <v>40060.012446256202</v>
      </c>
      <c r="B8296" s="230">
        <v>2.0088539861646999</v>
      </c>
      <c r="C8296" s="230">
        <v>2.5509025785419999</v>
      </c>
      <c r="D8296" s="230">
        <v>1.63554040557393</v>
      </c>
      <c r="E8296" s="230">
        <v>0.80394451577542003</v>
      </c>
    </row>
    <row r="8297" spans="1:5" x14ac:dyDescent="0.25">
      <c r="A8297" s="230">
        <v>40060.860273452701</v>
      </c>
      <c r="B8297" s="230">
        <v>5.4096044519086597</v>
      </c>
      <c r="C8297" s="230">
        <v>2.55088958953458</v>
      </c>
      <c r="D8297" s="230">
        <v>1.6355413482354799</v>
      </c>
      <c r="E8297" s="230">
        <v>0.80393311264536405</v>
      </c>
    </row>
    <row r="8298" spans="1:5" x14ac:dyDescent="0.25">
      <c r="A8298" s="230">
        <v>40071.0790817456</v>
      </c>
      <c r="B8298" s="230">
        <v>4.8583061035791397</v>
      </c>
      <c r="C8298" s="230">
        <v>2.5507327099219701</v>
      </c>
      <c r="D8298" s="230">
        <v>1.6355527100762799</v>
      </c>
      <c r="E8298" s="230">
        <v>0.80379641410330205</v>
      </c>
    </row>
    <row r="8299" spans="1:5" x14ac:dyDescent="0.25">
      <c r="A8299" s="230">
        <v>40077.529517109397</v>
      </c>
      <c r="B8299" s="230">
        <v>2.4305271927480998</v>
      </c>
      <c r="C8299" s="230">
        <v>2.5506333757973199</v>
      </c>
      <c r="D8299" s="230">
        <v>1.6355598820299599</v>
      </c>
      <c r="E8299" s="230">
        <v>0.80371066052403095</v>
      </c>
    </row>
    <row r="8300" spans="1:5" x14ac:dyDescent="0.25">
      <c r="A8300" s="230">
        <v>40078.2280419491</v>
      </c>
      <c r="B8300" s="230">
        <v>2.1253853328483001</v>
      </c>
      <c r="C8300" s="230">
        <v>2.5506226033637498</v>
      </c>
      <c r="D8300" s="230">
        <v>1.6355606586888201</v>
      </c>
      <c r="E8300" s="230">
        <v>0.80370138439495997</v>
      </c>
    </row>
    <row r="8301" spans="1:5" x14ac:dyDescent="0.25">
      <c r="A8301" s="230">
        <v>40084.072616538797</v>
      </c>
      <c r="B8301" s="230">
        <v>2.1021442103579702</v>
      </c>
      <c r="C8301" s="230">
        <v>2.5505323734358099</v>
      </c>
      <c r="D8301" s="230">
        <v>1.63556726325839</v>
      </c>
      <c r="E8301" s="230">
        <v>0.80362392676045102</v>
      </c>
    </row>
    <row r="8302" spans="1:5" x14ac:dyDescent="0.25">
      <c r="A8302" s="230">
        <v>40084.369755798303</v>
      </c>
      <c r="B8302" s="230">
        <v>2.7679400229959401</v>
      </c>
      <c r="C8302" s="230">
        <v>2.55052778090465</v>
      </c>
      <c r="D8302" s="230">
        <v>1.63556760940755</v>
      </c>
      <c r="E8302" s="230">
        <v>0.80362000008736101</v>
      </c>
    </row>
    <row r="8303" spans="1:5" x14ac:dyDescent="0.25">
      <c r="A8303" s="230">
        <v>40088.166433394603</v>
      </c>
      <c r="B8303" s="230">
        <v>1.3554748962215599</v>
      </c>
      <c r="C8303" s="230">
        <v>2.5504690560594199</v>
      </c>
      <c r="D8303" s="230">
        <v>1.6355720323059899</v>
      </c>
      <c r="E8303" s="230">
        <v>0.80356982727690496</v>
      </c>
    </row>
    <row r="8304" spans="1:5" x14ac:dyDescent="0.25">
      <c r="A8304" s="230">
        <v>40088.8787634283</v>
      </c>
      <c r="B8304" s="230">
        <v>3.4448197553512001</v>
      </c>
      <c r="C8304" s="230">
        <v>2.5504580293469301</v>
      </c>
      <c r="D8304" s="230">
        <v>1.6355728621271499</v>
      </c>
      <c r="E8304" s="230">
        <v>0.80356046558593697</v>
      </c>
    </row>
    <row r="8305" spans="1:5" x14ac:dyDescent="0.25">
      <c r="A8305" s="230">
        <v>40095.601894571599</v>
      </c>
      <c r="B8305" s="230">
        <v>4.8100411132474301</v>
      </c>
      <c r="C8305" s="230">
        <v>2.5503538141765199</v>
      </c>
      <c r="D8305" s="230">
        <v>1.6355806941659501</v>
      </c>
      <c r="E8305" s="230">
        <v>0.80347210784004697</v>
      </c>
    </row>
    <row r="8306" spans="1:5" x14ac:dyDescent="0.25">
      <c r="A8306" s="230">
        <v>40102.747688845302</v>
      </c>
      <c r="B8306" s="230">
        <v>2.8795947699520101</v>
      </c>
      <c r="C8306" s="230">
        <v>2.5502427694736398</v>
      </c>
      <c r="D8306" s="230">
        <v>1.63558901858159</v>
      </c>
      <c r="E8306" s="230">
        <v>0.80337843701920197</v>
      </c>
    </row>
    <row r="8307" spans="1:5" x14ac:dyDescent="0.25">
      <c r="A8307" s="230">
        <v>40104.196646889999</v>
      </c>
      <c r="B8307" s="230">
        <v>2.4037477894903101</v>
      </c>
      <c r="C8307" s="230">
        <v>2.5502202182273899</v>
      </c>
      <c r="D8307" s="230">
        <v>1.6355907065295701</v>
      </c>
      <c r="E8307" s="230">
        <v>0.80335953377473002</v>
      </c>
    </row>
    <row r="8308" spans="1:5" x14ac:dyDescent="0.25">
      <c r="A8308" s="230">
        <v>40109.258007844801</v>
      </c>
      <c r="B8308" s="230">
        <v>2.4664602822799901</v>
      </c>
      <c r="C8308" s="230">
        <v>2.55014135236509</v>
      </c>
      <c r="D8308" s="230">
        <v>1.635596717421</v>
      </c>
      <c r="E8308" s="230">
        <v>0.80329356527568796</v>
      </c>
    </row>
    <row r="8309" spans="1:5" x14ac:dyDescent="0.25">
      <c r="A8309" s="230">
        <v>40115.313902162401</v>
      </c>
      <c r="B8309" s="230">
        <v>1.9586332322429501</v>
      </c>
      <c r="C8309" s="230">
        <v>2.5500468028696202</v>
      </c>
      <c r="D8309" s="230">
        <v>1.63560390942401</v>
      </c>
      <c r="E8309" s="230">
        <v>0.80321493201100902</v>
      </c>
    </row>
    <row r="8310" spans="1:5" x14ac:dyDescent="0.25">
      <c r="A8310" s="230">
        <v>40115.707056542196</v>
      </c>
      <c r="B8310" s="230">
        <v>0.70365928407838396</v>
      </c>
      <c r="C8310" s="230">
        <v>2.5500406562221101</v>
      </c>
      <c r="D8310" s="230">
        <v>1.63560437633564</v>
      </c>
      <c r="E8310" s="230">
        <v>0.80320983716717897</v>
      </c>
    </row>
    <row r="8311" spans="1:5" x14ac:dyDescent="0.25">
      <c r="A8311" s="230">
        <v>40119.132934587098</v>
      </c>
      <c r="B8311" s="230">
        <v>2.4384568104033999</v>
      </c>
      <c r="C8311" s="230">
        <v>2.5499870727923399</v>
      </c>
      <c r="D8311" s="230">
        <v>1.6356084608372601</v>
      </c>
      <c r="E8311" s="230">
        <v>0.80316550963796995</v>
      </c>
    </row>
    <row r="8312" spans="1:5" x14ac:dyDescent="0.25">
      <c r="A8312" s="230">
        <v>40119.908251874702</v>
      </c>
      <c r="B8312" s="230">
        <v>2.1208560192164798</v>
      </c>
      <c r="C8312" s="230">
        <v>2.5499749369229501</v>
      </c>
      <c r="D8312" s="230">
        <v>1.63560938976433</v>
      </c>
      <c r="E8312" s="230">
        <v>0.80315548344796805</v>
      </c>
    </row>
    <row r="8313" spans="1:5" x14ac:dyDescent="0.25">
      <c r="A8313" s="230">
        <v>40120.600034642099</v>
      </c>
      <c r="B8313" s="230">
        <v>1.50529654978075</v>
      </c>
      <c r="C8313" s="230">
        <v>2.54996409814777</v>
      </c>
      <c r="D8313" s="230">
        <v>1.6356102186065899</v>
      </c>
      <c r="E8313" s="230">
        <v>0.80314656386343697</v>
      </c>
    </row>
    <row r="8314" spans="1:5" x14ac:dyDescent="0.25">
      <c r="A8314" s="230">
        <v>40126.275724509898</v>
      </c>
      <c r="B8314" s="230">
        <v>1.71418838811355</v>
      </c>
      <c r="C8314" s="230">
        <v>2.5498751431820401</v>
      </c>
      <c r="D8314" s="230">
        <v>1.6356170685637501</v>
      </c>
      <c r="E8314" s="230">
        <v>0.80307338367171499</v>
      </c>
    </row>
    <row r="8315" spans="1:5" x14ac:dyDescent="0.25">
      <c r="A8315" s="230">
        <v>40129.318372272297</v>
      </c>
      <c r="B8315" s="230">
        <v>5.6314632186569096</v>
      </c>
      <c r="C8315" s="230">
        <v>2.5498273789458601</v>
      </c>
      <c r="D8315" s="230">
        <v>1.6356207407176699</v>
      </c>
      <c r="E8315" s="230">
        <v>0.80303427320648102</v>
      </c>
    </row>
    <row r="8316" spans="1:5" x14ac:dyDescent="0.25">
      <c r="A8316" s="230">
        <v>40131.448342198302</v>
      </c>
      <c r="B8316" s="230">
        <v>2.9454820118979299</v>
      </c>
      <c r="C8316" s="230">
        <v>2.5497939120029498</v>
      </c>
      <c r="D8316" s="230">
        <v>1.6356233128281099</v>
      </c>
      <c r="E8316" s="230">
        <v>0.80300694607982603</v>
      </c>
    </row>
    <row r="8317" spans="1:5" x14ac:dyDescent="0.25">
      <c r="A8317" s="230">
        <v>40133.013525919203</v>
      </c>
      <c r="B8317" s="230">
        <v>0.84059221134398199</v>
      </c>
      <c r="C8317" s="230">
        <v>2.5497692950511901</v>
      </c>
      <c r="D8317" s="230">
        <v>1.6356252188318401</v>
      </c>
      <c r="E8317" s="230">
        <v>0.802986872461257</v>
      </c>
    </row>
    <row r="8318" spans="1:5" x14ac:dyDescent="0.25">
      <c r="A8318" s="230">
        <v>40134.970181297002</v>
      </c>
      <c r="B8318" s="230">
        <v>1.7352631173531301</v>
      </c>
      <c r="C8318" s="230">
        <v>2.5497385210976802</v>
      </c>
      <c r="D8318" s="230">
        <v>1.6356276015505</v>
      </c>
      <c r="E8318" s="230">
        <v>0.80296183653930997</v>
      </c>
    </row>
    <row r="8319" spans="1:5" x14ac:dyDescent="0.25">
      <c r="A8319" s="230">
        <v>40140.957637742897</v>
      </c>
      <c r="B8319" s="230">
        <v>0.87219197183807695</v>
      </c>
      <c r="C8319" s="230">
        <v>2.5496441952557398</v>
      </c>
      <c r="D8319" s="230">
        <v>1.6356349552568299</v>
      </c>
      <c r="E8319" s="230">
        <v>0.80288536034204905</v>
      </c>
    </row>
    <row r="8320" spans="1:5" x14ac:dyDescent="0.25">
      <c r="A8320" s="230">
        <v>40142.540459878801</v>
      </c>
      <c r="B8320" s="230">
        <v>0.834256197233474</v>
      </c>
      <c r="C8320" s="230">
        <v>2.54961921997237</v>
      </c>
      <c r="D8320" s="230">
        <v>1.63563691195754</v>
      </c>
      <c r="E8320" s="230">
        <v>0.80286519707864801</v>
      </c>
    </row>
    <row r="8321" spans="1:5" x14ac:dyDescent="0.25">
      <c r="A8321" s="230">
        <v>40144.378250523798</v>
      </c>
      <c r="B8321" s="230">
        <v>0.73503040833187105</v>
      </c>
      <c r="C8321" s="230">
        <v>2.5495902215516999</v>
      </c>
      <c r="D8321" s="230">
        <v>1.6356391838528901</v>
      </c>
      <c r="E8321" s="230">
        <v>0.80284183167956702</v>
      </c>
    </row>
    <row r="8322" spans="1:5" x14ac:dyDescent="0.25">
      <c r="A8322" s="230">
        <v>40149.931532098897</v>
      </c>
      <c r="B8322" s="230">
        <v>5.1679484616172102</v>
      </c>
      <c r="C8322" s="230">
        <v>2.5495024600283802</v>
      </c>
      <c r="D8322" s="230">
        <v>1.6356460488756599</v>
      </c>
      <c r="E8322" s="230">
        <v>0.80277135446794801</v>
      </c>
    </row>
    <row r="8323" spans="1:5" x14ac:dyDescent="0.25">
      <c r="A8323" s="230">
        <v>40156.176874750403</v>
      </c>
      <c r="B8323" s="230">
        <v>2.1022468195429198</v>
      </c>
      <c r="C8323" s="230"/>
      <c r="D8323" s="230">
        <v>1.63565376943132</v>
      </c>
      <c r="E8323" s="230">
        <v>0.80269234940311995</v>
      </c>
    </row>
    <row r="8324" spans="1:5" x14ac:dyDescent="0.25">
      <c r="A8324" s="230">
        <v>40156.392176250498</v>
      </c>
      <c r="B8324" s="230">
        <v>0.56854009444953202</v>
      </c>
      <c r="C8324" s="230"/>
      <c r="D8324" s="230">
        <v>1.6356540355892</v>
      </c>
      <c r="E8324" s="230">
        <v>0.80268962578811198</v>
      </c>
    </row>
    <row r="8325" spans="1:5" x14ac:dyDescent="0.25">
      <c r="A8325" s="230">
        <v>40162.339436803799</v>
      </c>
      <c r="B8325" s="230">
        <v>2.7628828984295599</v>
      </c>
      <c r="C8325" s="230">
        <v>2.54930577149399</v>
      </c>
      <c r="D8325" s="230">
        <v>1.6356614576262201</v>
      </c>
      <c r="E8325" s="230">
        <v>0.80261478780503803</v>
      </c>
    </row>
    <row r="8326" spans="1:5" x14ac:dyDescent="0.25">
      <c r="A8326" s="230">
        <v>40165.701875065803</v>
      </c>
      <c r="B8326" s="230">
        <v>0.55247729931848799</v>
      </c>
      <c r="C8326" s="230">
        <v>2.5492523273557199</v>
      </c>
      <c r="D8326" s="230">
        <v>1.63566572637925</v>
      </c>
      <c r="E8326" s="230">
        <v>0.80257251230877502</v>
      </c>
    </row>
    <row r="8327" spans="1:5" x14ac:dyDescent="0.25">
      <c r="A8327" s="230">
        <v>40171.066359619501</v>
      </c>
      <c r="B8327" s="230">
        <v>2.12306454362714</v>
      </c>
      <c r="C8327" s="230">
        <v>2.5491669403417201</v>
      </c>
      <c r="D8327" s="230">
        <v>1.635672536812</v>
      </c>
      <c r="E8327" s="230">
        <v>0.80250535288188296</v>
      </c>
    </row>
    <row r="8328" spans="1:5" x14ac:dyDescent="0.25">
      <c r="A8328" s="230">
        <v>40183.171235729998</v>
      </c>
      <c r="B8328" s="230">
        <v>1.9965675283877</v>
      </c>
      <c r="C8328" s="230">
        <v>2.5489737028107502</v>
      </c>
      <c r="D8328" s="230">
        <v>1.6356879044477799</v>
      </c>
      <c r="E8328" s="230">
        <v>0.80235483258174001</v>
      </c>
    </row>
    <row r="8329" spans="1:5" x14ac:dyDescent="0.25">
      <c r="A8329" s="230">
        <v>40186.554804645799</v>
      </c>
      <c r="B8329" s="230">
        <v>0.38427190363541402</v>
      </c>
      <c r="C8329" s="230">
        <v>2.5489195455101101</v>
      </c>
      <c r="D8329" s="230">
        <v>1.63569220002703</v>
      </c>
      <c r="E8329" s="230">
        <v>0.80231276075549196</v>
      </c>
    </row>
    <row r="8330" spans="1:5" x14ac:dyDescent="0.25">
      <c r="A8330" s="230">
        <v>40189.985012200603</v>
      </c>
      <c r="B8330" s="230">
        <v>5.1629963890053503</v>
      </c>
      <c r="C8330" s="230">
        <v>2.5488645699502701</v>
      </c>
      <c r="D8330" s="230">
        <v>1.6356965548159501</v>
      </c>
      <c r="E8330" s="230">
        <v>0.80227038430353304</v>
      </c>
    </row>
    <row r="8331" spans="1:5" x14ac:dyDescent="0.25">
      <c r="A8331" s="230">
        <v>40193.835178571397</v>
      </c>
      <c r="B8331" s="230">
        <v>2.0709792490703398</v>
      </c>
      <c r="C8331" s="230">
        <v>2.54880282897604</v>
      </c>
      <c r="D8331" s="230">
        <v>1.63570152898679</v>
      </c>
      <c r="E8331" s="230">
        <v>0.802222960332444</v>
      </c>
    </row>
    <row r="8332" spans="1:5" x14ac:dyDescent="0.25">
      <c r="A8332" s="230">
        <v>40214.4244716061</v>
      </c>
      <c r="B8332" s="230">
        <v>1.3435755984589499</v>
      </c>
      <c r="C8332" s="230">
        <v>2.5484712376798102</v>
      </c>
      <c r="D8332" s="230">
        <v>1.6357284200176401</v>
      </c>
      <c r="E8332" s="230">
        <v>0.80197124762831096</v>
      </c>
    </row>
    <row r="8333" spans="1:5" x14ac:dyDescent="0.25">
      <c r="A8333" s="230">
        <v>40217.234973830098</v>
      </c>
      <c r="B8333" s="230">
        <v>3.3214032860434202</v>
      </c>
      <c r="C8333" s="230">
        <v>2.5484258090852498</v>
      </c>
      <c r="D8333" s="230">
        <v>1.63573215349609</v>
      </c>
      <c r="E8333" s="230">
        <v>0.80193709751712905</v>
      </c>
    </row>
    <row r="8334" spans="1:5" x14ac:dyDescent="0.25">
      <c r="A8334" s="230">
        <v>40218.429393924001</v>
      </c>
      <c r="B8334" s="230">
        <v>3.48397135311567</v>
      </c>
      <c r="C8334" s="230">
        <v>2.5484064887487801</v>
      </c>
      <c r="D8334" s="230">
        <v>1.6357337401668499</v>
      </c>
      <c r="E8334" s="230">
        <v>0.80192258424663299</v>
      </c>
    </row>
    <row r="8335" spans="1:5" x14ac:dyDescent="0.25">
      <c r="A8335" s="230">
        <v>40219.667851778402</v>
      </c>
      <c r="B8335" s="230">
        <v>0.95218032326866997</v>
      </c>
      <c r="C8335" s="230">
        <v>2.5483864463431098</v>
      </c>
      <c r="D8335" s="230">
        <v>1.6357353853374801</v>
      </c>
      <c r="E8335" s="230">
        <v>0.80190753587803199</v>
      </c>
    </row>
    <row r="8336" spans="1:5" x14ac:dyDescent="0.25">
      <c r="A8336" s="230">
        <v>40220.958584940803</v>
      </c>
      <c r="B8336" s="230">
        <v>2.2211924044539799</v>
      </c>
      <c r="C8336" s="230">
        <v>2.5483655537243299</v>
      </c>
      <c r="D8336" s="230">
        <v>1.6357370999507601</v>
      </c>
      <c r="E8336" s="230">
        <v>0.80189192118506203</v>
      </c>
    </row>
    <row r="8337" spans="1:5" x14ac:dyDescent="0.25">
      <c r="A8337" s="230">
        <v>40223.279511116198</v>
      </c>
      <c r="B8337" s="230">
        <v>2.6286243384522101</v>
      </c>
      <c r="C8337" s="230">
        <v>2.5483279607016298</v>
      </c>
      <c r="D8337" s="230">
        <v>1.6357401830751199</v>
      </c>
      <c r="E8337" s="230">
        <v>0.80186387135681203</v>
      </c>
    </row>
    <row r="8338" spans="1:5" x14ac:dyDescent="0.25">
      <c r="A8338" s="230">
        <v>40227.646314383201</v>
      </c>
      <c r="B8338" s="230">
        <v>0.39386788203643602</v>
      </c>
      <c r="C8338" s="230">
        <v>2.54825715125203</v>
      </c>
      <c r="D8338" s="230">
        <v>1.63574598394792</v>
      </c>
      <c r="E8338" s="230">
        <v>0.80181121549156698</v>
      </c>
    </row>
    <row r="8339" spans="1:5" x14ac:dyDescent="0.25">
      <c r="A8339" s="230">
        <v>40228.361455240301</v>
      </c>
      <c r="B8339" s="230">
        <v>2.3323144405958298</v>
      </c>
      <c r="C8339" s="230">
        <v>2.54824555039594</v>
      </c>
      <c r="D8339" s="230">
        <v>1.6357469339428901</v>
      </c>
      <c r="E8339" s="230">
        <v>0.80180263232989202</v>
      </c>
    </row>
    <row r="8340" spans="1:5" x14ac:dyDescent="0.25">
      <c r="A8340" s="230">
        <v>40240.367551366202</v>
      </c>
      <c r="B8340" s="230">
        <v>2.3423599319150101</v>
      </c>
      <c r="C8340" s="230">
        <v>2.5480503355882198</v>
      </c>
      <c r="D8340" s="230">
        <v>1.63576311340189</v>
      </c>
      <c r="E8340" s="230">
        <v>0.80165875993615898</v>
      </c>
    </row>
    <row r="8341" spans="1:5" x14ac:dyDescent="0.25">
      <c r="A8341" s="230">
        <v>40246.532293682103</v>
      </c>
      <c r="B8341" s="230">
        <v>1.8408353124355099</v>
      </c>
      <c r="C8341" s="230">
        <v>2.5479498139129899</v>
      </c>
      <c r="D8341" s="230">
        <v>1.6357714270326</v>
      </c>
      <c r="E8341" s="230">
        <v>0.80158523967008299</v>
      </c>
    </row>
    <row r="8342" spans="1:5" x14ac:dyDescent="0.25">
      <c r="A8342" s="230">
        <v>40249.156701780201</v>
      </c>
      <c r="B8342" s="230">
        <v>1.60158538054755</v>
      </c>
      <c r="C8342" s="230">
        <v>2.5479069666408098</v>
      </c>
      <c r="D8342" s="230">
        <v>1.6357750112676499</v>
      </c>
      <c r="E8342" s="230">
        <v>0.80155418468309703</v>
      </c>
    </row>
    <row r="8343" spans="1:5" x14ac:dyDescent="0.25">
      <c r="A8343" s="230">
        <v>40252.918576949298</v>
      </c>
      <c r="B8343" s="230">
        <v>2.13002339541837</v>
      </c>
      <c r="C8343" s="230">
        <v>2.5478454845876999</v>
      </c>
      <c r="D8343" s="230">
        <v>1.63578018093185</v>
      </c>
      <c r="E8343" s="230">
        <v>0.801509669889646</v>
      </c>
    </row>
    <row r="8344" spans="1:5" x14ac:dyDescent="0.25">
      <c r="A8344" s="230">
        <v>40255.0907816736</v>
      </c>
      <c r="B8344" s="230">
        <v>2.3938648820270001</v>
      </c>
      <c r="C8344" s="230">
        <v>2.5478099511021299</v>
      </c>
      <c r="D8344" s="230">
        <v>1.6357831660306399</v>
      </c>
      <c r="E8344" s="230">
        <v>0.801483965888239</v>
      </c>
    </row>
    <row r="8345" spans="1:5" x14ac:dyDescent="0.25">
      <c r="A8345" s="230">
        <v>40265.102493483602</v>
      </c>
      <c r="B8345" s="230">
        <v>2.8377538466355401</v>
      </c>
      <c r="C8345" s="230">
        <v>2.5476458740005499</v>
      </c>
      <c r="D8345" s="230">
        <v>1.63579692437874</v>
      </c>
      <c r="E8345" s="230">
        <v>0.801365785800634</v>
      </c>
    </row>
    <row r="8346" spans="1:5" x14ac:dyDescent="0.25">
      <c r="A8346" s="230">
        <v>40268.530463646501</v>
      </c>
      <c r="B8346" s="230">
        <v>4.9602001062446499</v>
      </c>
      <c r="C8346" s="230">
        <v>2.5475895807127298</v>
      </c>
      <c r="D8346" s="230">
        <v>1.6358016397380699</v>
      </c>
      <c r="E8346" s="230">
        <v>0.801325573349979</v>
      </c>
    </row>
    <row r="8347" spans="1:5" x14ac:dyDescent="0.25">
      <c r="A8347" s="230">
        <v>40274.667193116999</v>
      </c>
      <c r="B8347" s="230">
        <v>0.76188356383528599</v>
      </c>
      <c r="C8347" s="230">
        <v>2.5474886525343101</v>
      </c>
      <c r="D8347" s="230">
        <v>1.6358101792008799</v>
      </c>
      <c r="E8347" s="230">
        <v>0.80125388575316803</v>
      </c>
    </row>
    <row r="8348" spans="1:5" x14ac:dyDescent="0.25">
      <c r="A8348" s="230">
        <v>40275.502925193403</v>
      </c>
      <c r="B8348" s="230">
        <v>2.4572800801513099</v>
      </c>
      <c r="C8348" s="230">
        <v>2.54747490227482</v>
      </c>
      <c r="D8348" s="230">
        <v>1.6358113649856101</v>
      </c>
      <c r="E8348" s="230">
        <v>0.80124413822007001</v>
      </c>
    </row>
    <row r="8349" spans="1:5" x14ac:dyDescent="0.25">
      <c r="A8349" s="230">
        <v>40276.558283507897</v>
      </c>
      <c r="B8349" s="230">
        <v>1.2657252414616</v>
      </c>
      <c r="C8349" s="230">
        <v>2.5474575236622599</v>
      </c>
      <c r="D8349" s="230">
        <v>1.6358128623886801</v>
      </c>
      <c r="E8349" s="230">
        <v>0.80123182908369495</v>
      </c>
    </row>
    <row r="8350" spans="1:5" x14ac:dyDescent="0.25">
      <c r="A8350" s="230">
        <v>40278.080143645799</v>
      </c>
      <c r="B8350" s="230">
        <v>2.4196731765738799</v>
      </c>
      <c r="C8350" s="230">
        <v>2.54743245355824</v>
      </c>
      <c r="D8350" s="230">
        <v>1.63581502169138</v>
      </c>
      <c r="E8350" s="230">
        <v>0.80121407891891905</v>
      </c>
    </row>
    <row r="8351" spans="1:5" x14ac:dyDescent="0.25">
      <c r="A8351" s="230">
        <v>40279.924190738297</v>
      </c>
      <c r="B8351" s="230">
        <v>1.9311159468194099</v>
      </c>
      <c r="C8351" s="230">
        <v>2.5474020603893002</v>
      </c>
      <c r="D8351" s="230">
        <v>1.63581763813145</v>
      </c>
      <c r="E8351" s="230">
        <v>0.80119257093738305</v>
      </c>
    </row>
    <row r="8352" spans="1:5" x14ac:dyDescent="0.25">
      <c r="A8352" s="230">
        <v>40283.062164974297</v>
      </c>
      <c r="B8352" s="230">
        <v>4.2658295571323297</v>
      </c>
      <c r="C8352" s="230">
        <v>2.54735030397927</v>
      </c>
      <c r="D8352" s="230">
        <v>1.63582209046977</v>
      </c>
      <c r="E8352" s="230">
        <v>0.80115618439985703</v>
      </c>
    </row>
    <row r="8353" spans="1:5" x14ac:dyDescent="0.25">
      <c r="A8353" s="230">
        <v>40294.169488260799</v>
      </c>
      <c r="B8353" s="230">
        <v>2.9979401000005201</v>
      </c>
      <c r="C8353" s="230">
        <v>2.5471667188416598</v>
      </c>
      <c r="D8353" s="230">
        <v>1.63583785017886</v>
      </c>
      <c r="E8353" s="230">
        <v>0.80102771279250295</v>
      </c>
    </row>
    <row r="8354" spans="1:5" x14ac:dyDescent="0.25">
      <c r="A8354" s="230">
        <v>40294.743082129098</v>
      </c>
      <c r="B8354" s="230">
        <v>2.1181048350316498</v>
      </c>
      <c r="C8354" s="230">
        <v>2.5471572221066099</v>
      </c>
      <c r="D8354" s="230">
        <v>1.6358386640268301</v>
      </c>
      <c r="E8354" s="230">
        <v>0.80102110784251901</v>
      </c>
    </row>
    <row r="8355" spans="1:5" x14ac:dyDescent="0.25">
      <c r="A8355" s="230">
        <v>40297.9074302585</v>
      </c>
      <c r="B8355" s="230">
        <v>2.5867904318678701</v>
      </c>
      <c r="C8355" s="230">
        <v>2.5471048029281498</v>
      </c>
      <c r="D8355" s="230">
        <v>1.6358431537859499</v>
      </c>
      <c r="E8355" s="230">
        <v>0.80098471415504002</v>
      </c>
    </row>
    <row r="8356" spans="1:5" x14ac:dyDescent="0.25">
      <c r="A8356" s="230">
        <v>40298.565562554802</v>
      </c>
      <c r="B8356" s="230">
        <v>2.52421974110759</v>
      </c>
      <c r="C8356" s="230">
        <v>2.5470938945494401</v>
      </c>
      <c r="D8356" s="230">
        <v>1.6358440875819</v>
      </c>
      <c r="E8356" s="230">
        <v>0.80097715830520999</v>
      </c>
    </row>
    <row r="8357" spans="1:5" x14ac:dyDescent="0.25">
      <c r="A8357" s="230">
        <v>40308.307355142701</v>
      </c>
      <c r="B8357" s="230">
        <v>0.58086747811829698</v>
      </c>
      <c r="C8357" s="230">
        <v>2.5469321701266701</v>
      </c>
      <c r="D8357" s="230">
        <v>1.6358579097975099</v>
      </c>
      <c r="E8357" s="230">
        <v>0.80086564483452205</v>
      </c>
    </row>
    <row r="8358" spans="1:5" x14ac:dyDescent="0.25">
      <c r="A8358" s="230">
        <v>40311.516812151</v>
      </c>
      <c r="B8358" s="230">
        <v>1.82468400015972</v>
      </c>
      <c r="C8358" s="230">
        <v>2.5468788086671998</v>
      </c>
      <c r="D8358" s="230">
        <v>1.6358624635597001</v>
      </c>
      <c r="E8358" s="230">
        <v>0.80082907481560195</v>
      </c>
    </row>
    <row r="8359" spans="1:5" x14ac:dyDescent="0.25">
      <c r="A8359" s="230">
        <v>40311.682289879202</v>
      </c>
      <c r="B8359" s="230">
        <v>2.79568209553576</v>
      </c>
      <c r="C8359" s="230">
        <v>2.5468760553423802</v>
      </c>
      <c r="D8359" s="230">
        <v>1.6358626983490201</v>
      </c>
      <c r="E8359" s="230">
        <v>0.80082718928679297</v>
      </c>
    </row>
    <row r="8360" spans="1:5" x14ac:dyDescent="0.25">
      <c r="A8360" s="230">
        <v>40317.6704112277</v>
      </c>
      <c r="B8360" s="230">
        <v>3.6068411841588799</v>
      </c>
      <c r="C8360" s="230">
        <v>2.5467763336695</v>
      </c>
      <c r="D8360" s="230">
        <v>1.6358713215526199</v>
      </c>
      <c r="E8360" s="230">
        <v>0.80075929608641405</v>
      </c>
    </row>
    <row r="8361" spans="1:5" x14ac:dyDescent="0.25">
      <c r="A8361" s="230">
        <v>40323.8628843357</v>
      </c>
      <c r="B8361" s="230">
        <v>0.64332875218797703</v>
      </c>
      <c r="C8361" s="230">
        <v>2.5466730119503902</v>
      </c>
      <c r="D8361" s="230">
        <v>1.6358803005501401</v>
      </c>
      <c r="E8361" s="230">
        <v>0.80068910616940003</v>
      </c>
    </row>
    <row r="8362" spans="1:5" x14ac:dyDescent="0.25">
      <c r="A8362" s="230">
        <v>40325.067396098399</v>
      </c>
      <c r="B8362" s="230">
        <v>0.40186434691644701</v>
      </c>
      <c r="C8362" s="230">
        <v>2.54665289416742</v>
      </c>
      <c r="D8362" s="230">
        <v>1.6358820519819699</v>
      </c>
      <c r="E8362" s="230">
        <v>0.80067552602771197</v>
      </c>
    </row>
    <row r="8363" spans="1:5" x14ac:dyDescent="0.25">
      <c r="A8363" s="230">
        <v>40328.032750510101</v>
      </c>
      <c r="B8363" s="230">
        <v>4.7264144558237398</v>
      </c>
      <c r="C8363" s="230">
        <v>2.5466033667502899</v>
      </c>
      <c r="D8363" s="230">
        <v>1.63588638984754</v>
      </c>
      <c r="E8363" s="230">
        <v>0.80064210033688699</v>
      </c>
    </row>
    <row r="8364" spans="1:5" x14ac:dyDescent="0.25">
      <c r="A8364" s="230">
        <v>40331.140089775101</v>
      </c>
      <c r="B8364" s="230">
        <v>0.57254300938343095</v>
      </c>
      <c r="C8364" s="230">
        <v>2.5465513986736901</v>
      </c>
      <c r="D8364" s="230">
        <v>1.63589093541552</v>
      </c>
      <c r="E8364" s="230">
        <v>0.80060715320226306</v>
      </c>
    </row>
    <row r="8365" spans="1:5" x14ac:dyDescent="0.25">
      <c r="A8365" s="230">
        <v>40332.947536738298</v>
      </c>
      <c r="B8365" s="230">
        <v>0.42227717517389102</v>
      </c>
      <c r="C8365" s="230">
        <v>2.5465211497442701</v>
      </c>
      <c r="D8365" s="230">
        <v>1.6358935794374001</v>
      </c>
      <c r="E8365" s="230">
        <v>0.80058686103022203</v>
      </c>
    </row>
    <row r="8366" spans="1:5" x14ac:dyDescent="0.25">
      <c r="A8366" s="230">
        <v>40344.611558462901</v>
      </c>
      <c r="B8366" s="230">
        <v>1.5961912146614801</v>
      </c>
      <c r="C8366" s="230">
        <v>2.54632558883563</v>
      </c>
      <c r="D8366" s="230">
        <v>1.6359109152762601</v>
      </c>
      <c r="E8366" s="230">
        <v>0.80045650614923503</v>
      </c>
    </row>
    <row r="8367" spans="1:5" x14ac:dyDescent="0.25">
      <c r="A8367" s="230">
        <v>40351.088258775999</v>
      </c>
      <c r="B8367" s="230">
        <v>2.10532552427409</v>
      </c>
      <c r="C8367" s="230">
        <v>2.54621672650913</v>
      </c>
      <c r="D8367" s="230">
        <v>1.6359205632489</v>
      </c>
      <c r="E8367" s="230">
        <v>0.80038484854200698</v>
      </c>
    </row>
    <row r="8368" spans="1:5" x14ac:dyDescent="0.25">
      <c r="A8368" s="230">
        <v>40351.666642463701</v>
      </c>
      <c r="B8368" s="230">
        <v>3.1774076418830601</v>
      </c>
      <c r="C8368" s="230">
        <v>2.5462069953914099</v>
      </c>
      <c r="D8368" s="230">
        <v>1.63592142483424</v>
      </c>
      <c r="E8368" s="230">
        <v>0.800378449358917</v>
      </c>
    </row>
    <row r="8369" spans="1:5" x14ac:dyDescent="0.25">
      <c r="A8369" s="230">
        <v>40353.633170743597</v>
      </c>
      <c r="B8369" s="230">
        <v>2.6324263085299799</v>
      </c>
      <c r="C8369" s="230">
        <v>2.5461738976919799</v>
      </c>
      <c r="D8369" s="230">
        <v>1.6359243542597399</v>
      </c>
      <c r="E8369" s="230">
        <v>0.80035669187373704</v>
      </c>
    </row>
    <row r="8370" spans="1:5" x14ac:dyDescent="0.25">
      <c r="A8370" s="230">
        <v>40356.378365922901</v>
      </c>
      <c r="B8370" s="230">
        <v>2.7933403082825099</v>
      </c>
      <c r="C8370" s="230">
        <v>2.5461276649449802</v>
      </c>
      <c r="D8370" s="230">
        <v>1.6359284436210899</v>
      </c>
      <c r="E8370" s="230">
        <v>0.80032631929072195</v>
      </c>
    </row>
    <row r="8371" spans="1:5" x14ac:dyDescent="0.25">
      <c r="A8371" s="230">
        <v>40370.2572040866</v>
      </c>
      <c r="B8371" s="230">
        <v>0.16937904446896501</v>
      </c>
      <c r="C8371" s="230">
        <v>2.54589338821153</v>
      </c>
      <c r="D8371" s="230">
        <v>1.63594917176348</v>
      </c>
      <c r="E8371" s="230">
        <v>0.80017350800333598</v>
      </c>
    </row>
    <row r="8372" spans="1:5" x14ac:dyDescent="0.25">
      <c r="A8372" s="230">
        <v>40382.854424726902</v>
      </c>
      <c r="B8372" s="230">
        <v>2.1186294713732701</v>
      </c>
      <c r="C8372" s="230">
        <v>2.5456800135759199</v>
      </c>
      <c r="D8372" s="230">
        <v>1.6359683334420401</v>
      </c>
      <c r="E8372" s="230">
        <v>0.80003661415873994</v>
      </c>
    </row>
    <row r="8373" spans="1:5" x14ac:dyDescent="0.25">
      <c r="A8373" s="230">
        <v>40385.237931153497</v>
      </c>
      <c r="B8373" s="230">
        <v>1.6354484555678901</v>
      </c>
      <c r="C8373" s="230">
        <v>2.5456395559709701</v>
      </c>
      <c r="D8373" s="230">
        <v>1.63597199396107</v>
      </c>
      <c r="E8373" s="230">
        <v>0.80001074131189498</v>
      </c>
    </row>
    <row r="8374" spans="1:5" x14ac:dyDescent="0.25">
      <c r="A8374" s="230">
        <v>40385.766239595003</v>
      </c>
      <c r="B8374" s="230">
        <v>2.7515934105317901</v>
      </c>
      <c r="C8374" s="230">
        <v>2.5456305884708299</v>
      </c>
      <c r="D8374" s="230">
        <v>1.63597280532162</v>
      </c>
      <c r="E8374" s="230">
        <v>0.80000500654934503</v>
      </c>
    </row>
    <row r="8375" spans="1:5" x14ac:dyDescent="0.25">
      <c r="A8375" s="230">
        <v>40388.716217460802</v>
      </c>
      <c r="B8375" s="230">
        <v>2.78841403697687</v>
      </c>
      <c r="C8375" s="230">
        <v>2.54558047699738</v>
      </c>
      <c r="D8375" s="230">
        <v>1.6359773358108101</v>
      </c>
      <c r="E8375" s="230">
        <v>0.79997298468245803</v>
      </c>
    </row>
    <row r="8376" spans="1:5" x14ac:dyDescent="0.25">
      <c r="A8376" s="230">
        <v>40396.4531693108</v>
      </c>
      <c r="B8376" s="230">
        <v>1.5065647072427999</v>
      </c>
      <c r="C8376" s="230">
        <v>2.5454488650872098</v>
      </c>
      <c r="D8376" s="230">
        <v>1.6359892179937701</v>
      </c>
      <c r="E8376" s="230">
        <v>0.79988951619266402</v>
      </c>
    </row>
    <row r="8377" spans="1:5" x14ac:dyDescent="0.25">
      <c r="A8377" s="230">
        <v>40398.435861987396</v>
      </c>
      <c r="B8377" s="230">
        <v>2.1133083859302002</v>
      </c>
      <c r="C8377" s="230">
        <v>2.5454150951804801</v>
      </c>
      <c r="D8377" s="230">
        <v>1.63599228499988</v>
      </c>
      <c r="E8377" s="230">
        <v>0.79986826895422103</v>
      </c>
    </row>
    <row r="8378" spans="1:5" x14ac:dyDescent="0.25">
      <c r="A8378" s="230">
        <v>40404.4572697884</v>
      </c>
      <c r="B8378" s="230">
        <v>0.38227957210574798</v>
      </c>
      <c r="C8378" s="230">
        <v>2.5453124227966502</v>
      </c>
      <c r="D8378" s="230">
        <v>1.63600162011948</v>
      </c>
      <c r="E8378" s="230">
        <v>0.79980375479144905</v>
      </c>
    </row>
    <row r="8379" spans="1:5" x14ac:dyDescent="0.25">
      <c r="A8379" s="230">
        <v>40405.548990443</v>
      </c>
      <c r="B8379" s="230">
        <v>1.0818303294074301</v>
      </c>
      <c r="C8379" s="230">
        <v>2.54529379685532</v>
      </c>
      <c r="D8379" s="230">
        <v>1.6360033174520701</v>
      </c>
      <c r="E8379" s="230">
        <v>0.79979209732670797</v>
      </c>
    </row>
    <row r="8380" spans="1:5" x14ac:dyDescent="0.25">
      <c r="A8380" s="230">
        <v>40409.765281037697</v>
      </c>
      <c r="B8380" s="230">
        <v>2.4441225217503901</v>
      </c>
      <c r="C8380" s="230">
        <v>2.54522179228251</v>
      </c>
      <c r="D8380" s="230">
        <v>1.63600989129087</v>
      </c>
      <c r="E8380" s="230">
        <v>0.79974714243309097</v>
      </c>
    </row>
    <row r="8381" spans="1:5" x14ac:dyDescent="0.25">
      <c r="A8381" s="230">
        <v>40418.614855445201</v>
      </c>
      <c r="B8381" s="230">
        <v>2.12880036481446</v>
      </c>
      <c r="C8381" s="230">
        <v>2.5450704164589699</v>
      </c>
      <c r="D8381" s="230">
        <v>1.63602379630942</v>
      </c>
      <c r="E8381" s="230">
        <v>0.79965321722041105</v>
      </c>
    </row>
    <row r="8382" spans="1:5" x14ac:dyDescent="0.25">
      <c r="A8382" s="230">
        <v>40427.292974902899</v>
      </c>
      <c r="B8382" s="230">
        <v>5.1061921107530299</v>
      </c>
      <c r="C8382" s="230">
        <v>2.5449216426227199</v>
      </c>
      <c r="D8382" s="230">
        <v>1.63603745863271</v>
      </c>
      <c r="E8382" s="230">
        <v>0.79956216314713302</v>
      </c>
    </row>
    <row r="8383" spans="1:5" x14ac:dyDescent="0.25">
      <c r="A8383" s="230">
        <v>40427.541080136303</v>
      </c>
      <c r="B8383" s="230">
        <v>5.4358322059250099</v>
      </c>
      <c r="C8383" s="230">
        <v>2.54491738439707</v>
      </c>
      <c r="D8383" s="230">
        <v>1.63603784923506</v>
      </c>
      <c r="E8383" s="230">
        <v>0.79955955993428096</v>
      </c>
    </row>
    <row r="8384" spans="1:5" x14ac:dyDescent="0.25">
      <c r="A8384" s="230">
        <v>40428.784607156602</v>
      </c>
      <c r="B8384" s="230">
        <v>4.1421763253867399</v>
      </c>
      <c r="C8384" s="230">
        <v>2.5448960377793099</v>
      </c>
      <c r="D8384" s="230">
        <v>1.6360398069712101</v>
      </c>
      <c r="E8384" s="230">
        <v>0.79954651238394603</v>
      </c>
    </row>
    <row r="8385" spans="1:5" x14ac:dyDescent="0.25">
      <c r="A8385" s="230">
        <v>40431.546931576799</v>
      </c>
      <c r="B8385" s="230">
        <v>3.0351850266137101</v>
      </c>
      <c r="C8385" s="230">
        <v>2.5448485954531401</v>
      </c>
      <c r="D8385" s="230">
        <v>1.6360441846248299</v>
      </c>
      <c r="E8385" s="230">
        <v>0.799517529043557</v>
      </c>
    </row>
    <row r="8386" spans="1:5" x14ac:dyDescent="0.25">
      <c r="A8386" s="230">
        <v>40443.050650703197</v>
      </c>
      <c r="B8386" s="230">
        <v>1.48329136987646</v>
      </c>
      <c r="C8386" s="230">
        <v>2.5446506710219601</v>
      </c>
      <c r="D8386" s="230">
        <v>1.6360625452572699</v>
      </c>
      <c r="E8386" s="230">
        <v>0.799396832695217</v>
      </c>
    </row>
    <row r="8387" spans="1:5" x14ac:dyDescent="0.25">
      <c r="A8387" s="230">
        <v>40444.832438355799</v>
      </c>
      <c r="B8387" s="230">
        <v>5.6390833334785597</v>
      </c>
      <c r="C8387" s="230">
        <v>2.5446199645963099</v>
      </c>
      <c r="D8387" s="230">
        <v>1.6360654235740399</v>
      </c>
      <c r="E8387" s="230">
        <v>0.79937831700810402</v>
      </c>
    </row>
    <row r="8388" spans="1:5" x14ac:dyDescent="0.25">
      <c r="A8388" s="230">
        <v>40446.413143555401</v>
      </c>
      <c r="B8388" s="230">
        <v>0.94696565375487196</v>
      </c>
      <c r="C8388" s="230">
        <v>2.54459271053799</v>
      </c>
      <c r="D8388" s="230">
        <v>1.6360679770602999</v>
      </c>
      <c r="E8388" s="230">
        <v>0.79936189089646703</v>
      </c>
    </row>
    <row r="8389" spans="1:5" x14ac:dyDescent="0.25">
      <c r="A8389" s="230">
        <v>40448.537695690698</v>
      </c>
      <c r="B8389" s="230">
        <v>2.46200162222505</v>
      </c>
      <c r="C8389" s="230">
        <v>2.54455606708306</v>
      </c>
      <c r="D8389" s="230">
        <v>1.63607140908209</v>
      </c>
      <c r="E8389" s="230">
        <v>0.79933985842498001</v>
      </c>
    </row>
    <row r="8390" spans="1:5" x14ac:dyDescent="0.25">
      <c r="A8390" s="230">
        <v>40449.691021075101</v>
      </c>
      <c r="B8390" s="230">
        <v>0.456339688436525</v>
      </c>
      <c r="C8390" s="230">
        <v>2.5445361649487301</v>
      </c>
      <c r="D8390" s="230">
        <v>1.63607327217492</v>
      </c>
      <c r="E8390" s="230">
        <v>0.79932790745765703</v>
      </c>
    </row>
    <row r="8391" spans="1:5" x14ac:dyDescent="0.25">
      <c r="A8391" s="230">
        <v>40458.1029240469</v>
      </c>
      <c r="B8391" s="230">
        <v>2.6387625639942902</v>
      </c>
      <c r="C8391" s="230">
        <v>2.5443908466882799</v>
      </c>
      <c r="D8391" s="230">
        <v>1.6360868608432499</v>
      </c>
      <c r="E8391" s="230">
        <v>0.79924111452721003</v>
      </c>
    </row>
    <row r="8392" spans="1:5" x14ac:dyDescent="0.25">
      <c r="A8392" s="230">
        <v>40460.6149734848</v>
      </c>
      <c r="B8392" s="230">
        <v>2.1615201635593499</v>
      </c>
      <c r="C8392" s="230">
        <v>2.5443473924723201</v>
      </c>
      <c r="D8392" s="230">
        <v>1.63609091883188</v>
      </c>
      <c r="E8392" s="230">
        <v>0.799215222974622</v>
      </c>
    </row>
    <row r="8393" spans="1:5" x14ac:dyDescent="0.25">
      <c r="A8393" s="230">
        <v>40462.7363460177</v>
      </c>
      <c r="B8393" s="230">
        <v>2.8652754979654902</v>
      </c>
      <c r="C8393" s="230">
        <v>2.5443106727984999</v>
      </c>
      <c r="D8393" s="230">
        <v>1.6360943457173101</v>
      </c>
      <c r="E8393" s="230">
        <v>0.79919342524925596</v>
      </c>
    </row>
    <row r="8394" spans="1:5" x14ac:dyDescent="0.25">
      <c r="A8394" s="230">
        <v>40463.419709094502</v>
      </c>
      <c r="B8394" s="230">
        <v>5.5820215962375999</v>
      </c>
      <c r="C8394" s="230">
        <v>2.5442988441974901</v>
      </c>
      <c r="D8394" s="230">
        <v>1.63609544962854</v>
      </c>
      <c r="E8394" s="230">
        <v>0.79918644450772602</v>
      </c>
    </row>
    <row r="8395" spans="1:5" x14ac:dyDescent="0.25">
      <c r="A8395" s="230">
        <v>40475.848558597201</v>
      </c>
      <c r="B8395" s="230">
        <v>0.67415595138402595</v>
      </c>
      <c r="C8395" s="230">
        <v>2.5440832852208302</v>
      </c>
      <c r="D8395" s="230">
        <v>1.6361157773502299</v>
      </c>
      <c r="E8395" s="230">
        <v>0.799059480396208</v>
      </c>
    </row>
    <row r="8396" spans="1:5" x14ac:dyDescent="0.25">
      <c r="A8396" s="230">
        <v>40477.050604491902</v>
      </c>
      <c r="B8396" s="230">
        <v>0.37275365051550002</v>
      </c>
      <c r="C8396" s="230">
        <v>2.5440624177010598</v>
      </c>
      <c r="D8396" s="230">
        <v>1.63611775559381</v>
      </c>
      <c r="E8396" s="230">
        <v>0.79904726244186497</v>
      </c>
    </row>
    <row r="8397" spans="1:5" x14ac:dyDescent="0.25">
      <c r="A8397" s="230">
        <v>40477.709207294502</v>
      </c>
      <c r="B8397" s="230">
        <v>0.34623011797116898</v>
      </c>
      <c r="C8397" s="230">
        <v>2.5440509843547501</v>
      </c>
      <c r="D8397" s="230">
        <v>1.63611883947653</v>
      </c>
      <c r="E8397" s="230">
        <v>0.79904057255904404</v>
      </c>
    </row>
    <row r="8398" spans="1:5" x14ac:dyDescent="0.25">
      <c r="A8398" s="230">
        <v>40485.089527395699</v>
      </c>
      <c r="B8398" s="230">
        <v>2.1645485445024102</v>
      </c>
      <c r="C8398" s="230">
        <v>2.5439226566967799</v>
      </c>
      <c r="D8398" s="230">
        <v>1.63613098549435</v>
      </c>
      <c r="E8398" s="230">
        <v>0.79896584067237297</v>
      </c>
    </row>
    <row r="8399" spans="1:5" x14ac:dyDescent="0.25">
      <c r="A8399" s="230">
        <v>40491.424734112297</v>
      </c>
      <c r="B8399" s="230">
        <v>3.63874549949819</v>
      </c>
      <c r="C8399" s="230">
        <v>2.5438123145886302</v>
      </c>
      <c r="D8399" s="230">
        <v>1.6361414115372199</v>
      </c>
      <c r="E8399" s="230">
        <v>0.798901969383502</v>
      </c>
    </row>
    <row r="8400" spans="1:5" x14ac:dyDescent="0.25">
      <c r="A8400" s="230">
        <v>40491.993161463899</v>
      </c>
      <c r="B8400" s="230">
        <v>2.1270946741016399</v>
      </c>
      <c r="C8400" s="230">
        <v>2.5438024018054799</v>
      </c>
      <c r="D8400" s="230">
        <v>1.6361423470154399</v>
      </c>
      <c r="E8400" s="230">
        <v>0.79889626160197003</v>
      </c>
    </row>
    <row r="8401" spans="1:5" x14ac:dyDescent="0.25">
      <c r="A8401" s="230">
        <v>40504.503799144797</v>
      </c>
      <c r="B8401" s="230">
        <v>4.4269780332275097</v>
      </c>
      <c r="C8401" s="230">
        <v>2.5435839999674998</v>
      </c>
      <c r="D8401" s="230">
        <v>1.63616321437527</v>
      </c>
      <c r="E8401" s="230">
        <v>0.79877101622413105</v>
      </c>
    </row>
    <row r="8402" spans="1:5" x14ac:dyDescent="0.25">
      <c r="A8402" s="230">
        <v>40505.322364305699</v>
      </c>
      <c r="B8402" s="230">
        <v>0.132193769078159</v>
      </c>
      <c r="C8402" s="230">
        <v>2.54356968416556</v>
      </c>
      <c r="D8402" s="230">
        <v>1.63616458646676</v>
      </c>
      <c r="E8402" s="230">
        <v>0.79876284653950902</v>
      </c>
    </row>
    <row r="8403" spans="1:5" x14ac:dyDescent="0.25">
      <c r="A8403" s="230">
        <v>40510.050939599299</v>
      </c>
      <c r="B8403" s="230">
        <v>2.10784517888214</v>
      </c>
      <c r="C8403" s="230">
        <v>2.5434869553560402</v>
      </c>
      <c r="D8403" s="230">
        <v>1.63617252441006</v>
      </c>
      <c r="E8403" s="230">
        <v>0.79871587445617998</v>
      </c>
    </row>
    <row r="8404" spans="1:5" x14ac:dyDescent="0.25">
      <c r="A8404" s="230">
        <v>40517.004171085398</v>
      </c>
      <c r="B8404" s="230">
        <v>0.80273829318198198</v>
      </c>
      <c r="C8404" s="230">
        <v>2.54336512713112</v>
      </c>
      <c r="D8404" s="230">
        <v>1.6361842495386301</v>
      </c>
      <c r="E8404" s="230">
        <v>0.79864696603799901</v>
      </c>
    </row>
    <row r="8405" spans="1:5" x14ac:dyDescent="0.25">
      <c r="A8405" s="230">
        <v>40521.6170454768</v>
      </c>
      <c r="B8405" s="230">
        <v>1.0756447677560099</v>
      </c>
      <c r="C8405" s="230">
        <v>2.5432842303235002</v>
      </c>
      <c r="D8405" s="230">
        <v>1.63619205774057</v>
      </c>
      <c r="E8405" s="230">
        <v>0.79860151124168199</v>
      </c>
    </row>
    <row r="8406" spans="1:5" x14ac:dyDescent="0.25">
      <c r="A8406" s="230">
        <v>40524.112723312799</v>
      </c>
      <c r="B8406" s="230">
        <v>0.79323863800804295</v>
      </c>
      <c r="C8406" s="230">
        <v>2.5432404168476901</v>
      </c>
      <c r="D8406" s="230">
        <v>1.6361962934549299</v>
      </c>
      <c r="E8406" s="230">
        <v>0.79857691908545103</v>
      </c>
    </row>
    <row r="8407" spans="1:5" x14ac:dyDescent="0.25">
      <c r="A8407" s="230">
        <v>40526.379122471997</v>
      </c>
      <c r="B8407" s="230">
        <v>2.8189350972683398</v>
      </c>
      <c r="C8407" s="230">
        <v>2.54320060998606</v>
      </c>
      <c r="D8407" s="230">
        <v>1.6362001496024401</v>
      </c>
      <c r="E8407" s="230">
        <v>0.79855467646030798</v>
      </c>
    </row>
    <row r="8408" spans="1:5" x14ac:dyDescent="0.25">
      <c r="A8408" s="230">
        <v>40528.712626255903</v>
      </c>
      <c r="B8408" s="230">
        <v>3.0852256981448201</v>
      </c>
      <c r="C8408" s="230">
        <v>2.5431596009211002</v>
      </c>
      <c r="D8408" s="230">
        <v>1.63620411992461</v>
      </c>
      <c r="E8408" s="230">
        <v>0.79853177972957601</v>
      </c>
    </row>
    <row r="8409" spans="1:5" x14ac:dyDescent="0.25">
      <c r="A8409" s="230">
        <v>40529.128910550498</v>
      </c>
      <c r="B8409" s="230">
        <v>2.53809638628957</v>
      </c>
      <c r="C8409" s="230">
        <v>2.5431522835693499</v>
      </c>
      <c r="D8409" s="230">
        <v>1.63620483047267</v>
      </c>
      <c r="E8409" s="230">
        <v>0.79852769968015502</v>
      </c>
    </row>
    <row r="8410" spans="1:5" x14ac:dyDescent="0.25">
      <c r="A8410" s="230">
        <v>40531.672510196797</v>
      </c>
      <c r="B8410" s="230">
        <v>1.9574113508973501</v>
      </c>
      <c r="C8410" s="230">
        <v>2.54310755457628</v>
      </c>
      <c r="D8410" s="230">
        <v>1.63620917209644</v>
      </c>
      <c r="E8410" s="230">
        <v>0.798502856249523</v>
      </c>
    </row>
    <row r="8411" spans="1:5" x14ac:dyDescent="0.25">
      <c r="A8411" s="230">
        <v>40542.063894031002</v>
      </c>
      <c r="B8411" s="230">
        <v>0.61013890196046605</v>
      </c>
      <c r="C8411" s="230">
        <v>2.5429245616051999</v>
      </c>
      <c r="D8411" s="230">
        <v>1.6362269941002801</v>
      </c>
      <c r="E8411" s="230">
        <v>0.79840157905391196</v>
      </c>
    </row>
    <row r="8412" spans="1:5" x14ac:dyDescent="0.25">
      <c r="A8412" s="230">
        <v>40545.4180080039</v>
      </c>
      <c r="B8412" s="230">
        <v>0.33101427462931499</v>
      </c>
      <c r="C8412" s="230">
        <v>2.5428654072251602</v>
      </c>
      <c r="D8412" s="230">
        <v>1.63623275817311</v>
      </c>
      <c r="E8412" s="230">
        <v>0.79836906417050302</v>
      </c>
    </row>
    <row r="8413" spans="1:5" x14ac:dyDescent="0.25">
      <c r="A8413" s="230">
        <v>40549.795180763802</v>
      </c>
      <c r="B8413" s="230">
        <v>2.3480336219621898</v>
      </c>
      <c r="C8413" s="230">
        <v>2.5427881443156002</v>
      </c>
      <c r="D8413" s="230">
        <v>1.63624031299501</v>
      </c>
      <c r="E8413" s="230">
        <v>0.79832680649167198</v>
      </c>
    </row>
    <row r="8414" spans="1:5" x14ac:dyDescent="0.25">
      <c r="A8414" s="230">
        <v>40555.963003118901</v>
      </c>
      <c r="B8414" s="230">
        <v>2.0273852020850698</v>
      </c>
      <c r="C8414" s="230">
        <v>2.5426791498519701</v>
      </c>
      <c r="D8414" s="230">
        <v>1.6362510465237901</v>
      </c>
      <c r="E8414" s="230">
        <v>0.79826738563883803</v>
      </c>
    </row>
    <row r="8415" spans="1:5" x14ac:dyDescent="0.25">
      <c r="A8415" s="230">
        <v>40557.706606551197</v>
      </c>
      <c r="B8415" s="230">
        <v>2.1447291756508702</v>
      </c>
      <c r="C8415" s="230">
        <v>2.5426483116139602</v>
      </c>
      <c r="D8415" s="230">
        <v>1.6362540820318101</v>
      </c>
      <c r="E8415" s="230">
        <v>0.79825059846504098</v>
      </c>
    </row>
    <row r="8416" spans="1:5" x14ac:dyDescent="0.25">
      <c r="A8416" s="230">
        <v>40558.795486945397</v>
      </c>
      <c r="B8416" s="230">
        <v>2.10685391785062</v>
      </c>
      <c r="C8416" s="230">
        <v>2.54262904729163</v>
      </c>
      <c r="D8416" s="230">
        <v>1.6362559777066501</v>
      </c>
      <c r="E8416" s="230">
        <v>0.79824015225548495</v>
      </c>
    </row>
    <row r="8417" spans="1:5" x14ac:dyDescent="0.25">
      <c r="A8417" s="230">
        <v>40561.358713002301</v>
      </c>
      <c r="B8417" s="230">
        <v>4.0596142735845397</v>
      </c>
      <c r="C8417" s="230">
        <v>2.5425836813506799</v>
      </c>
      <c r="D8417" s="230">
        <v>1.6362604401280301</v>
      </c>
      <c r="E8417" s="230">
        <v>0.798215594672536</v>
      </c>
    </row>
    <row r="8418" spans="1:5" x14ac:dyDescent="0.25">
      <c r="A8418" s="230">
        <v>40565.050849421998</v>
      </c>
      <c r="B8418" s="230">
        <v>0.53912652695693497</v>
      </c>
      <c r="C8418" s="230">
        <v>2.54251828508731</v>
      </c>
      <c r="D8418" s="230">
        <v>1.63626686791401</v>
      </c>
      <c r="E8418" s="230">
        <v>0.798180287594356</v>
      </c>
    </row>
    <row r="8419" spans="1:5" x14ac:dyDescent="0.25">
      <c r="A8419" s="230">
        <v>40568.424824345901</v>
      </c>
      <c r="B8419" s="230">
        <v>2.43370820560069</v>
      </c>
      <c r="C8419" s="230">
        <v>2.5424584892536499</v>
      </c>
      <c r="D8419" s="230">
        <v>1.63627274180008</v>
      </c>
      <c r="E8419" s="230">
        <v>0.79814811016927401</v>
      </c>
    </row>
    <row r="8420" spans="1:5" x14ac:dyDescent="0.25">
      <c r="A8420" s="230">
        <v>40568.731835724597</v>
      </c>
      <c r="B8420" s="230">
        <v>3.6874718068515602</v>
      </c>
      <c r="C8420" s="230">
        <v>2.5424530481932499</v>
      </c>
      <c r="D8420" s="230">
        <v>1.6362732762883101</v>
      </c>
      <c r="E8420" s="230">
        <v>0.79814519100518599</v>
      </c>
    </row>
    <row r="8421" spans="1:5" x14ac:dyDescent="0.25">
      <c r="A8421" s="230">
        <v>40585.0945568514</v>
      </c>
      <c r="B8421" s="230">
        <v>2.9398862854041101</v>
      </c>
      <c r="C8421" s="230">
        <v>2.5421624172458501</v>
      </c>
      <c r="D8421" s="230">
        <v>1.63630209132323</v>
      </c>
      <c r="E8421" s="230">
        <v>0.797990373180122</v>
      </c>
    </row>
    <row r="8422" spans="1:5" x14ac:dyDescent="0.25">
      <c r="A8422" s="230">
        <v>40590.121215013802</v>
      </c>
      <c r="B8422" s="230">
        <v>0.37509629096386099</v>
      </c>
      <c r="C8422" s="230">
        <v>2.5420729335182801</v>
      </c>
      <c r="D8422" s="230">
        <v>1.6363110050608201</v>
      </c>
      <c r="E8422" s="230">
        <v>0.797943032147444</v>
      </c>
    </row>
    <row r="8423" spans="1:5" x14ac:dyDescent="0.25">
      <c r="A8423" s="230">
        <v>40590.833553975397</v>
      </c>
      <c r="B8423" s="230">
        <v>1.40415155190543</v>
      </c>
      <c r="C8423" s="230">
        <v>2.5420602458518502</v>
      </c>
      <c r="D8423" s="230">
        <v>1.63631227071823</v>
      </c>
      <c r="E8423" s="230">
        <v>0.79793637061536804</v>
      </c>
    </row>
    <row r="8424" spans="1:5" x14ac:dyDescent="0.25">
      <c r="A8424" s="230">
        <v>40601.941374168498</v>
      </c>
      <c r="B8424" s="230">
        <v>2.52277784466306</v>
      </c>
      <c r="C8424" s="230">
        <v>2.54186215874173</v>
      </c>
      <c r="D8424" s="230">
        <v>1.6363321019756001</v>
      </c>
      <c r="E8424" s="230">
        <v>0.79783264053576897</v>
      </c>
    </row>
    <row r="8425" spans="1:5" x14ac:dyDescent="0.25">
      <c r="A8425" s="230">
        <v>40602.736365908298</v>
      </c>
      <c r="B8425" s="230">
        <v>2.8409397228442002</v>
      </c>
      <c r="C8425" s="230">
        <v>2.5418479642269598</v>
      </c>
      <c r="D8425" s="230">
        <v>1.63633352433131</v>
      </c>
      <c r="E8425" s="230">
        <v>0.79782525003762805</v>
      </c>
    </row>
    <row r="8426" spans="1:5" x14ac:dyDescent="0.25">
      <c r="A8426" s="230">
        <v>40603.617434837499</v>
      </c>
      <c r="B8426" s="230">
        <v>1.1574907971464401</v>
      </c>
      <c r="C8426" s="230">
        <v>2.5418322301451801</v>
      </c>
      <c r="D8426" s="230">
        <v>1.63633510069161</v>
      </c>
      <c r="E8426" s="230">
        <v>0.79781706663103402</v>
      </c>
    </row>
    <row r="8427" spans="1:5" x14ac:dyDescent="0.25">
      <c r="A8427" s="230">
        <v>40603.626230134803</v>
      </c>
      <c r="B8427" s="230">
        <v>2.1161024170225402</v>
      </c>
      <c r="C8427" s="230">
        <v>2.5418320730651098</v>
      </c>
      <c r="D8427" s="230">
        <v>1.63633511642767</v>
      </c>
      <c r="E8427" s="230">
        <v>0.79781698493992903</v>
      </c>
    </row>
    <row r="8428" spans="1:5" x14ac:dyDescent="0.25">
      <c r="A8428" s="230">
        <v>40604.974376358303</v>
      </c>
      <c r="B8428" s="230">
        <v>5.7689746935487802</v>
      </c>
      <c r="C8428" s="230">
        <v>2.54180799248044</v>
      </c>
      <c r="D8428" s="230">
        <v>1.63633752845711</v>
      </c>
      <c r="E8428" s="230">
        <v>0.79780446329907895</v>
      </c>
    </row>
    <row r="8429" spans="1:5" x14ac:dyDescent="0.25">
      <c r="A8429" s="230">
        <v>40605.720199893098</v>
      </c>
      <c r="B8429" s="230">
        <v>1.60407193033381</v>
      </c>
      <c r="C8429" s="230">
        <v>2.5417946677693499</v>
      </c>
      <c r="D8429" s="230">
        <v>1.6363388649938699</v>
      </c>
      <c r="E8429" s="230">
        <v>0.79779754545818304</v>
      </c>
    </row>
    <row r="8430" spans="1:5" x14ac:dyDescent="0.25">
      <c r="A8430" s="230">
        <v>40607.897823026302</v>
      </c>
      <c r="B8430" s="230">
        <v>2.1234782455595198</v>
      </c>
      <c r="C8430" s="230">
        <v>2.5417557514087599</v>
      </c>
      <c r="D8430" s="230">
        <v>1.6363427963478501</v>
      </c>
      <c r="E8430" s="230">
        <v>0.79777736477567496</v>
      </c>
    </row>
    <row r="8431" spans="1:5" x14ac:dyDescent="0.25">
      <c r="A8431" s="230">
        <v>40608.460132785804</v>
      </c>
      <c r="B8431" s="230">
        <v>1.41656645395276</v>
      </c>
      <c r="C8431" s="230">
        <v>2.5417456993814098</v>
      </c>
      <c r="D8431" s="230">
        <v>1.63634381150914</v>
      </c>
      <c r="E8431" s="230">
        <v>0.79777215368356402</v>
      </c>
    </row>
    <row r="8432" spans="1:5" x14ac:dyDescent="0.25">
      <c r="A8432" s="230">
        <v>40608.665953215699</v>
      </c>
      <c r="B8432" s="230">
        <v>5.6384403353605403</v>
      </c>
      <c r="C8432" s="230">
        <v>2.5417420200702101</v>
      </c>
      <c r="D8432" s="230">
        <v>1.63634418308536</v>
      </c>
      <c r="E8432" s="230">
        <v>0.79777024970568799</v>
      </c>
    </row>
    <row r="8433" spans="1:5" x14ac:dyDescent="0.25">
      <c r="A8433" s="230">
        <v>40624.595926818998</v>
      </c>
      <c r="B8433" s="230">
        <v>1.99362355198376</v>
      </c>
      <c r="C8433" s="230">
        <v>2.5414567763963398</v>
      </c>
      <c r="D8433" s="230">
        <v>1.63637295621531</v>
      </c>
      <c r="E8433" s="230">
        <v>0.79762370791761406</v>
      </c>
    </row>
    <row r="8434" spans="1:5" x14ac:dyDescent="0.25">
      <c r="A8434" s="230">
        <v>40632.405195268497</v>
      </c>
      <c r="B8434" s="230">
        <v>0.462498064296057</v>
      </c>
      <c r="C8434" s="230">
        <v>2.5413166146676298</v>
      </c>
      <c r="D8434" s="230">
        <v>1.6363872078536501</v>
      </c>
      <c r="E8434" s="230">
        <v>0.797552398612275</v>
      </c>
    </row>
    <row r="8435" spans="1:5" x14ac:dyDescent="0.25">
      <c r="A8435" s="230">
        <v>40632.5104316496</v>
      </c>
      <c r="B8435" s="230">
        <v>2.4373940471376798</v>
      </c>
      <c r="C8435" s="230">
        <v>2.5413147249550101</v>
      </c>
      <c r="D8435" s="230">
        <v>1.6363873999793299</v>
      </c>
      <c r="E8435" s="230">
        <v>0.79755144173236503</v>
      </c>
    </row>
    <row r="8436" spans="1:5" x14ac:dyDescent="0.25">
      <c r="A8436" s="230">
        <v>40633.023514584202</v>
      </c>
      <c r="B8436" s="230">
        <v>5.89862283578237</v>
      </c>
      <c r="C8436" s="230">
        <v>2.5413055084454399</v>
      </c>
      <c r="D8436" s="230">
        <v>1.63638833669346</v>
      </c>
      <c r="E8436" s="230">
        <v>0.79754677643746097</v>
      </c>
    </row>
    <row r="8437" spans="1:5" x14ac:dyDescent="0.25">
      <c r="A8437" s="230">
        <v>40634.209395252801</v>
      </c>
      <c r="B8437" s="230">
        <v>-0.177377581600313</v>
      </c>
      <c r="C8437" s="230">
        <v>2.54128420272641</v>
      </c>
      <c r="D8437" s="230">
        <v>1.63639050170639</v>
      </c>
      <c r="E8437" s="230">
        <v>0.79753599361334404</v>
      </c>
    </row>
    <row r="8438" spans="1:5" x14ac:dyDescent="0.25">
      <c r="A8438" s="230">
        <v>40634.688288987199</v>
      </c>
      <c r="B8438" s="230">
        <v>2.4935386443039498</v>
      </c>
      <c r="C8438" s="230">
        <v>2.5412755977740802</v>
      </c>
      <c r="D8438" s="230">
        <v>1.63639137600272</v>
      </c>
      <c r="E8438" s="230">
        <v>0.79753164561749601</v>
      </c>
    </row>
    <row r="8439" spans="1:5" x14ac:dyDescent="0.25">
      <c r="A8439" s="230">
        <v>40642.960590275397</v>
      </c>
      <c r="B8439" s="230">
        <v>2.7452916520743602</v>
      </c>
      <c r="C8439" s="230">
        <v>2.5411268281120698</v>
      </c>
      <c r="D8439" s="230">
        <v>1.6364065241688801</v>
      </c>
      <c r="E8439" s="230">
        <v>0.79745674576381198</v>
      </c>
    </row>
    <row r="8440" spans="1:5" x14ac:dyDescent="0.25">
      <c r="A8440" s="230">
        <v>40642.964717287003</v>
      </c>
      <c r="B8440" s="230">
        <v>0.63757403652455702</v>
      </c>
      <c r="C8440" s="230">
        <v>2.5411267538037801</v>
      </c>
      <c r="D8440" s="230">
        <v>1.63640653174977</v>
      </c>
      <c r="E8440" s="230">
        <v>0.79745670855206097</v>
      </c>
    </row>
    <row r="8441" spans="1:5" x14ac:dyDescent="0.25">
      <c r="A8441" s="230">
        <v>40648.185541579202</v>
      </c>
      <c r="B8441" s="230">
        <v>0.63452879048073696</v>
      </c>
      <c r="C8441" s="230">
        <v>2.5410327368808501</v>
      </c>
      <c r="D8441" s="230">
        <v>1.63641615530891</v>
      </c>
      <c r="E8441" s="230">
        <v>0.797409634292636</v>
      </c>
    </row>
    <row r="8442" spans="1:5" x14ac:dyDescent="0.25">
      <c r="A8442" s="230">
        <v>40649.165932877098</v>
      </c>
      <c r="B8442" s="230">
        <v>0.39162597641830799</v>
      </c>
      <c r="C8442" s="230">
        <v>2.5410150717678501</v>
      </c>
      <c r="D8442" s="230">
        <v>1.63641796729598</v>
      </c>
      <c r="E8442" s="230">
        <v>0.79740081831170395</v>
      </c>
    </row>
    <row r="8443" spans="1:5" x14ac:dyDescent="0.25">
      <c r="A8443" s="230">
        <v>40650.326666594498</v>
      </c>
      <c r="B8443" s="230">
        <v>2.9367721322557601</v>
      </c>
      <c r="C8443" s="230">
        <v>2.5409941571674102</v>
      </c>
      <c r="D8443" s="230">
        <v>1.6364201125970299</v>
      </c>
      <c r="E8443" s="230">
        <v>0.79739039765224495</v>
      </c>
    </row>
    <row r="8444" spans="1:5" x14ac:dyDescent="0.25">
      <c r="A8444" s="230">
        <v>40651.946177236197</v>
      </c>
      <c r="B8444" s="230">
        <v>3.5738454800937598</v>
      </c>
      <c r="C8444" s="230">
        <v>2.5409649630797002</v>
      </c>
      <c r="D8444" s="230">
        <v>1.63642310582263</v>
      </c>
      <c r="E8444" s="230">
        <v>0.79737585825476398</v>
      </c>
    </row>
    <row r="8445" spans="1:5" x14ac:dyDescent="0.25">
      <c r="A8445" s="230">
        <v>40654.311551456798</v>
      </c>
      <c r="B8445" s="230">
        <v>3.9658348774358898</v>
      </c>
      <c r="C8445" s="230">
        <v>2.54092230759362</v>
      </c>
      <c r="D8445" s="230">
        <v>1.63642747757451</v>
      </c>
      <c r="E8445" s="230">
        <v>0.79735465363305302</v>
      </c>
    </row>
    <row r="8446" spans="1:5" x14ac:dyDescent="0.25">
      <c r="A8446" s="230">
        <v>40657.940056512998</v>
      </c>
      <c r="B8446" s="230">
        <v>2.2337237063880102</v>
      </c>
      <c r="C8446" s="230">
        <v>2.5408568366631101</v>
      </c>
      <c r="D8446" s="230">
        <v>1.6364342181031299</v>
      </c>
      <c r="E8446" s="230">
        <v>0.79732220386418395</v>
      </c>
    </row>
    <row r="8447" spans="1:5" x14ac:dyDescent="0.25">
      <c r="A8447" s="230">
        <v>40661.292734169998</v>
      </c>
      <c r="B8447" s="230">
        <v>2.16462717908197</v>
      </c>
      <c r="C8447" s="230">
        <v>2.54079630291004</v>
      </c>
      <c r="D8447" s="230">
        <v>1.6364404816701299</v>
      </c>
      <c r="E8447" s="230">
        <v>0.797292305440228</v>
      </c>
    </row>
    <row r="8448" spans="1:5" x14ac:dyDescent="0.25">
      <c r="A8448" s="230">
        <v>40664.2675597255</v>
      </c>
      <c r="B8448" s="230">
        <v>1.6595545380021299</v>
      </c>
      <c r="C8448" s="230">
        <v>2.5407425595911501</v>
      </c>
      <c r="D8448" s="230">
        <v>1.6364460393231799</v>
      </c>
      <c r="E8448" s="230">
        <v>0.797265808299778</v>
      </c>
    </row>
    <row r="8449" spans="1:5" x14ac:dyDescent="0.25">
      <c r="A8449" s="230">
        <v>40668.113965936303</v>
      </c>
      <c r="B8449" s="230">
        <v>2.91320266059902</v>
      </c>
      <c r="C8449" s="230">
        <v>2.5406730260882102</v>
      </c>
      <c r="D8449" s="230">
        <v>1.6364532252877999</v>
      </c>
      <c r="E8449" s="230">
        <v>0.79723165731161705</v>
      </c>
    </row>
    <row r="8450" spans="1:5" x14ac:dyDescent="0.25">
      <c r="A8450" s="230">
        <v>40670.753300784803</v>
      </c>
      <c r="B8450" s="230">
        <v>0.63292031094721601</v>
      </c>
      <c r="C8450" s="230">
        <v>2.54062528400789</v>
      </c>
      <c r="D8450" s="230">
        <v>1.6364581561676399</v>
      </c>
      <c r="E8450" s="230">
        <v>0.797208275973318</v>
      </c>
    </row>
    <row r="8451" spans="1:5" x14ac:dyDescent="0.25">
      <c r="A8451" s="230">
        <v>40672.319451811803</v>
      </c>
      <c r="B8451" s="230">
        <v>1.65223514844943</v>
      </c>
      <c r="C8451" s="230">
        <v>2.5405969445486698</v>
      </c>
      <c r="D8451" s="230">
        <v>1.6364610820951799</v>
      </c>
      <c r="E8451" s="230">
        <v>0.79719444331567302</v>
      </c>
    </row>
    <row r="8452" spans="1:5" x14ac:dyDescent="0.25">
      <c r="A8452" s="230">
        <v>40684.228877798298</v>
      </c>
      <c r="B8452" s="230">
        <v>3.1183130063274298</v>
      </c>
      <c r="C8452" s="230">
        <v>2.5403811716398002</v>
      </c>
      <c r="D8452" s="230">
        <v>1.63648339014969</v>
      </c>
      <c r="E8452" s="230">
        <v>0.79708960880392998</v>
      </c>
    </row>
    <row r="8453" spans="1:5" x14ac:dyDescent="0.25">
      <c r="A8453" s="230">
        <v>40685.282436056797</v>
      </c>
      <c r="B8453" s="230">
        <v>0.55354890508667598</v>
      </c>
      <c r="C8453" s="230">
        <v>2.5403620580106598</v>
      </c>
      <c r="D8453" s="230">
        <v>1.63648537643194</v>
      </c>
      <c r="E8453" s="230">
        <v>0.79708037575886104</v>
      </c>
    </row>
    <row r="8454" spans="1:5" x14ac:dyDescent="0.25">
      <c r="A8454" s="230">
        <v>40685.769108599197</v>
      </c>
      <c r="B8454" s="230">
        <v>2.9926624166635398</v>
      </c>
      <c r="C8454" s="230">
        <v>2.5403532288088502</v>
      </c>
      <c r="D8454" s="230">
        <v>1.63648629395977</v>
      </c>
      <c r="E8454" s="230">
        <v>0.79707612011892304</v>
      </c>
    </row>
    <row r="8455" spans="1:5" x14ac:dyDescent="0.25">
      <c r="A8455" s="230">
        <v>40690.245208971202</v>
      </c>
      <c r="B8455" s="230">
        <v>2.4474919697436501</v>
      </c>
      <c r="C8455" s="230">
        <v>2.5402719909818301</v>
      </c>
      <c r="D8455" s="230">
        <v>1.63649488731034</v>
      </c>
      <c r="E8455" s="230">
        <v>0.79703701972754504</v>
      </c>
    </row>
    <row r="8456" spans="1:5" x14ac:dyDescent="0.25">
      <c r="A8456" s="230">
        <v>40690.477026007102</v>
      </c>
      <c r="B8456" s="230">
        <v>1.6622346460694</v>
      </c>
      <c r="C8456" s="230">
        <v>2.5402677817387</v>
      </c>
      <c r="D8456" s="230">
        <v>1.6364953323595799</v>
      </c>
      <c r="E8456" s="230">
        <v>0.79703499472004402</v>
      </c>
    </row>
    <row r="8457" spans="1:5" x14ac:dyDescent="0.25">
      <c r="A8457" s="230">
        <v>40691.7302690875</v>
      </c>
      <c r="B8457" s="230">
        <v>2.3276733655311199</v>
      </c>
      <c r="C8457" s="230">
        <v>2.5402450219098101</v>
      </c>
      <c r="D8457" s="230">
        <v>1.63649773837291</v>
      </c>
      <c r="E8457" s="230">
        <v>0.79702404717846398</v>
      </c>
    </row>
    <row r="8458" spans="1:5" x14ac:dyDescent="0.25">
      <c r="A8458" s="230">
        <v>40698.467257544798</v>
      </c>
      <c r="B8458" s="230">
        <v>2.13727099755268</v>
      </c>
      <c r="C8458" s="230">
        <v>2.5401225913143</v>
      </c>
      <c r="D8458" s="230">
        <v>1.63651067224364</v>
      </c>
      <c r="E8458" s="230">
        <v>0.79696548063209605</v>
      </c>
    </row>
    <row r="8459" spans="1:5" x14ac:dyDescent="0.25">
      <c r="A8459" s="230">
        <v>40699.1565088028</v>
      </c>
      <c r="B8459" s="230">
        <v>0.339046810232912</v>
      </c>
      <c r="C8459" s="230">
        <v>2.54011005663848</v>
      </c>
      <c r="D8459" s="230">
        <v>1.6365119954887</v>
      </c>
      <c r="E8459" s="230">
        <v>0.796959498408921</v>
      </c>
    </row>
    <row r="8460" spans="1:5" x14ac:dyDescent="0.25">
      <c r="A8460" s="230">
        <v>40699.793227803399</v>
      </c>
      <c r="B8460" s="230">
        <v>3.03229379763656</v>
      </c>
      <c r="C8460" s="230">
        <v>2.5400984770930202</v>
      </c>
      <c r="D8460" s="230">
        <v>1.63651321788077</v>
      </c>
      <c r="E8460" s="230">
        <v>0.79695398116125105</v>
      </c>
    </row>
    <row r="8461" spans="1:5" x14ac:dyDescent="0.25">
      <c r="A8461" s="230">
        <v>40700.379357211103</v>
      </c>
      <c r="B8461" s="230">
        <v>3.0265573126565299</v>
      </c>
      <c r="C8461" s="230">
        <v>2.54008781587808</v>
      </c>
      <c r="D8461" s="230">
        <v>1.63651434314943</v>
      </c>
      <c r="E8461" s="230">
        <v>0.79694891011453695</v>
      </c>
    </row>
    <row r="8462" spans="1:5" x14ac:dyDescent="0.25">
      <c r="A8462" s="230">
        <v>40704.534469356302</v>
      </c>
      <c r="B8462" s="230">
        <v>3.4500394345808898</v>
      </c>
      <c r="C8462" s="230">
        <v>2.5400122060498398</v>
      </c>
      <c r="D8462" s="230">
        <v>1.6365223202572601</v>
      </c>
      <c r="E8462" s="230">
        <v>0.79691297413238105</v>
      </c>
    </row>
    <row r="8463" spans="1:5" x14ac:dyDescent="0.25">
      <c r="A8463" s="230">
        <v>40706.707003172698</v>
      </c>
      <c r="B8463" s="230">
        <v>2.0869076917492002</v>
      </c>
      <c r="C8463" s="230">
        <v>2.5399726507610398</v>
      </c>
      <c r="D8463" s="230">
        <v>1.6365264911522699</v>
      </c>
      <c r="E8463" s="230">
        <v>0.79689423352127198</v>
      </c>
    </row>
    <row r="8464" spans="1:5" x14ac:dyDescent="0.25">
      <c r="A8464" s="230">
        <v>40710.662141173802</v>
      </c>
      <c r="B8464" s="230">
        <v>1.8775739172736801</v>
      </c>
      <c r="C8464" s="230">
        <v>2.5399006008595801</v>
      </c>
      <c r="D8464" s="230">
        <v>1.6365340843438001</v>
      </c>
      <c r="E8464" s="230">
        <v>0.79686018510296097</v>
      </c>
    </row>
    <row r="8465" spans="1:5" x14ac:dyDescent="0.25">
      <c r="A8465" s="230">
        <v>40713.459200358797</v>
      </c>
      <c r="B8465" s="230">
        <v>0.244507067336763</v>
      </c>
      <c r="C8465" s="230">
        <v>2.5398496105444099</v>
      </c>
      <c r="D8465" s="230">
        <v>1.63653945422118</v>
      </c>
      <c r="E8465" s="230">
        <v>0.79683616152056702</v>
      </c>
    </row>
    <row r="8466" spans="1:5" x14ac:dyDescent="0.25">
      <c r="A8466" s="230">
        <v>40713.710943179198</v>
      </c>
      <c r="B8466" s="230">
        <v>1.688904811067</v>
      </c>
      <c r="C8466" s="230">
        <v>2.53984502077921</v>
      </c>
      <c r="D8466" s="230">
        <v>1.63653993752453</v>
      </c>
      <c r="E8466" s="230">
        <v>0.79683400218729805</v>
      </c>
    </row>
    <row r="8467" spans="1:5" x14ac:dyDescent="0.25">
      <c r="A8467" s="230">
        <v>40715.120798131698</v>
      </c>
      <c r="B8467" s="230">
        <v>2.3472926350709402</v>
      </c>
      <c r="C8467" s="230">
        <v>2.5398193163591598</v>
      </c>
      <c r="D8467" s="230">
        <v>1.63654264420599</v>
      </c>
      <c r="E8467" s="230">
        <v>0.79682191645429801</v>
      </c>
    </row>
    <row r="8468" spans="1:5" x14ac:dyDescent="0.25">
      <c r="A8468" s="230">
        <v>40716.229031271803</v>
      </c>
      <c r="B8468" s="230">
        <v>1.8612805413218001</v>
      </c>
      <c r="C8468" s="230">
        <v>2.5397991056324298</v>
      </c>
      <c r="D8468" s="230">
        <v>1.63654477182492</v>
      </c>
      <c r="E8468" s="230">
        <v>0.79681242649005302</v>
      </c>
    </row>
    <row r="8469" spans="1:5" x14ac:dyDescent="0.25">
      <c r="A8469" s="230">
        <v>40717.279950658703</v>
      </c>
      <c r="B8469" s="230">
        <v>1.52982902150933</v>
      </c>
      <c r="C8469" s="230">
        <v>2.5397799335055402</v>
      </c>
      <c r="D8469" s="230">
        <v>1.6365467894112</v>
      </c>
      <c r="E8469" s="230">
        <v>0.79680343165909195</v>
      </c>
    </row>
    <row r="8470" spans="1:5" x14ac:dyDescent="0.25">
      <c r="A8470" s="230">
        <v>40717.762050332298</v>
      </c>
      <c r="B8470" s="230">
        <v>1.2400876629779001</v>
      </c>
      <c r="C8470" s="230">
        <v>2.53977113846737</v>
      </c>
      <c r="D8470" s="230">
        <v>1.6365477149604899</v>
      </c>
      <c r="E8470" s="230">
        <v>0.79679932788689001</v>
      </c>
    </row>
    <row r="8471" spans="1:5" x14ac:dyDescent="0.25">
      <c r="A8471" s="230">
        <v>40724.312529035902</v>
      </c>
      <c r="B8471" s="230">
        <v>3.1243458202793799</v>
      </c>
      <c r="C8471" s="230">
        <v>2.5396515533750001</v>
      </c>
      <c r="D8471" s="230">
        <v>1.63656029076425</v>
      </c>
      <c r="E8471" s="230">
        <v>0.79674365589512897</v>
      </c>
    </row>
    <row r="8472" spans="1:5" x14ac:dyDescent="0.25">
      <c r="A8472" s="230">
        <v>40726.243578434303</v>
      </c>
      <c r="B8472" s="230">
        <v>1.5793092274488201</v>
      </c>
      <c r="C8472" s="230">
        <v>2.5396162745691599</v>
      </c>
      <c r="D8472" s="230">
        <v>1.6365639980503</v>
      </c>
      <c r="E8472" s="230">
        <v>0.79672724406157303</v>
      </c>
    </row>
    <row r="8473" spans="1:5" x14ac:dyDescent="0.25">
      <c r="A8473" s="230">
        <v>40728.090854467002</v>
      </c>
      <c r="B8473" s="230">
        <v>2.4518851163530102</v>
      </c>
      <c r="C8473" s="230">
        <v>2.5395825153343501</v>
      </c>
      <c r="D8473" s="230">
        <v>1.6365675445057499</v>
      </c>
      <c r="E8473" s="230">
        <v>0.79671154421111501</v>
      </c>
    </row>
    <row r="8474" spans="1:5" x14ac:dyDescent="0.25">
      <c r="A8474" s="230">
        <v>40739.158634805601</v>
      </c>
      <c r="B8474" s="230">
        <v>0.33844959741338199</v>
      </c>
      <c r="C8474" s="230">
        <v>2.5393800273615201</v>
      </c>
      <c r="D8474" s="230">
        <v>1.6365887927595</v>
      </c>
      <c r="E8474" s="230">
        <v>0.79661776629236902</v>
      </c>
    </row>
    <row r="8475" spans="1:5" x14ac:dyDescent="0.25">
      <c r="A8475" s="230">
        <v>40740.655555683799</v>
      </c>
      <c r="B8475" s="230">
        <v>1.58140756341916</v>
      </c>
      <c r="C8475" s="230">
        <v>2.5393526126370101</v>
      </c>
      <c r="D8475" s="230">
        <v>1.63659166659271</v>
      </c>
      <c r="E8475" s="230">
        <v>0.79660518536452596</v>
      </c>
    </row>
    <row r="8476" spans="1:5" x14ac:dyDescent="0.25">
      <c r="A8476" s="230">
        <v>40740.837257036299</v>
      </c>
      <c r="B8476" s="230">
        <v>2.8094462770563302</v>
      </c>
      <c r="C8476" s="230">
        <v>2.53934928411172</v>
      </c>
      <c r="D8476" s="230">
        <v>1.63659201542836</v>
      </c>
      <c r="E8476" s="230">
        <v>0.79660365824867096</v>
      </c>
    </row>
    <row r="8477" spans="1:5" x14ac:dyDescent="0.25">
      <c r="A8477" s="230">
        <v>40743.569172152304</v>
      </c>
      <c r="B8477" s="230">
        <v>0.48588202861379298</v>
      </c>
      <c r="C8477" s="230">
        <v>2.53929923039997</v>
      </c>
      <c r="D8477" s="230">
        <v>1.63659737146803</v>
      </c>
      <c r="E8477" s="230">
        <v>0.79658069776528895</v>
      </c>
    </row>
    <row r="8478" spans="1:5" x14ac:dyDescent="0.25">
      <c r="A8478" s="230">
        <v>40757.778932491899</v>
      </c>
      <c r="B8478" s="230">
        <v>0.33786573435894401</v>
      </c>
      <c r="C8478" s="230">
        <v>2.5390385174947099</v>
      </c>
      <c r="D8478" s="230">
        <v>1.6366252408678701</v>
      </c>
      <c r="E8478" s="230">
        <v>0.796462086246851</v>
      </c>
    </row>
    <row r="8479" spans="1:5" x14ac:dyDescent="0.25">
      <c r="A8479" s="230">
        <v>40765.533822639103</v>
      </c>
      <c r="B8479" s="230">
        <v>2.4918032312148699</v>
      </c>
      <c r="C8479" s="230">
        <v>2.53889598098313</v>
      </c>
      <c r="D8479" s="230">
        <v>1.63664057923564</v>
      </c>
      <c r="E8479" s="230">
        <v>0.79639817943569402</v>
      </c>
    </row>
    <row r="8480" spans="1:5" x14ac:dyDescent="0.25">
      <c r="A8480" s="230">
        <v>40780.596093088701</v>
      </c>
      <c r="B8480" s="230">
        <v>2.6194860703857801</v>
      </c>
      <c r="C8480" s="230">
        <v>2.5386186211372701</v>
      </c>
      <c r="D8480" s="230">
        <v>1.6366704996580601</v>
      </c>
      <c r="E8480" s="230">
        <v>0.79627422759007804</v>
      </c>
    </row>
    <row r="8481" spans="1:5" x14ac:dyDescent="0.25">
      <c r="A8481" s="230">
        <v>40786.047732192201</v>
      </c>
      <c r="B8481" s="230">
        <v>3.46116206483733</v>
      </c>
      <c r="C8481" s="230">
        <v>2.5385180700225098</v>
      </c>
      <c r="D8481" s="230">
        <v>1.6366814010114299</v>
      </c>
      <c r="E8481" s="230">
        <v>0.796229808546985</v>
      </c>
    </row>
    <row r="8482" spans="1:5" x14ac:dyDescent="0.25">
      <c r="A8482" s="230">
        <v>40790.2530211634</v>
      </c>
      <c r="B8482" s="230">
        <v>1.7175155347033599</v>
      </c>
      <c r="C8482" s="230">
        <v>2.5384404481327998</v>
      </c>
      <c r="D8482" s="230">
        <v>1.6366898346887799</v>
      </c>
      <c r="E8482" s="230">
        <v>0.79619565851640905</v>
      </c>
    </row>
    <row r="8483" spans="1:5" x14ac:dyDescent="0.25">
      <c r="A8483" s="230">
        <v>40793.316562426298</v>
      </c>
      <c r="B8483" s="230">
        <v>4.9325274038354303</v>
      </c>
      <c r="C8483" s="230">
        <v>2.5383838687984799</v>
      </c>
      <c r="D8483" s="230">
        <v>1.63669599274834</v>
      </c>
      <c r="E8483" s="230">
        <v>0.79617083958939305</v>
      </c>
    </row>
    <row r="8484" spans="1:5" x14ac:dyDescent="0.25">
      <c r="A8484" s="230">
        <v>40793.371778168002</v>
      </c>
      <c r="B8484" s="230">
        <v>4.7544142225837804</v>
      </c>
      <c r="C8484" s="230">
        <v>2.5383828487940701</v>
      </c>
      <c r="D8484" s="230">
        <v>1.6366961038938701</v>
      </c>
      <c r="E8484" s="230">
        <v>0.79617039226541597</v>
      </c>
    </row>
    <row r="8485" spans="1:5" x14ac:dyDescent="0.25">
      <c r="A8485" s="230">
        <v>40795.902148661502</v>
      </c>
      <c r="B8485" s="230">
        <v>4.2982557947457396</v>
      </c>
      <c r="C8485" s="230">
        <v>2.5383360953460401</v>
      </c>
      <c r="D8485" s="230">
        <v>1.63670119735786</v>
      </c>
      <c r="E8485" s="230">
        <v>0.79614994361088298</v>
      </c>
    </row>
    <row r="8486" spans="1:5" x14ac:dyDescent="0.25">
      <c r="A8486" s="230">
        <v>40796.300171053197</v>
      </c>
      <c r="B8486" s="230">
        <v>2.9193260985449698</v>
      </c>
      <c r="C8486" s="230">
        <v>2.5383287398988301</v>
      </c>
      <c r="D8486" s="230">
        <v>1.6367019985499101</v>
      </c>
      <c r="E8486" s="230">
        <v>0.79614673644945599</v>
      </c>
    </row>
    <row r="8487" spans="1:5" x14ac:dyDescent="0.25">
      <c r="A8487" s="230">
        <v>40802.0972949528</v>
      </c>
      <c r="B8487" s="230">
        <v>2.86522265885114</v>
      </c>
      <c r="C8487" s="230">
        <v>2.5382215525360601</v>
      </c>
      <c r="D8487" s="230">
        <v>1.63671370094681</v>
      </c>
      <c r="E8487" s="230">
        <v>0.79610005935096195</v>
      </c>
    </row>
    <row r="8488" spans="1:5" x14ac:dyDescent="0.25">
      <c r="A8488" s="230">
        <v>40808.652194676397</v>
      </c>
      <c r="B8488" s="230">
        <v>0.749026751357462</v>
      </c>
      <c r="C8488" s="230">
        <v>2.53810023906974</v>
      </c>
      <c r="D8488" s="230">
        <v>1.6367269606329</v>
      </c>
      <c r="E8488" s="230">
        <v>0.79604750139914005</v>
      </c>
    </row>
    <row r="8489" spans="1:5" x14ac:dyDescent="0.25">
      <c r="A8489" s="230">
        <v>40816.2606053196</v>
      </c>
      <c r="B8489" s="230">
        <v>2.0782248054085102</v>
      </c>
      <c r="C8489" s="230">
        <v>2.53795927852287</v>
      </c>
      <c r="D8489" s="230">
        <v>1.63674247117226</v>
      </c>
      <c r="E8489" s="230">
        <v>0.79598693628548201</v>
      </c>
    </row>
    <row r="8490" spans="1:5" x14ac:dyDescent="0.25">
      <c r="A8490" s="230">
        <v>40817.036616262201</v>
      </c>
      <c r="B8490" s="230">
        <v>3.6851369469394202</v>
      </c>
      <c r="C8490" s="230">
        <v>2.5379448923089098</v>
      </c>
      <c r="D8490" s="230">
        <v>1.63674405378224</v>
      </c>
      <c r="E8490" s="230">
        <v>0.79598075901756904</v>
      </c>
    </row>
    <row r="8491" spans="1:5" x14ac:dyDescent="0.25">
      <c r="A8491" s="230">
        <v>40817.321150953503</v>
      </c>
      <c r="B8491" s="230">
        <v>1.6024316021479701</v>
      </c>
      <c r="C8491" s="230">
        <v>2.5379396169953199</v>
      </c>
      <c r="D8491" s="230">
        <v>1.6367446340671501</v>
      </c>
      <c r="E8491" s="230">
        <v>0.79597849404046295</v>
      </c>
    </row>
    <row r="8492" spans="1:5" x14ac:dyDescent="0.25">
      <c r="A8492" s="230">
        <v>40827.707559937997</v>
      </c>
      <c r="B8492" s="230">
        <v>2.7128941366404402</v>
      </c>
      <c r="C8492" s="230">
        <v>2.53774689892064</v>
      </c>
      <c r="D8492" s="230">
        <v>1.6367658162870999</v>
      </c>
      <c r="E8492" s="230">
        <v>0.79589621178924397</v>
      </c>
    </row>
    <row r="8493" spans="1:5" x14ac:dyDescent="0.25">
      <c r="A8493" s="230">
        <v>40827.983516878303</v>
      </c>
      <c r="B8493" s="230">
        <v>3.2660618021462402</v>
      </c>
      <c r="C8493" s="230">
        <v>2.5377417745564901</v>
      </c>
      <c r="D8493" s="230">
        <v>1.6367663793120699</v>
      </c>
      <c r="E8493" s="230">
        <v>0.79589403212214005</v>
      </c>
    </row>
    <row r="8494" spans="1:5" x14ac:dyDescent="0.25">
      <c r="A8494" s="230">
        <v>40828.571421595399</v>
      </c>
      <c r="B8494" s="230">
        <v>0.62497032447197398</v>
      </c>
      <c r="C8494" s="230">
        <v>2.5377308554130402</v>
      </c>
      <c r="D8494" s="230">
        <v>1.63676758585379</v>
      </c>
      <c r="E8494" s="230">
        <v>0.79588938851154301</v>
      </c>
    </row>
    <row r="8495" spans="1:5" x14ac:dyDescent="0.25">
      <c r="A8495" s="230">
        <v>40831.632991804203</v>
      </c>
      <c r="B8495" s="230">
        <v>5.5870968763714002</v>
      </c>
      <c r="C8495" s="230">
        <v>2.5376739863890201</v>
      </c>
      <c r="D8495" s="230">
        <v>1.63677386903554</v>
      </c>
      <c r="E8495" s="230">
        <v>0.79586529944921203</v>
      </c>
    </row>
    <row r="8496" spans="1:5" x14ac:dyDescent="0.25">
      <c r="A8496" s="230">
        <v>40832.908664099901</v>
      </c>
      <c r="B8496" s="230">
        <v>2.43416641120904</v>
      </c>
      <c r="C8496" s="230">
        <v>2.5376502825421601</v>
      </c>
      <c r="D8496" s="230">
        <v>1.6367764894446599</v>
      </c>
      <c r="E8496" s="230">
        <v>0.79585527920568599</v>
      </c>
    </row>
    <row r="8497" spans="1:5" x14ac:dyDescent="0.25">
      <c r="A8497" s="230">
        <v>40838.076405370499</v>
      </c>
      <c r="B8497" s="230">
        <v>1.5698298644351201</v>
      </c>
      <c r="C8497" s="230">
        <v>2.5375542060942098</v>
      </c>
      <c r="D8497" s="230">
        <v>1.6367871265890701</v>
      </c>
      <c r="E8497" s="230">
        <v>0.79581480242631097</v>
      </c>
    </row>
    <row r="8498" spans="1:5" x14ac:dyDescent="0.25">
      <c r="A8498" s="230">
        <v>40843.532944239101</v>
      </c>
      <c r="B8498" s="230">
        <v>0.93214829070620298</v>
      </c>
      <c r="C8498" s="230">
        <v>2.5374526951507899</v>
      </c>
      <c r="D8498" s="230">
        <v>1.6367984494707899</v>
      </c>
      <c r="E8498" s="230">
        <v>0.79577216265056006</v>
      </c>
    </row>
    <row r="8499" spans="1:5" x14ac:dyDescent="0.25">
      <c r="A8499" s="230">
        <v>40847.197923140098</v>
      </c>
      <c r="B8499" s="230">
        <v>4.8512675352704804</v>
      </c>
      <c r="C8499" s="230">
        <v>2.5373844683836002</v>
      </c>
      <c r="D8499" s="230">
        <v>1.6368060546805401</v>
      </c>
      <c r="E8499" s="230">
        <v>0.79574365179199802</v>
      </c>
    </row>
    <row r="8500" spans="1:5" x14ac:dyDescent="0.25">
      <c r="A8500" s="230">
        <v>40853.525672844698</v>
      </c>
      <c r="B8500" s="230">
        <v>0.38280970255726299</v>
      </c>
      <c r="C8500" s="230">
        <v>2.53726658364153</v>
      </c>
      <c r="D8500" s="230">
        <v>1.63681918541473</v>
      </c>
      <c r="E8500" s="230">
        <v>0.79569459463715098</v>
      </c>
    </row>
    <row r="8501" spans="1:5" x14ac:dyDescent="0.25">
      <c r="A8501" s="230">
        <v>40857.739346142997</v>
      </c>
      <c r="B8501" s="230">
        <v>0.87450273033447001</v>
      </c>
      <c r="C8501" s="230">
        <v>2.5371880130919102</v>
      </c>
      <c r="D8501" s="230">
        <v>1.63682792922202</v>
      </c>
      <c r="E8501" s="230">
        <v>0.79566205962799896</v>
      </c>
    </row>
    <row r="8502" spans="1:5" x14ac:dyDescent="0.25">
      <c r="A8502" s="230">
        <v>40861.650590350997</v>
      </c>
      <c r="B8502" s="230">
        <v>3.1055399031073598</v>
      </c>
      <c r="C8502" s="230">
        <v>2.5371150642857399</v>
      </c>
      <c r="D8502" s="230">
        <v>1.63683604545772</v>
      </c>
      <c r="E8502" s="230">
        <v>0.79563199874025303</v>
      </c>
    </row>
    <row r="8503" spans="1:5" x14ac:dyDescent="0.25">
      <c r="A8503" s="230">
        <v>40865.3284926454</v>
      </c>
      <c r="B8503" s="230">
        <v>2.5077839336647099</v>
      </c>
      <c r="C8503" s="230">
        <v>2.53704641966449</v>
      </c>
      <c r="D8503" s="230">
        <v>1.6368437238673399</v>
      </c>
      <c r="E8503" s="230">
        <v>0.79560373126266004</v>
      </c>
    </row>
    <row r="8504" spans="1:5" x14ac:dyDescent="0.25">
      <c r="A8504" s="230">
        <v>40865.701559226298</v>
      </c>
      <c r="B8504" s="230">
        <v>0.18695950628855301</v>
      </c>
      <c r="C8504" s="230">
        <v>2.5370394544989501</v>
      </c>
      <c r="D8504" s="230">
        <v>1.63684450485136</v>
      </c>
      <c r="E8504" s="230">
        <v>0.79560086396212404</v>
      </c>
    </row>
    <row r="8505" spans="1:5" x14ac:dyDescent="0.25">
      <c r="A8505" s="230">
        <v>40869.858883638197</v>
      </c>
      <c r="B8505" s="230">
        <v>0.77987247935986703</v>
      </c>
      <c r="C8505" s="230">
        <v>2.53696180859572</v>
      </c>
      <c r="D8505" s="230">
        <v>1.6368532078659701</v>
      </c>
      <c r="E8505" s="230">
        <v>0.79556905148883506</v>
      </c>
    </row>
    <row r="8506" spans="1:5" x14ac:dyDescent="0.25">
      <c r="A8506" s="230">
        <v>40870.9235268673</v>
      </c>
      <c r="B8506" s="230">
        <v>2.1311651843341801</v>
      </c>
      <c r="C8506" s="230">
        <v>2.5369419232066499</v>
      </c>
      <c r="D8506" s="230">
        <v>1.63685543660846</v>
      </c>
      <c r="E8506" s="230">
        <v>0.79556093385218196</v>
      </c>
    </row>
    <row r="8507" spans="1:5" x14ac:dyDescent="0.25">
      <c r="A8507" s="230">
        <v>40874.987871643003</v>
      </c>
      <c r="B8507" s="230">
        <v>0.76795021352831205</v>
      </c>
      <c r="C8507" s="230">
        <v>2.5368659698087899</v>
      </c>
      <c r="D8507" s="230">
        <v>1.6368639960424101</v>
      </c>
      <c r="E8507" s="230">
        <v>0.795529944246258</v>
      </c>
    </row>
    <row r="8508" spans="1:5" x14ac:dyDescent="0.25">
      <c r="A8508" s="230">
        <v>40875.214742173703</v>
      </c>
      <c r="B8508" s="230">
        <v>3.2054850262322101</v>
      </c>
      <c r="C8508" s="230">
        <v>2.5368617297323599</v>
      </c>
      <c r="D8508" s="230">
        <v>1.63686447509397</v>
      </c>
      <c r="E8508" s="230">
        <v>0.79552821928033102</v>
      </c>
    </row>
    <row r="8509" spans="1:5" x14ac:dyDescent="0.25">
      <c r="A8509" s="230">
        <v>40883.375269512297</v>
      </c>
      <c r="B8509" s="230">
        <v>2.4126051850538599</v>
      </c>
      <c r="C8509" s="230">
        <v>2.5367090917536101</v>
      </c>
      <c r="D8509" s="230">
        <v>1.6368817065666199</v>
      </c>
      <c r="E8509" s="230">
        <v>0.79546634794050597</v>
      </c>
    </row>
    <row r="8510" spans="1:5" x14ac:dyDescent="0.25">
      <c r="A8510" s="230">
        <v>40885.531788261898</v>
      </c>
      <c r="B8510" s="230">
        <v>0.15304508877453901</v>
      </c>
      <c r="C8510" s="230">
        <v>2.53666872323477</v>
      </c>
      <c r="D8510" s="230">
        <v>1.63688626019315</v>
      </c>
      <c r="E8510" s="230">
        <v>0.79545002094541695</v>
      </c>
    </row>
    <row r="8511" spans="1:5" x14ac:dyDescent="0.25">
      <c r="A8511" s="230">
        <v>40893.710959526798</v>
      </c>
      <c r="B8511" s="230">
        <v>0.25400411601777001</v>
      </c>
      <c r="C8511" s="230">
        <v>2.5365155288955599</v>
      </c>
      <c r="D8511" s="230">
        <v>1.6369035316201099</v>
      </c>
      <c r="E8511" s="230">
        <v>0.79538845722778295</v>
      </c>
    </row>
    <row r="8512" spans="1:5" x14ac:dyDescent="0.25">
      <c r="A8512" s="230">
        <v>40895.008072848897</v>
      </c>
      <c r="B8512" s="230">
        <v>1.49255583599774</v>
      </c>
      <c r="C8512" s="230">
        <v>2.53649121873885</v>
      </c>
      <c r="D8512" s="230">
        <v>1.6369062887475001</v>
      </c>
      <c r="E8512" s="230">
        <v>0.79537872874882398</v>
      </c>
    </row>
    <row r="8513" spans="1:5" x14ac:dyDescent="0.25">
      <c r="A8513" s="230">
        <v>40903.705630762503</v>
      </c>
      <c r="B8513" s="230">
        <v>1.69600475120815</v>
      </c>
      <c r="C8513" s="230">
        <v>2.5363281026309901</v>
      </c>
      <c r="D8513" s="230">
        <v>1.63692482057699</v>
      </c>
      <c r="E8513" s="230">
        <v>0.79531375004949501</v>
      </c>
    </row>
    <row r="8514" spans="1:5" x14ac:dyDescent="0.25">
      <c r="A8514" s="230">
        <v>40909.856670771696</v>
      </c>
      <c r="B8514" s="230">
        <v>2.1920089940929999</v>
      </c>
      <c r="C8514" s="230">
        <v>2.5362126335329598</v>
      </c>
      <c r="D8514" s="230">
        <v>1.6369379569420399</v>
      </c>
      <c r="E8514" s="230">
        <v>0.79526810985414098</v>
      </c>
    </row>
    <row r="8515" spans="1:5" x14ac:dyDescent="0.25">
      <c r="A8515" s="230">
        <v>40910.484607528801</v>
      </c>
      <c r="B8515" s="230">
        <v>3.2631153116593499</v>
      </c>
      <c r="C8515" s="230">
        <v>2.5362008405937302</v>
      </c>
      <c r="D8515" s="230">
        <v>1.6369393035125199</v>
      </c>
      <c r="E8515" s="230">
        <v>0.79526346065764897</v>
      </c>
    </row>
    <row r="8516" spans="1:5" x14ac:dyDescent="0.25">
      <c r="A8516" s="230">
        <v>40918.289234753298</v>
      </c>
      <c r="B8516" s="230">
        <v>3.2413385744156602</v>
      </c>
      <c r="C8516" s="230">
        <v>2.5360541874552101</v>
      </c>
      <c r="D8516" s="230">
        <v>1.6369560514339301</v>
      </c>
      <c r="E8516" s="230">
        <v>0.79520573387233096</v>
      </c>
    </row>
    <row r="8517" spans="1:5" x14ac:dyDescent="0.25">
      <c r="A8517" s="230">
        <v>40921.327806346097</v>
      </c>
      <c r="B8517" s="230">
        <v>2.77635835102845</v>
      </c>
      <c r="C8517" s="230">
        <v>2.5359970519243502</v>
      </c>
      <c r="D8517" s="230">
        <v>1.63696259056871</v>
      </c>
      <c r="E8517" s="230">
        <v>0.79518337054077104</v>
      </c>
    </row>
    <row r="8518" spans="1:5" x14ac:dyDescent="0.25">
      <c r="A8518" s="230">
        <v>40922.757345390797</v>
      </c>
      <c r="B8518" s="230">
        <v>0.87538476403274901</v>
      </c>
      <c r="C8518" s="230">
        <v>2.5359701637242802</v>
      </c>
      <c r="D8518" s="230">
        <v>1.6369656749820201</v>
      </c>
      <c r="E8518" s="230">
        <v>0.79517286759157602</v>
      </c>
    </row>
    <row r="8519" spans="1:5" x14ac:dyDescent="0.25">
      <c r="A8519" s="230">
        <v>40925.534896299898</v>
      </c>
      <c r="B8519" s="230">
        <v>5.36742213585151</v>
      </c>
      <c r="C8519" s="230">
        <v>2.5359179083448602</v>
      </c>
      <c r="D8519" s="230">
        <v>1.6369716905356</v>
      </c>
      <c r="E8519" s="230">
        <v>0.79515250393922399</v>
      </c>
    </row>
    <row r="8520" spans="1:5" x14ac:dyDescent="0.25">
      <c r="A8520" s="230">
        <v>40926.356408437998</v>
      </c>
      <c r="B8520" s="230">
        <v>1.58174497949335</v>
      </c>
      <c r="C8520" s="230">
        <v>2.5359024492522999</v>
      </c>
      <c r="D8520" s="230">
        <v>1.63697346974701</v>
      </c>
      <c r="E8520" s="230">
        <v>0.79514648220051798</v>
      </c>
    </row>
    <row r="8521" spans="1:5" x14ac:dyDescent="0.25">
      <c r="A8521" s="230">
        <v>40935.122419024301</v>
      </c>
      <c r="B8521" s="230">
        <v>2.1872599195540001</v>
      </c>
      <c r="C8521" s="230">
        <v>2.5357373939740899</v>
      </c>
      <c r="D8521" s="230">
        <v>1.6369924549638699</v>
      </c>
      <c r="E8521" s="230">
        <v>0.79508253671592999</v>
      </c>
    </row>
    <row r="8522" spans="1:5" x14ac:dyDescent="0.25">
      <c r="A8522" s="230">
        <v>40935.517500254697</v>
      </c>
      <c r="B8522" s="230">
        <v>2.6063756445395998</v>
      </c>
      <c r="C8522" s="230">
        <v>2.53572995079851</v>
      </c>
      <c r="D8522" s="230">
        <v>1.6369933106213901</v>
      </c>
      <c r="E8522" s="230">
        <v>0.79507966061840096</v>
      </c>
    </row>
    <row r="8523" spans="1:5" x14ac:dyDescent="0.25">
      <c r="A8523" s="230">
        <v>40936.372608503101</v>
      </c>
      <c r="B8523" s="230">
        <v>2.6535382271644101</v>
      </c>
      <c r="C8523" s="230">
        <v>2.5357138396641301</v>
      </c>
      <c r="D8523" s="230">
        <v>1.6369951625944601</v>
      </c>
      <c r="E8523" s="230">
        <v>0.79507343563343502</v>
      </c>
    </row>
    <row r="8524" spans="1:5" x14ac:dyDescent="0.25">
      <c r="A8524" s="230">
        <v>40937.551761926101</v>
      </c>
      <c r="B8524" s="230">
        <v>0.328791696060793</v>
      </c>
      <c r="C8524" s="230">
        <v>2.5356916196369399</v>
      </c>
      <c r="D8524" s="230">
        <v>1.6369977163768401</v>
      </c>
      <c r="E8524" s="230">
        <v>0.79506486312831204</v>
      </c>
    </row>
    <row r="8525" spans="1:5" x14ac:dyDescent="0.25">
      <c r="A8525" s="230">
        <v>40938.362303010799</v>
      </c>
      <c r="B8525" s="230">
        <v>2.1196937010136598</v>
      </c>
      <c r="C8525" s="230">
        <v>2.5356763452364701</v>
      </c>
      <c r="D8525" s="230">
        <v>1.6369994718274099</v>
      </c>
      <c r="E8525" s="230">
        <v>0.79505898188205304</v>
      </c>
    </row>
    <row r="8526" spans="1:5" x14ac:dyDescent="0.25">
      <c r="A8526" s="230">
        <v>40938.879093026597</v>
      </c>
      <c r="B8526" s="230">
        <v>2.03126360797323</v>
      </c>
      <c r="C8526" s="230">
        <v>2.5356666032468</v>
      </c>
      <c r="D8526" s="230">
        <v>1.6370005910789101</v>
      </c>
      <c r="E8526" s="230">
        <v>0.795055232079108</v>
      </c>
    </row>
    <row r="8527" spans="1:5" x14ac:dyDescent="0.25">
      <c r="A8527" s="230">
        <v>40940.274383591299</v>
      </c>
      <c r="B8527" s="230">
        <v>0.90105449857154096</v>
      </c>
      <c r="C8527" s="230">
        <v>2.5356403006754502</v>
      </c>
      <c r="D8527" s="230">
        <v>1.63700361296597</v>
      </c>
      <c r="E8527" s="230">
        <v>0.79504511834326597</v>
      </c>
    </row>
    <row r="8528" spans="1:5" x14ac:dyDescent="0.25">
      <c r="A8528" s="230">
        <v>40946.032364136903</v>
      </c>
      <c r="B8528" s="230">
        <v>0.44487785618358999</v>
      </c>
      <c r="C8528" s="230">
        <v>2.5355317190308999</v>
      </c>
      <c r="D8528" s="230">
        <v>1.6370161382778501</v>
      </c>
      <c r="E8528" s="230">
        <v>0.79500349455172103</v>
      </c>
    </row>
    <row r="8529" spans="1:5" x14ac:dyDescent="0.25">
      <c r="A8529" s="230">
        <v>40952.873792083898</v>
      </c>
      <c r="B8529" s="230">
        <v>4.5709705725370098</v>
      </c>
      <c r="C8529" s="230">
        <v>2.5354026138985102</v>
      </c>
      <c r="D8529" s="230">
        <v>1.6370310798908101</v>
      </c>
      <c r="E8529" s="230">
        <v>0.79495427658932705</v>
      </c>
    </row>
    <row r="8530" spans="1:5" x14ac:dyDescent="0.25">
      <c r="A8530" s="230">
        <v>40957.085317187899</v>
      </c>
      <c r="B8530" s="230">
        <v>2.61637309846023</v>
      </c>
      <c r="C8530" s="230">
        <v>2.5353230829834001</v>
      </c>
      <c r="D8530" s="230">
        <v>1.6370403025784599</v>
      </c>
      <c r="E8530" s="230">
        <v>0.79492410620348897</v>
      </c>
    </row>
    <row r="8531" spans="1:5" x14ac:dyDescent="0.25">
      <c r="A8531" s="230">
        <v>40957.522461550099</v>
      </c>
      <c r="B8531" s="230">
        <v>0.85025743513693597</v>
      </c>
      <c r="C8531" s="230">
        <v>2.5353148242353698</v>
      </c>
      <c r="D8531" s="230">
        <v>1.6370412615309899</v>
      </c>
      <c r="E8531" s="230">
        <v>0.79492097460299904</v>
      </c>
    </row>
    <row r="8532" spans="1:5" x14ac:dyDescent="0.25">
      <c r="A8532" s="230">
        <v>40959.469900105702</v>
      </c>
      <c r="B8532" s="230">
        <v>1.4792872813657001</v>
      </c>
      <c r="C8532" s="230">
        <v>2.5352780322606399</v>
      </c>
      <c r="D8532" s="230">
        <v>1.63704553498969</v>
      </c>
      <c r="E8532" s="230">
        <v>0.79490709394194004</v>
      </c>
    </row>
    <row r="8533" spans="1:5" x14ac:dyDescent="0.25">
      <c r="A8533" s="230">
        <v>40962.277573318497</v>
      </c>
      <c r="B8533" s="230">
        <v>2.18976983395229</v>
      </c>
      <c r="C8533" s="230">
        <v>2.5352249777403402</v>
      </c>
      <c r="D8533" s="230">
        <v>1.63705179877989</v>
      </c>
      <c r="E8533" s="230">
        <v>0.794887081829042</v>
      </c>
    </row>
    <row r="8534" spans="1:5" x14ac:dyDescent="0.25">
      <c r="A8534" s="230">
        <v>40969.466477987196</v>
      </c>
      <c r="B8534" s="230">
        <v>2.3199761870719602</v>
      </c>
      <c r="C8534" s="230">
        <v>2.5350890491218898</v>
      </c>
      <c r="D8534" s="230">
        <v>1.6370678571916299</v>
      </c>
      <c r="E8534" s="230">
        <v>0.79483597601439304</v>
      </c>
    </row>
    <row r="8535" spans="1:5" x14ac:dyDescent="0.25">
      <c r="A8535" s="230">
        <v>40971.534140438598</v>
      </c>
      <c r="B8535" s="230">
        <v>2.8894494977006899</v>
      </c>
      <c r="C8535" s="230">
        <v>2.5350499327133602</v>
      </c>
      <c r="D8535" s="230">
        <v>1.6370724758889801</v>
      </c>
      <c r="E8535" s="230">
        <v>0.79482131853400995</v>
      </c>
    </row>
    <row r="8536" spans="1:5" x14ac:dyDescent="0.25">
      <c r="A8536" s="230">
        <v>40975.046940340901</v>
      </c>
      <c r="B8536" s="230">
        <v>0.68750292910499899</v>
      </c>
      <c r="C8536" s="230">
        <v>2.5349834508610098</v>
      </c>
      <c r="D8536" s="230">
        <v>1.6370803227015001</v>
      </c>
      <c r="E8536" s="230">
        <v>0.794796493594076</v>
      </c>
    </row>
    <row r="8537" spans="1:5" x14ac:dyDescent="0.25">
      <c r="A8537" s="230">
        <v>40983.198593410103</v>
      </c>
      <c r="B8537" s="230">
        <v>1.05370701057521</v>
      </c>
      <c r="C8537" s="230">
        <v>2.53482909050543</v>
      </c>
      <c r="D8537" s="230">
        <v>1.6370985316787099</v>
      </c>
      <c r="E8537" s="230">
        <v>0.79473915590900801</v>
      </c>
    </row>
    <row r="8538" spans="1:5" x14ac:dyDescent="0.25">
      <c r="A8538" s="230">
        <v>40984.160280185402</v>
      </c>
      <c r="B8538" s="230">
        <v>1.4445324190979001</v>
      </c>
      <c r="C8538" s="230">
        <v>2.5348108700407699</v>
      </c>
      <c r="D8538" s="230">
        <v>1.6371006798727601</v>
      </c>
      <c r="E8538" s="230">
        <v>0.79473241482782597</v>
      </c>
    </row>
    <row r="8539" spans="1:5" x14ac:dyDescent="0.25">
      <c r="A8539" s="230">
        <v>40984.995318806403</v>
      </c>
      <c r="B8539" s="230">
        <v>1.4895495774154901</v>
      </c>
      <c r="C8539" s="230">
        <v>2.5347950467351699</v>
      </c>
      <c r="D8539" s="230">
        <v>1.6371025451630401</v>
      </c>
      <c r="E8539" s="230">
        <v>0.79472656150501997</v>
      </c>
    </row>
    <row r="8540" spans="1:5" x14ac:dyDescent="0.25">
      <c r="A8540" s="230">
        <v>40985.881005086303</v>
      </c>
      <c r="B8540" s="230">
        <v>1.7818034908157601</v>
      </c>
      <c r="C8540" s="230">
        <v>2.5347782636974401</v>
      </c>
      <c r="D8540" s="230">
        <v>1.6371045235888999</v>
      </c>
      <c r="E8540" s="230">
        <v>0.79472038794397504</v>
      </c>
    </row>
    <row r="8541" spans="1:5" x14ac:dyDescent="0.25">
      <c r="A8541" s="230">
        <v>40997.258519168201</v>
      </c>
      <c r="B8541" s="230">
        <v>1.1651743626761599</v>
      </c>
      <c r="C8541" s="230">
        <v>2.53456251141148</v>
      </c>
      <c r="D8541" s="230">
        <v>1.63712993842107</v>
      </c>
      <c r="E8541" s="230">
        <v>0.79464108246153198</v>
      </c>
    </row>
    <row r="8542" spans="1:5" x14ac:dyDescent="0.25">
      <c r="A8542" s="230">
        <v>41003.186375614801</v>
      </c>
      <c r="B8542" s="230">
        <v>0.374469924917187</v>
      </c>
      <c r="C8542" s="230">
        <v>2.5344499964482399</v>
      </c>
      <c r="D8542" s="230">
        <v>1.63714317993197</v>
      </c>
      <c r="E8542" s="230">
        <v>0.79460004838859599</v>
      </c>
    </row>
    <row r="8543" spans="1:5" x14ac:dyDescent="0.25">
      <c r="A8543" s="230">
        <v>41003.933768888499</v>
      </c>
      <c r="B8543" s="230">
        <v>2.88695122550642</v>
      </c>
      <c r="C8543" s="230">
        <v>2.5344358067795199</v>
      </c>
      <c r="D8543" s="230">
        <v>1.6371448494420699</v>
      </c>
      <c r="E8543" s="230">
        <v>0.79459489265670802</v>
      </c>
    </row>
    <row r="8544" spans="1:5" x14ac:dyDescent="0.25">
      <c r="A8544" s="230">
        <v>41006.416661049501</v>
      </c>
      <c r="B8544" s="230">
        <v>3.9041835325738901</v>
      </c>
      <c r="C8544" s="230">
        <v>2.53438865452337</v>
      </c>
      <c r="D8544" s="230">
        <v>1.6371503956700999</v>
      </c>
      <c r="E8544" s="230">
        <v>0.79457776631545596</v>
      </c>
    </row>
    <row r="8545" spans="1:5" x14ac:dyDescent="0.25">
      <c r="A8545" s="230">
        <v>41015.321076601896</v>
      </c>
      <c r="B8545" s="230">
        <v>0.68671616724203</v>
      </c>
      <c r="C8545" s="230">
        <v>2.5342194490541399</v>
      </c>
      <c r="D8545" s="230">
        <v>1.63717028615103</v>
      </c>
      <c r="E8545" s="230">
        <v>0.79451662500233899</v>
      </c>
    </row>
    <row r="8546" spans="1:5" x14ac:dyDescent="0.25">
      <c r="A8546" s="230">
        <v>41019.038638833001</v>
      </c>
      <c r="B8546" s="230">
        <v>2.0722278360729001</v>
      </c>
      <c r="C8546" s="230">
        <v>2.53414876073683</v>
      </c>
      <c r="D8546" s="230">
        <v>1.63717859035698</v>
      </c>
      <c r="E8546" s="230">
        <v>0.79449128535732205</v>
      </c>
    </row>
    <row r="8547" spans="1:5" x14ac:dyDescent="0.25">
      <c r="A8547" s="230">
        <v>41023.620166176399</v>
      </c>
      <c r="B8547" s="230">
        <v>1.5728638509672399</v>
      </c>
      <c r="C8547" s="230">
        <v>2.5340616035672801</v>
      </c>
      <c r="D8547" s="230">
        <v>1.63718882446855</v>
      </c>
      <c r="E8547" s="230">
        <v>0.79446007731221802</v>
      </c>
    </row>
    <row r="8548" spans="1:5" x14ac:dyDescent="0.25">
      <c r="A8548" s="230">
        <v>41026.786740472002</v>
      </c>
      <c r="B8548" s="230">
        <v>0.49905264253680098</v>
      </c>
      <c r="C8548" s="230">
        <v>2.5340013413750402</v>
      </c>
      <c r="D8548" s="230">
        <v>1.6371958978901899</v>
      </c>
      <c r="E8548" s="230">
        <v>0.794438507519868</v>
      </c>
    </row>
    <row r="8549" spans="1:5" x14ac:dyDescent="0.25">
      <c r="A8549" s="230">
        <v>41027.722965145702</v>
      </c>
      <c r="B8549" s="230">
        <v>2.9527698236980302</v>
      </c>
      <c r="C8549" s="230">
        <v>2.5339835230571701</v>
      </c>
      <c r="D8549" s="230">
        <v>1.6371979892075701</v>
      </c>
      <c r="E8549" s="230">
        <v>0.79443216899316105</v>
      </c>
    </row>
    <row r="8550" spans="1:5" x14ac:dyDescent="0.25">
      <c r="A8550" s="230">
        <v>41028.431204797504</v>
      </c>
      <c r="B8550" s="230">
        <v>2.7567351657390202</v>
      </c>
      <c r="C8550" s="230">
        <v>2.5339700408146801</v>
      </c>
      <c r="D8550" s="230">
        <v>1.6371995712572001</v>
      </c>
      <c r="E8550" s="230">
        <v>0.79442737399461705</v>
      </c>
    </row>
    <row r="8551" spans="1:5" x14ac:dyDescent="0.25">
      <c r="A8551" s="230">
        <v>41037.037908149898</v>
      </c>
      <c r="B8551" s="230">
        <v>3.94019167850279</v>
      </c>
      <c r="C8551" s="230">
        <v>2.5338061240620098</v>
      </c>
      <c r="D8551" s="230">
        <v>1.63721918541614</v>
      </c>
      <c r="E8551" s="230">
        <v>0.79436924244665597</v>
      </c>
    </row>
    <row r="8552" spans="1:5" x14ac:dyDescent="0.25">
      <c r="A8552" s="230">
        <v>41040.638552908102</v>
      </c>
      <c r="B8552" s="230">
        <v>3.88640792528963</v>
      </c>
      <c r="C8552" s="230">
        <v>2.5337375069512</v>
      </c>
      <c r="D8552" s="230">
        <v>1.63722741856631</v>
      </c>
      <c r="E8552" s="230">
        <v>0.79434504900681702</v>
      </c>
    </row>
    <row r="8553" spans="1:5" x14ac:dyDescent="0.25">
      <c r="A8553" s="230">
        <v>41043.099484276499</v>
      </c>
      <c r="B8553" s="230">
        <v>2.6777805408562299</v>
      </c>
      <c r="C8553" s="230">
        <v>2.5336905951430602</v>
      </c>
      <c r="D8553" s="230">
        <v>1.6372330456744699</v>
      </c>
      <c r="E8553" s="230">
        <v>0.79432853995875596</v>
      </c>
    </row>
    <row r="8554" spans="1:5" x14ac:dyDescent="0.25">
      <c r="A8554" s="230">
        <v>41047.847625916402</v>
      </c>
      <c r="B8554" s="230">
        <v>1.13294590451229</v>
      </c>
      <c r="C8554" s="230">
        <v>2.5336000399146701</v>
      </c>
      <c r="D8554" s="230">
        <v>1.6372439026642001</v>
      </c>
      <c r="E8554" s="230">
        <v>0.79429678672923698</v>
      </c>
    </row>
    <row r="8555" spans="1:5" x14ac:dyDescent="0.25">
      <c r="A8555" s="230">
        <v>41050.322248648197</v>
      </c>
      <c r="B8555" s="230">
        <v>0.78696993166460505</v>
      </c>
      <c r="C8555" s="230">
        <v>2.5335528446025601</v>
      </c>
      <c r="D8555" s="230">
        <v>1.6372495610787099</v>
      </c>
      <c r="E8555" s="230">
        <v>0.79428028408812201</v>
      </c>
    </row>
    <row r="8556" spans="1:5" x14ac:dyDescent="0.25">
      <c r="A8556" s="230">
        <v>41054.752523160198</v>
      </c>
      <c r="B8556" s="230">
        <v>3.1891340430477899</v>
      </c>
      <c r="C8556" s="230">
        <v>2.5334683041391601</v>
      </c>
      <c r="D8556" s="230">
        <v>1.6372596912408901</v>
      </c>
      <c r="E8556" s="230">
        <v>0.79425082310048001</v>
      </c>
    </row>
    <row r="8557" spans="1:5" x14ac:dyDescent="0.25">
      <c r="A8557" s="230">
        <v>41059.344415299202</v>
      </c>
      <c r="B8557" s="230">
        <v>1.65469083815866</v>
      </c>
      <c r="C8557" s="230">
        <v>2.5333806414271298</v>
      </c>
      <c r="D8557" s="230">
        <v>1.6372702259404599</v>
      </c>
      <c r="E8557" s="230">
        <v>0.79422046781363598</v>
      </c>
    </row>
    <row r="8558" spans="1:5" x14ac:dyDescent="0.25">
      <c r="A8558" s="230">
        <v>41062.283783226703</v>
      </c>
      <c r="B8558" s="230">
        <v>5.4916977296429099</v>
      </c>
      <c r="C8558" s="230">
        <v>2.5333245065463199</v>
      </c>
      <c r="D8558" s="230">
        <v>1.63727700294898</v>
      </c>
      <c r="E8558" s="230">
        <v>0.79420105337250002</v>
      </c>
    </row>
    <row r="8559" spans="1:5" x14ac:dyDescent="0.25">
      <c r="A8559" s="230">
        <v>41078.311723835199</v>
      </c>
      <c r="B8559" s="230">
        <v>2.3163391985565598</v>
      </c>
      <c r="C8559" s="230">
        <v>2.53301813979777</v>
      </c>
      <c r="D8559" s="230">
        <v>1.6373141351087399</v>
      </c>
      <c r="E8559" s="230">
        <v>0.79409587868975995</v>
      </c>
    </row>
    <row r="8560" spans="1:5" x14ac:dyDescent="0.25">
      <c r="A8560" s="230">
        <v>41080.501443861998</v>
      </c>
      <c r="B8560" s="230">
        <v>5.6796147439388998</v>
      </c>
      <c r="C8560" s="230">
        <v>2.5329762492278398</v>
      </c>
      <c r="D8560" s="230">
        <v>1.63731921344894</v>
      </c>
      <c r="E8560" s="230">
        <v>0.79408162789675796</v>
      </c>
    </row>
    <row r="8561" spans="1:5" x14ac:dyDescent="0.25">
      <c r="A8561" s="230">
        <v>41082.936143933999</v>
      </c>
      <c r="B8561" s="230">
        <v>1.32266439554996</v>
      </c>
      <c r="C8561" s="230">
        <v>2.53292966219542</v>
      </c>
      <c r="D8561" s="230">
        <v>1.6373248599403201</v>
      </c>
      <c r="E8561" s="230">
        <v>0.794065782762987</v>
      </c>
    </row>
    <row r="8562" spans="1:5" x14ac:dyDescent="0.25">
      <c r="A8562" s="230">
        <v>41085.430258653701</v>
      </c>
      <c r="B8562" s="230">
        <v>2.6380042034018301</v>
      </c>
      <c r="C8562" s="230">
        <v>2.5328819279252599</v>
      </c>
      <c r="D8562" s="230">
        <v>1.63733068582432</v>
      </c>
      <c r="E8562" s="230">
        <v>0.79404955095610896</v>
      </c>
    </row>
    <row r="8563" spans="1:5" x14ac:dyDescent="0.25">
      <c r="A8563" s="230">
        <v>41085.673018742003</v>
      </c>
      <c r="B8563" s="230">
        <v>2.0012511750356499</v>
      </c>
      <c r="C8563" s="230">
        <v>2.53287728121696</v>
      </c>
      <c r="D8563" s="230">
        <v>1.63733125287607</v>
      </c>
      <c r="E8563" s="230">
        <v>0.79404797106291503</v>
      </c>
    </row>
    <row r="8564" spans="1:5" x14ac:dyDescent="0.25">
      <c r="A8564" s="230">
        <v>41089.705849035003</v>
      </c>
      <c r="B8564" s="230">
        <v>2.1505635077957899</v>
      </c>
      <c r="C8564" s="230">
        <v>2.5328000734785401</v>
      </c>
      <c r="D8564" s="230">
        <v>1.6373406729726201</v>
      </c>
      <c r="E8564" s="230">
        <v>0.79402181709948305</v>
      </c>
    </row>
    <row r="8565" spans="1:5" x14ac:dyDescent="0.25">
      <c r="A8565" s="230">
        <v>41091.430954875897</v>
      </c>
      <c r="B8565" s="230">
        <v>0.91201131182407902</v>
      </c>
      <c r="C8565" s="230">
        <v>2.5327670375193398</v>
      </c>
      <c r="D8565" s="230">
        <v>1.63734470256533</v>
      </c>
      <c r="E8565" s="230">
        <v>0.79401066694293998</v>
      </c>
    </row>
    <row r="8566" spans="1:5" x14ac:dyDescent="0.25">
      <c r="A8566" s="230">
        <v>41094.969469814299</v>
      </c>
      <c r="B8566" s="230">
        <v>5.1399024260981001</v>
      </c>
      <c r="C8566" s="230">
        <v>2.5326992610556398</v>
      </c>
      <c r="D8566" s="230">
        <v>1.6373529680141501</v>
      </c>
      <c r="E8566" s="230">
        <v>0.79398787897461798</v>
      </c>
    </row>
    <row r="8567" spans="1:5" x14ac:dyDescent="0.25">
      <c r="A8567" s="230">
        <v>41096.525095530698</v>
      </c>
      <c r="B8567" s="230">
        <v>1.5931935264511801</v>
      </c>
      <c r="C8567" s="230">
        <v>2.5326694576162301</v>
      </c>
      <c r="D8567" s="230">
        <v>1.6373566017262999</v>
      </c>
      <c r="E8567" s="230">
        <v>0.79397787924790397</v>
      </c>
    </row>
    <row r="8568" spans="1:5" x14ac:dyDescent="0.25">
      <c r="A8568" s="230">
        <v>41099.183216866397</v>
      </c>
      <c r="B8568" s="230">
        <v>3.48293248773874</v>
      </c>
      <c r="C8568" s="230">
        <v>2.53261852305421</v>
      </c>
      <c r="D8568" s="230">
        <v>1.63736285627477</v>
      </c>
      <c r="E8568" s="230">
        <v>0.79396079256268703</v>
      </c>
    </row>
    <row r="8569" spans="1:5" x14ac:dyDescent="0.25">
      <c r="A8569" s="230">
        <v>41100.546639184497</v>
      </c>
      <c r="B8569" s="230">
        <v>2.7115416353027202</v>
      </c>
      <c r="C8569" s="230">
        <v>2.5325923927198399</v>
      </c>
      <c r="D8569" s="230">
        <v>1.63736606440183</v>
      </c>
      <c r="E8569" s="230">
        <v>0.79395202833975498</v>
      </c>
    </row>
    <row r="8570" spans="1:5" x14ac:dyDescent="0.25">
      <c r="A8570" s="230">
        <v>41100.838449293398</v>
      </c>
      <c r="B8570" s="230">
        <v>1.1081514924111899</v>
      </c>
      <c r="C8570" s="230">
        <v>2.53258679872624</v>
      </c>
      <c r="D8570" s="230">
        <v>1.6373667510298</v>
      </c>
      <c r="E8570" s="230">
        <v>0.79395015255349699</v>
      </c>
    </row>
    <row r="8571" spans="1:5" x14ac:dyDescent="0.25">
      <c r="A8571" s="230">
        <v>41113.9276713133</v>
      </c>
      <c r="B8571" s="230">
        <v>5.4251642323494202</v>
      </c>
      <c r="C8571" s="230">
        <v>2.5323357803455</v>
      </c>
      <c r="D8571" s="230">
        <v>1.6373975499148901</v>
      </c>
      <c r="E8571" s="230">
        <v>0.79386669835649804</v>
      </c>
    </row>
    <row r="8572" spans="1:5" x14ac:dyDescent="0.25">
      <c r="A8572" s="230">
        <v>41114.275406726403</v>
      </c>
      <c r="B8572" s="230">
        <v>4.7068518187003399</v>
      </c>
      <c r="C8572" s="230">
        <v>2.5323291078505501</v>
      </c>
      <c r="D8572" s="230">
        <v>1.6373983681348701</v>
      </c>
      <c r="E8572" s="230">
        <v>0.79386449429678696</v>
      </c>
    </row>
    <row r="8573" spans="1:5" x14ac:dyDescent="0.25">
      <c r="A8573" s="230">
        <v>41134.500300422202</v>
      </c>
      <c r="B8573" s="230">
        <v>0.30789974668361503</v>
      </c>
      <c r="C8573" s="230">
        <v>2.5319406964754201</v>
      </c>
      <c r="D8573" s="230">
        <v>1.6374464475803501</v>
      </c>
      <c r="E8573" s="230">
        <v>0.79373716711948905</v>
      </c>
    </row>
    <row r="8574" spans="1:5" x14ac:dyDescent="0.25">
      <c r="A8574" s="230">
        <v>41136.464232332699</v>
      </c>
      <c r="B8574" s="230">
        <v>1.8671532896510801</v>
      </c>
      <c r="C8574" s="230">
        <v>2.53190294243289</v>
      </c>
      <c r="D8574" s="230">
        <v>1.6374511187570799</v>
      </c>
      <c r="E8574" s="230">
        <v>0.79372491025234504</v>
      </c>
    </row>
    <row r="8575" spans="1:5" x14ac:dyDescent="0.25">
      <c r="A8575" s="230">
        <v>41140.162069988997</v>
      </c>
      <c r="B8575" s="230">
        <v>0.39513349778565998</v>
      </c>
      <c r="C8575" s="230">
        <v>2.53183185195005</v>
      </c>
      <c r="D8575" s="230">
        <v>1.6374599139974499</v>
      </c>
      <c r="E8575" s="230">
        <v>0.79370188229732397</v>
      </c>
    </row>
    <row r="8576" spans="1:5" x14ac:dyDescent="0.25">
      <c r="A8576" s="230">
        <v>41141.465252812101</v>
      </c>
      <c r="B8576" s="230">
        <v>3.4687090228846298</v>
      </c>
      <c r="C8576" s="230">
        <v>2.5318067921057201</v>
      </c>
      <c r="D8576" s="230">
        <v>1.63746301359436</v>
      </c>
      <c r="E8576" s="230">
        <v>0.79369378519844602</v>
      </c>
    </row>
    <row r="8577" spans="1:5" x14ac:dyDescent="0.25">
      <c r="A8577" s="230">
        <v>41154.769566657204</v>
      </c>
      <c r="B8577" s="230">
        <v>1.7161649300439601</v>
      </c>
      <c r="C8577" s="230">
        <v>2.53155081001329</v>
      </c>
      <c r="D8577" s="230">
        <v>1.63749497068552</v>
      </c>
      <c r="E8577" s="230">
        <v>0.79361156639213504</v>
      </c>
    </row>
    <row r="8578" spans="1:5" x14ac:dyDescent="0.25">
      <c r="A8578" s="230">
        <v>41155.212106730098</v>
      </c>
      <c r="B8578" s="230">
        <v>1.0638802125695299</v>
      </c>
      <c r="C8578" s="230">
        <v>2.5315422903979399</v>
      </c>
      <c r="D8578" s="230">
        <v>1.6374960371418199</v>
      </c>
      <c r="E8578" s="230">
        <v>0.79360884175955904</v>
      </c>
    </row>
    <row r="8579" spans="1:5" x14ac:dyDescent="0.25">
      <c r="A8579" s="230">
        <v>41160.780603763902</v>
      </c>
      <c r="B8579" s="230">
        <v>2.1268999167318898</v>
      </c>
      <c r="C8579" s="230">
        <v>2.5314350703210602</v>
      </c>
      <c r="D8579" s="230">
        <v>1.6375094563982999</v>
      </c>
      <c r="E8579" s="230">
        <v>0.79357471628615495</v>
      </c>
    </row>
    <row r="8580" spans="1:5" x14ac:dyDescent="0.25">
      <c r="A8580" s="230">
        <v>41164.318737717003</v>
      </c>
      <c r="B8580" s="230">
        <v>0.38566351635152002</v>
      </c>
      <c r="C8580" s="230">
        <v>2.5313669211993401</v>
      </c>
      <c r="D8580" s="230">
        <v>1.6375179827792401</v>
      </c>
      <c r="E8580" s="230">
        <v>0.79355305014300503</v>
      </c>
    </row>
    <row r="8581" spans="1:5" x14ac:dyDescent="0.25">
      <c r="A8581" s="230">
        <v>41164.335694927402</v>
      </c>
      <c r="B8581" s="230">
        <v>1.6456905361991001</v>
      </c>
      <c r="C8581" s="230">
        <v>2.53136659457904</v>
      </c>
      <c r="D8581" s="230">
        <v>1.63751802364362</v>
      </c>
      <c r="E8581" s="230">
        <v>0.79355294665064802</v>
      </c>
    </row>
    <row r="8582" spans="1:5" x14ac:dyDescent="0.25">
      <c r="A8582" s="230">
        <v>41174.424140950403</v>
      </c>
      <c r="B8582" s="230">
        <v>0.13503090524293901</v>
      </c>
      <c r="C8582" s="230">
        <v>2.5311721810785999</v>
      </c>
      <c r="D8582" s="230">
        <v>1.6375423353104499</v>
      </c>
      <c r="E8582" s="230">
        <v>0.793491605850146</v>
      </c>
    </row>
    <row r="8583" spans="1:5" x14ac:dyDescent="0.25">
      <c r="A8583" s="230">
        <v>41177.734108294098</v>
      </c>
      <c r="B8583" s="230">
        <v>1.80769584658187</v>
      </c>
      <c r="C8583" s="230">
        <v>2.5311083656997901</v>
      </c>
      <c r="D8583" s="230">
        <v>1.63755037762833</v>
      </c>
      <c r="E8583" s="230">
        <v>0.79347160150588503</v>
      </c>
    </row>
    <row r="8584" spans="1:5" x14ac:dyDescent="0.25">
      <c r="A8584" s="230">
        <v>41187.128144180097</v>
      </c>
      <c r="B8584" s="230">
        <v>1.52430054756272</v>
      </c>
      <c r="C8584" s="230">
        <v>2.5309271685396499</v>
      </c>
      <c r="D8584" s="230">
        <v>1.63757324226334</v>
      </c>
      <c r="E8584" s="230">
        <v>0.79341503759627197</v>
      </c>
    </row>
    <row r="8585" spans="1:5" x14ac:dyDescent="0.25">
      <c r="A8585" s="230">
        <v>41194.282599408398</v>
      </c>
      <c r="B8585" s="230">
        <v>1.2778291940655799</v>
      </c>
      <c r="C8585" s="230">
        <v>2.53078909155531</v>
      </c>
      <c r="D8585" s="230">
        <v>1.6375906894094201</v>
      </c>
      <c r="E8585" s="230">
        <v>0.79337236892332297</v>
      </c>
    </row>
    <row r="8586" spans="1:5" x14ac:dyDescent="0.25">
      <c r="A8586" s="230">
        <v>41202.064988297803</v>
      </c>
      <c r="B8586" s="230">
        <v>2.4480896929606399</v>
      </c>
      <c r="C8586" s="230">
        <v>2.5306388215742399</v>
      </c>
      <c r="D8586" s="230">
        <v>1.6376097808202901</v>
      </c>
      <c r="E8586" s="230">
        <v>0.79332608128659099</v>
      </c>
    </row>
    <row r="8587" spans="1:5" x14ac:dyDescent="0.25">
      <c r="A8587" s="230">
        <v>41206.281529945001</v>
      </c>
      <c r="B8587" s="230">
        <v>0.72179622007979605</v>
      </c>
      <c r="C8587" s="230">
        <v>2.5305573709292299</v>
      </c>
      <c r="D8587" s="230">
        <v>1.63762012465304</v>
      </c>
      <c r="E8587" s="230">
        <v>0.79330100238719403</v>
      </c>
    </row>
    <row r="8588" spans="1:5" x14ac:dyDescent="0.25">
      <c r="A8588" s="230">
        <v>41208.724909866403</v>
      </c>
      <c r="B8588" s="230">
        <v>2.1750054813354698</v>
      </c>
      <c r="C8588" s="230">
        <v>2.5305101647724002</v>
      </c>
      <c r="D8588" s="230">
        <v>1.63762611972685</v>
      </c>
      <c r="E8588" s="230">
        <v>0.79328658018661202</v>
      </c>
    </row>
    <row r="8589" spans="1:5" x14ac:dyDescent="0.25">
      <c r="A8589" s="230">
        <v>41211.951006138399</v>
      </c>
      <c r="B8589" s="230">
        <v>0.10926838894567099</v>
      </c>
      <c r="C8589" s="230">
        <v>2.5304478228310598</v>
      </c>
      <c r="D8589" s="230">
        <v>1.6376340633870901</v>
      </c>
      <c r="E8589" s="230">
        <v>0.79326757146950599</v>
      </c>
    </row>
    <row r="8590" spans="1:5" x14ac:dyDescent="0.25">
      <c r="A8590" s="230">
        <v>41213.282122742799</v>
      </c>
      <c r="B8590" s="230">
        <v>5.0102736927852201</v>
      </c>
      <c r="C8590" s="230">
        <v>2.5304220967891502</v>
      </c>
      <c r="D8590" s="230">
        <v>1.6376373534173501</v>
      </c>
      <c r="E8590" s="230">
        <v>0.79325974145601696</v>
      </c>
    </row>
    <row r="8591" spans="1:5" x14ac:dyDescent="0.25">
      <c r="A8591" s="230">
        <v>41220.871402956203</v>
      </c>
      <c r="B8591" s="230">
        <v>2.0450226604516999</v>
      </c>
      <c r="C8591" s="230">
        <v>2.5302753786375698</v>
      </c>
      <c r="D8591" s="230">
        <v>1.6376561113244299</v>
      </c>
      <c r="E8591" s="230">
        <v>0.79321533253144305</v>
      </c>
    </row>
    <row r="8592" spans="1:5" x14ac:dyDescent="0.25">
      <c r="A8592" s="230">
        <v>41222.193580493004</v>
      </c>
      <c r="B8592" s="230">
        <v>2.7480360210985002</v>
      </c>
      <c r="C8592" s="230">
        <v>2.5302498109216698</v>
      </c>
      <c r="D8592" s="230">
        <v>1.63765937926061</v>
      </c>
      <c r="E8592" s="230">
        <v>0.79320762510820098</v>
      </c>
    </row>
    <row r="8593" spans="1:5" x14ac:dyDescent="0.25">
      <c r="A8593" s="230">
        <v>41226.627241301401</v>
      </c>
      <c r="B8593" s="230">
        <v>1.9600773332500101</v>
      </c>
      <c r="C8593" s="230">
        <v>2.53016405961715</v>
      </c>
      <c r="D8593" s="230">
        <v>1.6376703376381001</v>
      </c>
      <c r="E8593" s="230">
        <v>0.79318177978908999</v>
      </c>
    </row>
    <row r="8594" spans="1:5" x14ac:dyDescent="0.25">
      <c r="A8594" s="230">
        <v>41228.585102522302</v>
      </c>
      <c r="B8594" s="230">
        <v>4.9041339967128303</v>
      </c>
      <c r="C8594" s="230">
        <v>2.53012618555216</v>
      </c>
      <c r="D8594" s="230">
        <v>1.63767519640336</v>
      </c>
      <c r="E8594" s="230">
        <v>0.793170366749119</v>
      </c>
    </row>
    <row r="8595" spans="1:5" x14ac:dyDescent="0.25">
      <c r="A8595" s="230">
        <v>41230.646795652698</v>
      </c>
      <c r="B8595" s="230">
        <v>1.35680973050523</v>
      </c>
      <c r="C8595" s="230">
        <v>2.53008629706106</v>
      </c>
      <c r="D8595" s="230">
        <v>1.63768031284514</v>
      </c>
      <c r="E8595" s="230">
        <v>0.79315834843757704</v>
      </c>
    </row>
    <row r="8596" spans="1:5" x14ac:dyDescent="0.25">
      <c r="A8596" s="230">
        <v>41231.815906226802</v>
      </c>
      <c r="B8596" s="230">
        <v>1.0742786190826901</v>
      </c>
      <c r="C8596" s="230">
        <v>2.5300636768431501</v>
      </c>
      <c r="D8596" s="230">
        <v>1.63768321662553</v>
      </c>
      <c r="E8596" s="230">
        <v>0.79315157059831698</v>
      </c>
    </row>
    <row r="8597" spans="1:5" x14ac:dyDescent="0.25">
      <c r="A8597" s="230">
        <v>41232.030035473297</v>
      </c>
      <c r="B8597" s="230">
        <v>1.4740957920172</v>
      </c>
      <c r="C8597" s="230">
        <v>2.53005953382167</v>
      </c>
      <c r="D8597" s="230">
        <v>1.6376837492626899</v>
      </c>
      <c r="E8597" s="230">
        <v>0.79315033202367802</v>
      </c>
    </row>
    <row r="8598" spans="1:5" x14ac:dyDescent="0.25">
      <c r="A8598" s="230">
        <v>41233.373836506398</v>
      </c>
      <c r="B8598" s="230">
        <v>5.2202943464481999</v>
      </c>
      <c r="C8598" s="230">
        <v>2.5300335306202002</v>
      </c>
      <c r="D8598" s="230">
        <v>1.63768709190911</v>
      </c>
      <c r="E8598" s="230">
        <v>0.79314255915795795</v>
      </c>
    </row>
    <row r="8599" spans="1:5" x14ac:dyDescent="0.25">
      <c r="A8599" s="230">
        <v>41236.564991132698</v>
      </c>
      <c r="B8599" s="230">
        <v>0.93189521429839495</v>
      </c>
      <c r="C8599" s="230">
        <v>2.52997176230115</v>
      </c>
      <c r="D8599" s="230">
        <v>1.6376950297669799</v>
      </c>
      <c r="E8599" s="230">
        <v>0.79312410075839401</v>
      </c>
    </row>
    <row r="8600" spans="1:5" x14ac:dyDescent="0.25">
      <c r="A8600" s="230">
        <v>41238.390499173503</v>
      </c>
      <c r="B8600" s="230">
        <v>3.7468303022635499</v>
      </c>
      <c r="C8600" s="230">
        <v>2.5299364275786802</v>
      </c>
      <c r="D8600" s="230">
        <v>1.6376995752255401</v>
      </c>
      <c r="E8600" s="230">
        <v>0.79311356828664603</v>
      </c>
    </row>
    <row r="8601" spans="1:5" x14ac:dyDescent="0.25">
      <c r="A8601" s="230">
        <v>41242.054235479598</v>
      </c>
      <c r="B8601" s="230">
        <v>5.6536479666825503</v>
      </c>
      <c r="C8601" s="230">
        <v>2.5298655119197502</v>
      </c>
      <c r="D8601" s="230">
        <v>1.6377087201226299</v>
      </c>
      <c r="E8601" s="230">
        <v>0.79309247966342999</v>
      </c>
    </row>
    <row r="8602" spans="1:5" x14ac:dyDescent="0.25">
      <c r="A8602" s="230">
        <v>41242.885840288698</v>
      </c>
      <c r="B8602" s="230">
        <v>0.89011221657189199</v>
      </c>
      <c r="C8602" s="230">
        <v>2.5298494103821598</v>
      </c>
      <c r="D8602" s="230">
        <v>1.6377107958561901</v>
      </c>
      <c r="E8602" s="230">
        <v>0.79308769494929099</v>
      </c>
    </row>
    <row r="8603" spans="1:5" x14ac:dyDescent="0.25">
      <c r="A8603" s="230">
        <v>41248.612198323703</v>
      </c>
      <c r="B8603" s="230">
        <v>0.64164214839030898</v>
      </c>
      <c r="C8603" s="230">
        <v>2.5297385203717901</v>
      </c>
      <c r="D8603" s="230">
        <v>1.63772509369063</v>
      </c>
      <c r="E8603" s="230">
        <v>0.79305486582040496</v>
      </c>
    </row>
    <row r="8604" spans="1:5" x14ac:dyDescent="0.25">
      <c r="A8604" s="230">
        <v>41248.636756751002</v>
      </c>
      <c r="B8604" s="230">
        <v>4.91742453208348</v>
      </c>
      <c r="C8604" s="230">
        <v>2.5297380447371398</v>
      </c>
      <c r="D8604" s="230">
        <v>1.63772515521258</v>
      </c>
      <c r="E8604" s="230">
        <v>0.79305472542134303</v>
      </c>
    </row>
    <row r="8605" spans="1:5" x14ac:dyDescent="0.25">
      <c r="A8605" s="230">
        <v>41249.392716339302</v>
      </c>
      <c r="B8605" s="230">
        <v>1.9013939743709001</v>
      </c>
      <c r="C8605" s="230">
        <v>2.5297234029726399</v>
      </c>
      <c r="D8605" s="230">
        <v>1.63772704898635</v>
      </c>
      <c r="E8605" s="230">
        <v>0.79305040364553303</v>
      </c>
    </row>
    <row r="8606" spans="1:5" x14ac:dyDescent="0.25">
      <c r="A8606" s="230">
        <v>41257.949141323297</v>
      </c>
      <c r="B8606" s="230">
        <v>2.2911168357477898</v>
      </c>
      <c r="C8606" s="230">
        <v>2.52955763616625</v>
      </c>
      <c r="D8606" s="230">
        <v>1.6377485099661899</v>
      </c>
      <c r="E8606" s="230">
        <v>0.79300164863989897</v>
      </c>
    </row>
    <row r="8607" spans="1:5" x14ac:dyDescent="0.25">
      <c r="A8607" s="230">
        <v>41258.247840756798</v>
      </c>
      <c r="B8607" s="230">
        <v>2.1019281936962302</v>
      </c>
      <c r="C8607" s="230">
        <v>2.5295518479691399</v>
      </c>
      <c r="D8607" s="230">
        <v>1.6377492614431199</v>
      </c>
      <c r="E8607" s="230">
        <v>0.79299995185872796</v>
      </c>
    </row>
    <row r="8608" spans="1:5" x14ac:dyDescent="0.25">
      <c r="A8608" s="230">
        <v>41258.6674315126</v>
      </c>
      <c r="B8608" s="230">
        <v>0.52141854677298904</v>
      </c>
      <c r="C8608" s="230">
        <v>2.52954371618091</v>
      </c>
      <c r="D8608" s="230">
        <v>1.63775031706203</v>
      </c>
      <c r="E8608" s="230">
        <v>0.79299756834669499</v>
      </c>
    </row>
    <row r="8609" spans="1:5" x14ac:dyDescent="0.25">
      <c r="A8609" s="230">
        <v>41273.396543328199</v>
      </c>
      <c r="B8609" s="230">
        <v>3.1740550849511702</v>
      </c>
      <c r="C8609" s="230">
        <v>2.5292581778689498</v>
      </c>
      <c r="D8609" s="230">
        <v>1.6377874550261899</v>
      </c>
      <c r="E8609" s="230">
        <v>0.79291454075899703</v>
      </c>
    </row>
    <row r="8610" spans="1:5" x14ac:dyDescent="0.25">
      <c r="A8610" s="230">
        <v>41277.6448718049</v>
      </c>
      <c r="B8610" s="230">
        <v>1.00347922926851</v>
      </c>
      <c r="C8610" s="230">
        <v>2.5291757793609699</v>
      </c>
      <c r="D8610" s="230">
        <v>1.63779822245174</v>
      </c>
      <c r="E8610" s="230">
        <v>0.79289063037614704</v>
      </c>
    </row>
    <row r="8611" spans="1:5" x14ac:dyDescent="0.25">
      <c r="A8611" s="230">
        <v>41282.592697890999</v>
      </c>
      <c r="B8611" s="230">
        <v>2.89219510812244</v>
      </c>
      <c r="C8611" s="230">
        <v>2.5290797930039401</v>
      </c>
      <c r="D8611" s="230">
        <v>1.63781076276008</v>
      </c>
      <c r="E8611" s="230">
        <v>0.79286301314616203</v>
      </c>
    </row>
    <row r="8612" spans="1:5" x14ac:dyDescent="0.25">
      <c r="A8612" s="230">
        <v>41283.6370668073</v>
      </c>
      <c r="B8612" s="230">
        <v>2.4506500834434299</v>
      </c>
      <c r="C8612" s="230">
        <v>2.52905952951062</v>
      </c>
      <c r="D8612" s="230">
        <v>1.6378134097222099</v>
      </c>
      <c r="E8612" s="230">
        <v>0.79285720353501798</v>
      </c>
    </row>
    <row r="8613" spans="1:5" x14ac:dyDescent="0.25">
      <c r="A8613" s="230">
        <v>41287.946677306703</v>
      </c>
      <c r="B8613" s="230">
        <v>0.970241273721273</v>
      </c>
      <c r="C8613" s="230">
        <v>2.5289759001133998</v>
      </c>
      <c r="D8613" s="230">
        <v>1.6378243324675801</v>
      </c>
      <c r="E8613" s="230">
        <v>0.792833230051326</v>
      </c>
    </row>
    <row r="8614" spans="1:5" x14ac:dyDescent="0.25">
      <c r="A8614" s="230">
        <v>41290.016114496801</v>
      </c>
      <c r="B8614" s="230">
        <v>2.0117451256252101</v>
      </c>
      <c r="C8614" s="230">
        <v>2.52893573734652</v>
      </c>
      <c r="D8614" s="230">
        <v>1.63782957747418</v>
      </c>
      <c r="E8614" s="230">
        <v>0.79282177719046998</v>
      </c>
    </row>
    <row r="8615" spans="1:5" x14ac:dyDescent="0.25">
      <c r="A8615" s="230">
        <v>41295.248343361498</v>
      </c>
      <c r="B8615" s="230">
        <v>1.87543094669571</v>
      </c>
      <c r="C8615" s="230">
        <v>2.52883417277675</v>
      </c>
      <c r="D8615" s="230">
        <v>1.6378428840805399</v>
      </c>
      <c r="E8615" s="230">
        <v>0.79279282053044797</v>
      </c>
    </row>
    <row r="8616" spans="1:5" x14ac:dyDescent="0.25">
      <c r="A8616" s="230">
        <v>41295.655639390003</v>
      </c>
      <c r="B8616" s="230">
        <v>1.09465824967567</v>
      </c>
      <c r="C8616" s="230">
        <v>2.5288262655392701</v>
      </c>
      <c r="D8616" s="230">
        <v>1.63784392223624</v>
      </c>
      <c r="E8616" s="230">
        <v>0.79279057310744805</v>
      </c>
    </row>
    <row r="8617" spans="1:5" x14ac:dyDescent="0.25">
      <c r="A8617" s="230">
        <v>41297.610337886101</v>
      </c>
      <c r="B8617" s="230">
        <v>1.3098254168212999</v>
      </c>
      <c r="C8617" s="230">
        <v>2.5287883150433199</v>
      </c>
      <c r="D8617" s="230">
        <v>1.63784890789065</v>
      </c>
      <c r="E8617" s="230">
        <v>0.79277979703878498</v>
      </c>
    </row>
    <row r="8618" spans="1:5" x14ac:dyDescent="0.25">
      <c r="A8618" s="230">
        <v>41297.928087756802</v>
      </c>
      <c r="B8618" s="230">
        <v>2.51075606585764</v>
      </c>
      <c r="C8618" s="230">
        <v>2.5287821459255699</v>
      </c>
      <c r="D8618" s="230">
        <v>1.63784972086109</v>
      </c>
      <c r="E8618" s="230">
        <v>0.79277804771653904</v>
      </c>
    </row>
    <row r="8619" spans="1:5" x14ac:dyDescent="0.25">
      <c r="A8619" s="230">
        <v>41301.350800909102</v>
      </c>
      <c r="B8619" s="230">
        <v>3.1643156172029401</v>
      </c>
      <c r="C8619" s="230">
        <v>2.52871568528048</v>
      </c>
      <c r="D8619" s="230">
        <v>1.63785847795235</v>
      </c>
      <c r="E8619" s="230">
        <v>0.79275926478062697</v>
      </c>
    </row>
    <row r="8620" spans="1:5" x14ac:dyDescent="0.25">
      <c r="A8620" s="230">
        <v>41306.945002732602</v>
      </c>
      <c r="B8620" s="230">
        <v>2.2606258494101801</v>
      </c>
      <c r="C8620" s="230">
        <v>2.5286070379798198</v>
      </c>
      <c r="D8620" s="230">
        <v>1.63787279084792</v>
      </c>
      <c r="E8620" s="230">
        <v>0.792728625666132</v>
      </c>
    </row>
    <row r="8621" spans="1:5" x14ac:dyDescent="0.25">
      <c r="A8621" s="230">
        <v>41311.052505410902</v>
      </c>
      <c r="B8621" s="230">
        <v>2.3711892785428299</v>
      </c>
      <c r="C8621" s="230">
        <v>2.5285272383667601</v>
      </c>
      <c r="D8621" s="230">
        <v>1.63788329998913</v>
      </c>
      <c r="E8621" s="230">
        <v>0.79270612911544902</v>
      </c>
    </row>
    <row r="8622" spans="1:5" x14ac:dyDescent="0.25">
      <c r="A8622" s="230">
        <v>41311.960423386503</v>
      </c>
      <c r="B8622" s="230">
        <v>0.64650927301999095</v>
      </c>
      <c r="C8622" s="230">
        <v>2.5285095995460898</v>
      </c>
      <c r="D8622" s="230">
        <v>1.6378856329385201</v>
      </c>
      <c r="E8622" s="230">
        <v>0.79270118650063903</v>
      </c>
    </row>
    <row r="8623" spans="1:5" x14ac:dyDescent="0.25">
      <c r="A8623" s="230">
        <v>41315.611893496498</v>
      </c>
      <c r="B8623" s="230">
        <v>0.48448779499539202</v>
      </c>
      <c r="C8623" s="230">
        <v>2.5284386596284101</v>
      </c>
      <c r="D8623" s="230">
        <v>1.6378950156087699</v>
      </c>
      <c r="E8623" s="230">
        <v>0.79268131306228595</v>
      </c>
    </row>
    <row r="8624" spans="1:5" x14ac:dyDescent="0.25">
      <c r="A8624" s="230">
        <v>41322.9196692552</v>
      </c>
      <c r="B8624" s="230">
        <v>3.2040142585392499</v>
      </c>
      <c r="C8624" s="230">
        <v>2.5282966447906099</v>
      </c>
      <c r="D8624" s="230">
        <v>1.63791382872095</v>
      </c>
      <c r="E8624" s="230">
        <v>0.79264190852553396</v>
      </c>
    </row>
    <row r="8625" spans="1:5" x14ac:dyDescent="0.25">
      <c r="A8625" s="230">
        <v>41330.9964225109</v>
      </c>
      <c r="B8625" s="230">
        <v>1.5421965464126299</v>
      </c>
      <c r="C8625" s="230">
        <v>2.5281396341109201</v>
      </c>
      <c r="D8625" s="230">
        <v>1.6379346725078701</v>
      </c>
      <c r="E8625" s="230">
        <v>0.79259835755585195</v>
      </c>
    </row>
    <row r="8626" spans="1:5" x14ac:dyDescent="0.25">
      <c r="A8626" s="230">
        <v>41338.088134680802</v>
      </c>
      <c r="B8626" s="230">
        <v>1.8958531106959799</v>
      </c>
      <c r="C8626" s="230">
        <v>2.52800173219324</v>
      </c>
      <c r="D8626" s="230">
        <v>1.63795302984979</v>
      </c>
      <c r="E8626" s="230">
        <v>0.79256024306192696</v>
      </c>
    </row>
    <row r="8627" spans="1:5" x14ac:dyDescent="0.25">
      <c r="A8627" s="230">
        <v>41349.215135638799</v>
      </c>
      <c r="B8627" s="230">
        <v>3.9352310200929899</v>
      </c>
      <c r="C8627" s="230">
        <v>2.5277852897967401</v>
      </c>
      <c r="D8627" s="230">
        <v>1.63798198609245</v>
      </c>
      <c r="E8627" s="230">
        <v>0.79250115444314495</v>
      </c>
    </row>
    <row r="8628" spans="1:5" x14ac:dyDescent="0.25">
      <c r="A8628" s="230">
        <v>41357.338366137199</v>
      </c>
      <c r="B8628" s="230">
        <v>1.98860794800926</v>
      </c>
      <c r="C8628" s="230">
        <v>2.52762722352717</v>
      </c>
      <c r="D8628" s="230">
        <v>1.6380031279684599</v>
      </c>
      <c r="E8628" s="230">
        <v>0.79245820631209996</v>
      </c>
    </row>
    <row r="8629" spans="1:5" x14ac:dyDescent="0.25">
      <c r="A8629" s="230">
        <v>41357.485420806399</v>
      </c>
      <c r="B8629" s="230">
        <v>4.3664172691324099</v>
      </c>
      <c r="C8629" s="230">
        <v>2.5276243617521899</v>
      </c>
      <c r="D8629" s="230">
        <v>1.63800351237649</v>
      </c>
      <c r="E8629" s="230">
        <v>0.792457436192891</v>
      </c>
    </row>
    <row r="8630" spans="1:5" x14ac:dyDescent="0.25">
      <c r="A8630" s="230">
        <v>41377.726142068102</v>
      </c>
      <c r="B8630" s="230">
        <v>0.69172718113910103</v>
      </c>
      <c r="C8630" s="230">
        <v>2.5272303247736598</v>
      </c>
      <c r="D8630" s="230">
        <v>1.6380566082032</v>
      </c>
      <c r="E8630" s="230">
        <v>0.79235174136263498</v>
      </c>
    </row>
    <row r="8631" spans="1:5" x14ac:dyDescent="0.25">
      <c r="A8631" s="230">
        <v>41385.262166325003</v>
      </c>
      <c r="B8631" s="230">
        <v>2.4841071367194001</v>
      </c>
      <c r="C8631" s="230">
        <v>2.5270835566714802</v>
      </c>
      <c r="D8631" s="230">
        <v>1.63807645938549</v>
      </c>
      <c r="E8631" s="230">
        <v>0.79231282500191003</v>
      </c>
    </row>
    <row r="8632" spans="1:5" x14ac:dyDescent="0.25">
      <c r="A8632" s="230">
        <v>41385.903542748201</v>
      </c>
      <c r="B8632" s="230">
        <v>2.2351262352510202</v>
      </c>
      <c r="C8632" s="230">
        <v>2.5270710637415599</v>
      </c>
      <c r="D8632" s="230">
        <v>1.6380781523269801</v>
      </c>
      <c r="E8632" s="230">
        <v>0.792309517680024</v>
      </c>
    </row>
    <row r="8633" spans="1:5" x14ac:dyDescent="0.25">
      <c r="A8633" s="230">
        <v>41387.8713269648</v>
      </c>
      <c r="B8633" s="230">
        <v>1.45279853394584</v>
      </c>
      <c r="C8633" s="230">
        <v>2.5270327346271402</v>
      </c>
      <c r="D8633" s="230">
        <v>1.63808335163358</v>
      </c>
      <c r="E8633" s="230">
        <v>0.79229938782090503</v>
      </c>
    </row>
    <row r="8634" spans="1:5" x14ac:dyDescent="0.25">
      <c r="A8634" s="230">
        <v>41388.219509955401</v>
      </c>
      <c r="B8634" s="230">
        <v>2.5942231157870999</v>
      </c>
      <c r="C8634" s="230">
        <v>2.5270259523394301</v>
      </c>
      <c r="D8634" s="230">
        <v>1.6380842716074799</v>
      </c>
      <c r="E8634" s="230">
        <v>0.79229759911448705</v>
      </c>
    </row>
    <row r="8635" spans="1:5" x14ac:dyDescent="0.25">
      <c r="A8635" s="230">
        <v>41391.578484550599</v>
      </c>
      <c r="B8635" s="230">
        <v>2.7830775519378101</v>
      </c>
      <c r="C8635" s="230">
        <v>2.52696051934781</v>
      </c>
      <c r="D8635" s="230">
        <v>1.6380931788215201</v>
      </c>
      <c r="E8635" s="230">
        <v>0.79228035817160403</v>
      </c>
    </row>
    <row r="8636" spans="1:5" x14ac:dyDescent="0.25">
      <c r="A8636" s="230">
        <v>41395.411966116597</v>
      </c>
      <c r="B8636" s="230">
        <v>2.5004040621247099</v>
      </c>
      <c r="C8636" s="230">
        <v>2.5268858359341202</v>
      </c>
      <c r="D8636" s="230">
        <v>1.6381033551028601</v>
      </c>
      <c r="E8636" s="230">
        <v>0.79226072796563296</v>
      </c>
    </row>
    <row r="8637" spans="1:5" x14ac:dyDescent="0.25">
      <c r="A8637" s="230">
        <v>41397.788825399897</v>
      </c>
      <c r="B8637" s="230">
        <v>2.0923300449544802</v>
      </c>
      <c r="C8637" s="230">
        <v>2.5268395265991099</v>
      </c>
      <c r="D8637" s="230">
        <v>1.63810966466463</v>
      </c>
      <c r="E8637" s="230">
        <v>0.79224859600509501</v>
      </c>
    </row>
    <row r="8638" spans="1:5" x14ac:dyDescent="0.25">
      <c r="A8638" s="230">
        <v>41398.4256346806</v>
      </c>
      <c r="B8638" s="230">
        <v>5.57977857778722</v>
      </c>
      <c r="C8638" s="230">
        <v>2.52682711891305</v>
      </c>
      <c r="D8638" s="230">
        <v>1.63811135512545</v>
      </c>
      <c r="E8638" s="230">
        <v>0.79224534560440096</v>
      </c>
    </row>
    <row r="8639" spans="1:5" x14ac:dyDescent="0.25">
      <c r="A8639" s="230">
        <v>41402.981865026297</v>
      </c>
      <c r="B8639" s="230">
        <v>3.7492908895450299</v>
      </c>
      <c r="C8639" s="230">
        <v>2.52673833901085</v>
      </c>
      <c r="D8639" s="230">
        <v>1.6381234500008299</v>
      </c>
      <c r="E8639" s="230">
        <v>0.79222215100390403</v>
      </c>
    </row>
    <row r="8640" spans="1:5" x14ac:dyDescent="0.25">
      <c r="A8640" s="230">
        <v>41403.481999067801</v>
      </c>
      <c r="B8640" s="230">
        <v>3.1626992772901601</v>
      </c>
      <c r="C8640" s="230">
        <v>2.5267285931134298</v>
      </c>
      <c r="D8640" s="230">
        <v>1.6381247776463701</v>
      </c>
      <c r="E8640" s="230">
        <v>0.79221960638109701</v>
      </c>
    </row>
    <row r="8641" spans="1:5" x14ac:dyDescent="0.25">
      <c r="A8641" s="230">
        <v>41403.801634458403</v>
      </c>
      <c r="B8641" s="230">
        <v>0.76024463406498799</v>
      </c>
      <c r="C8641" s="230">
        <v>2.5267223644323198</v>
      </c>
      <c r="D8641" s="230">
        <v>1.6381256261439101</v>
      </c>
      <c r="E8641" s="230">
        <v>0.79221798011406297</v>
      </c>
    </row>
    <row r="8642" spans="1:5" x14ac:dyDescent="0.25">
      <c r="A8642" s="230">
        <v>41408.107530442503</v>
      </c>
      <c r="B8642" s="230">
        <v>2.1389570270699698</v>
      </c>
      <c r="C8642" s="230">
        <v>2.5266384519586902</v>
      </c>
      <c r="D8642" s="230">
        <v>1.63813705648684</v>
      </c>
      <c r="E8642" s="230">
        <v>0.79219614781162495</v>
      </c>
    </row>
    <row r="8643" spans="1:5" x14ac:dyDescent="0.25">
      <c r="A8643" s="230">
        <v>41408.423988407201</v>
      </c>
      <c r="B8643" s="230">
        <v>2.7516901738783699</v>
      </c>
      <c r="C8643" s="230">
        <v>2.5266322845567299</v>
      </c>
      <c r="D8643" s="230">
        <v>1.63813789654965</v>
      </c>
      <c r="E8643" s="230">
        <v>0.79219454562901603</v>
      </c>
    </row>
    <row r="8644" spans="1:5" x14ac:dyDescent="0.25">
      <c r="A8644" s="230">
        <v>41422.655223278998</v>
      </c>
      <c r="B8644" s="230">
        <v>2.46836313275438</v>
      </c>
      <c r="C8644" s="230">
        <v>2.5263548902461501</v>
      </c>
      <c r="D8644" s="230">
        <v>1.6381758870787599</v>
      </c>
      <c r="E8644" s="230">
        <v>0.79212290513584505</v>
      </c>
    </row>
    <row r="8645" spans="1:5" x14ac:dyDescent="0.25">
      <c r="A8645" s="230">
        <v>41424.147371425701</v>
      </c>
      <c r="B8645" s="230">
        <v>5.7367981858103398</v>
      </c>
      <c r="C8645" s="230">
        <v>2.5263258006623701</v>
      </c>
      <c r="D8645" s="230">
        <v>1.6381798748430301</v>
      </c>
      <c r="E8645" s="230">
        <v>0.792115460139309</v>
      </c>
    </row>
    <row r="8646" spans="1:5" x14ac:dyDescent="0.25">
      <c r="A8646" s="230">
        <v>41425.4025071672</v>
      </c>
      <c r="B8646" s="230">
        <v>2.1598129961610599</v>
      </c>
      <c r="C8646" s="230">
        <v>2.52630133100355</v>
      </c>
      <c r="D8646" s="230">
        <v>1.6381832316550999</v>
      </c>
      <c r="E8646" s="230">
        <v>0.79210919923211898</v>
      </c>
    </row>
    <row r="8647" spans="1:5" x14ac:dyDescent="0.25">
      <c r="A8647" s="230">
        <v>41426.036248033997</v>
      </c>
      <c r="B8647" s="230">
        <v>1.98788287817964</v>
      </c>
      <c r="C8647" s="230">
        <v>2.5262889756024198</v>
      </c>
      <c r="D8647" s="230">
        <v>1.63818493170373</v>
      </c>
      <c r="E8647" s="230">
        <v>0.79210603798619295</v>
      </c>
    </row>
    <row r="8648" spans="1:5" x14ac:dyDescent="0.25">
      <c r="A8648" s="230">
        <v>41430.816830277901</v>
      </c>
      <c r="B8648" s="230">
        <v>4.9857971935686196</v>
      </c>
      <c r="C8648" s="230">
        <v>2.5261957686943499</v>
      </c>
      <c r="D8648" s="230">
        <v>1.6381977559079499</v>
      </c>
      <c r="E8648" s="230">
        <v>0.79208219133697899</v>
      </c>
    </row>
    <row r="8649" spans="1:5" x14ac:dyDescent="0.25">
      <c r="A8649" s="230">
        <v>41432.445967528598</v>
      </c>
      <c r="B8649" s="230">
        <v>0.40053448551407</v>
      </c>
      <c r="C8649" s="230">
        <v>2.5261640034633901</v>
      </c>
      <c r="D8649" s="230">
        <v>1.6382021323286799</v>
      </c>
      <c r="E8649" s="230">
        <v>0.79207406482381504</v>
      </c>
    </row>
    <row r="8650" spans="1:5" x14ac:dyDescent="0.25">
      <c r="A8650" s="230">
        <v>41434.202228277398</v>
      </c>
      <c r="B8650" s="230">
        <v>4.4890560633941803</v>
      </c>
      <c r="C8650" s="230">
        <v>2.52612975874057</v>
      </c>
      <c r="D8650" s="230">
        <v>1.6382068520830799</v>
      </c>
      <c r="E8650" s="230">
        <v>0.79206534932514105</v>
      </c>
    </row>
    <row r="8651" spans="1:5" x14ac:dyDescent="0.25">
      <c r="A8651" s="230">
        <v>41435.391573490298</v>
      </c>
      <c r="B8651" s="230">
        <v>3.55052158673768</v>
      </c>
      <c r="C8651" s="230">
        <v>2.5261065674379499</v>
      </c>
      <c r="D8651" s="230">
        <v>1.638210052269</v>
      </c>
      <c r="E8651" s="230">
        <v>0.792059460750272</v>
      </c>
    </row>
    <row r="8652" spans="1:5" x14ac:dyDescent="0.25">
      <c r="A8652" s="230">
        <v>41456.845176990297</v>
      </c>
      <c r="B8652" s="230">
        <v>1.0488905711823799</v>
      </c>
      <c r="C8652" s="230">
        <v>2.5256881635541002</v>
      </c>
      <c r="D8652" s="230">
        <v>1.6382679801265101</v>
      </c>
      <c r="E8652" s="230">
        <v>0.79195391475586396</v>
      </c>
    </row>
    <row r="8653" spans="1:5" x14ac:dyDescent="0.25">
      <c r="A8653" s="230">
        <v>41460.343244514297</v>
      </c>
      <c r="B8653" s="230">
        <v>2.1456613975289001</v>
      </c>
      <c r="C8653" s="230">
        <v>2.5256199290278101</v>
      </c>
      <c r="D8653" s="230">
        <v>1.6382774904897699</v>
      </c>
      <c r="E8653" s="230">
        <v>0.79193686959419596</v>
      </c>
    </row>
    <row r="8654" spans="1:5" x14ac:dyDescent="0.25">
      <c r="A8654" s="230">
        <v>41464.781571207401</v>
      </c>
      <c r="B8654" s="230">
        <v>1.65925911123739</v>
      </c>
      <c r="C8654" s="230">
        <v>2.5255333506584199</v>
      </c>
      <c r="D8654" s="230">
        <v>1.6382895627699301</v>
      </c>
      <c r="E8654" s="230">
        <v>0.791915307292959</v>
      </c>
    </row>
    <row r="8655" spans="1:5" x14ac:dyDescent="0.25">
      <c r="A8655" s="230">
        <v>41466.3431425323</v>
      </c>
      <c r="B8655" s="230">
        <v>2.9077130666254098</v>
      </c>
      <c r="C8655" s="230">
        <v>2.5255028881382202</v>
      </c>
      <c r="D8655" s="230">
        <v>1.63829381025504</v>
      </c>
      <c r="E8655" s="230">
        <v>0.791907738817903</v>
      </c>
    </row>
    <row r="8656" spans="1:5" x14ac:dyDescent="0.25">
      <c r="A8656" s="230">
        <v>41471.3526740323</v>
      </c>
      <c r="B8656" s="230">
        <v>3.67971720280693</v>
      </c>
      <c r="C8656" s="230">
        <v>2.52540515985892</v>
      </c>
      <c r="D8656" s="230">
        <v>1.6383074362163399</v>
      </c>
      <c r="E8656" s="230">
        <v>0.79188351988021299</v>
      </c>
    </row>
    <row r="8657" spans="1:5" x14ac:dyDescent="0.25">
      <c r="A8657" s="230">
        <v>41478.734450662298</v>
      </c>
      <c r="B8657" s="230">
        <v>0.878837721065162</v>
      </c>
      <c r="C8657" s="230">
        <v>2.5252611439073802</v>
      </c>
      <c r="D8657" s="230">
        <v>1.6383275526157599</v>
      </c>
      <c r="E8657" s="230">
        <v>0.791847987920414</v>
      </c>
    </row>
    <row r="8658" spans="1:5" x14ac:dyDescent="0.25">
      <c r="A8658" s="230">
        <v>41484.932785876903</v>
      </c>
      <c r="B8658" s="230">
        <v>0.64816260931159797</v>
      </c>
      <c r="C8658" s="230">
        <v>2.5251402095084501</v>
      </c>
      <c r="D8658" s="230">
        <v>1.6383445153026801</v>
      </c>
      <c r="E8658" s="230">
        <v>0.791818307719095</v>
      </c>
    </row>
    <row r="8659" spans="1:5" x14ac:dyDescent="0.25">
      <c r="A8659" s="230">
        <v>41484.953242097698</v>
      </c>
      <c r="B8659" s="230">
        <v>2.92438864194227</v>
      </c>
      <c r="C8659" s="230">
        <v>2.5251398103851401</v>
      </c>
      <c r="D8659" s="230">
        <v>1.6383445713334901</v>
      </c>
      <c r="E8659" s="230">
        <v>0.79181821002174502</v>
      </c>
    </row>
    <row r="8660" spans="1:5" x14ac:dyDescent="0.25">
      <c r="A8660" s="230">
        <v>41490.536136025999</v>
      </c>
      <c r="B8660" s="230">
        <v>0.67923799509210803</v>
      </c>
      <c r="C8660" s="230">
        <v>2.5250308789662301</v>
      </c>
      <c r="D8660" s="230">
        <v>1.63835986321228</v>
      </c>
      <c r="E8660" s="230">
        <v>0.791791594849234</v>
      </c>
    </row>
    <row r="8661" spans="1:5" x14ac:dyDescent="0.25">
      <c r="A8661" s="230">
        <v>41491.267038951097</v>
      </c>
      <c r="B8661" s="230">
        <v>2.9403809708330502</v>
      </c>
      <c r="C8661" s="230">
        <v>2.5250166176063402</v>
      </c>
      <c r="D8661" s="230">
        <v>1.6383618670834199</v>
      </c>
      <c r="E8661" s="230">
        <v>0.79178812017216404</v>
      </c>
    </row>
    <row r="8662" spans="1:5" x14ac:dyDescent="0.25">
      <c r="A8662" s="230">
        <v>41497.793087208804</v>
      </c>
      <c r="B8662" s="230">
        <v>2.86484759145134</v>
      </c>
      <c r="C8662" s="230">
        <v>2.5248892785721799</v>
      </c>
      <c r="D8662" s="230">
        <v>1.6383798195633099</v>
      </c>
      <c r="E8662" s="230">
        <v>0.79175716725073098</v>
      </c>
    </row>
    <row r="8663" spans="1:5" x14ac:dyDescent="0.25">
      <c r="A8663" s="230">
        <v>41505.853475527503</v>
      </c>
      <c r="B8663" s="230">
        <v>1.1172686628598201</v>
      </c>
      <c r="C8663" s="230">
        <v>2.5247319956096801</v>
      </c>
      <c r="D8663" s="230">
        <v>1.6384020007994</v>
      </c>
      <c r="E8663" s="230">
        <v>0.79171914061849902</v>
      </c>
    </row>
    <row r="8664" spans="1:5" x14ac:dyDescent="0.25">
      <c r="A8664" s="230">
        <v>41510.2718213552</v>
      </c>
      <c r="B8664" s="230">
        <v>2.1283276917518901</v>
      </c>
      <c r="C8664" s="230">
        <v>2.5246457783348202</v>
      </c>
      <c r="D8664" s="230">
        <v>1.6384142795110299</v>
      </c>
      <c r="E8664" s="230">
        <v>0.79169846770938801</v>
      </c>
    </row>
    <row r="8665" spans="1:5" x14ac:dyDescent="0.25">
      <c r="A8665" s="230">
        <v>41513.316122705102</v>
      </c>
      <c r="B8665" s="230">
        <v>2.3095936880618999</v>
      </c>
      <c r="C8665" s="230">
        <v>2.52458637294249</v>
      </c>
      <c r="D8665" s="230">
        <v>1.6384227453174001</v>
      </c>
      <c r="E8665" s="230">
        <v>0.79168422378924896</v>
      </c>
    </row>
    <row r="8666" spans="1:5" x14ac:dyDescent="0.25">
      <c r="A8666" s="230">
        <v>41516.843124272702</v>
      </c>
      <c r="B8666" s="230">
        <v>2.8953203089831399</v>
      </c>
      <c r="C8666" s="230">
        <v>2.52451754797382</v>
      </c>
      <c r="D8666" s="230">
        <v>1.6384325534503399</v>
      </c>
      <c r="E8666" s="230">
        <v>0.79166772137280506</v>
      </c>
    </row>
    <row r="8667" spans="1:5" x14ac:dyDescent="0.25">
      <c r="A8667" s="230">
        <v>41519.822400332603</v>
      </c>
      <c r="B8667" s="230">
        <v>2.2546541651714298</v>
      </c>
      <c r="C8667" s="230">
        <v>2.5244594110113101</v>
      </c>
      <c r="D8667" s="230">
        <v>1.6384408384298299</v>
      </c>
      <c r="E8667" s="230">
        <v>0.79165378169818401</v>
      </c>
    </row>
    <row r="8668" spans="1:5" x14ac:dyDescent="0.25">
      <c r="A8668" s="230">
        <v>41522.350400760799</v>
      </c>
      <c r="B8668" s="230">
        <v>3.21110244528735</v>
      </c>
      <c r="C8668" s="230">
        <v>2.52441008011338</v>
      </c>
      <c r="D8668" s="230">
        <v>1.63844786847044</v>
      </c>
      <c r="E8668" s="230">
        <v>0.79164204077784295</v>
      </c>
    </row>
    <row r="8669" spans="1:5" x14ac:dyDescent="0.25">
      <c r="A8669" s="230">
        <v>41537.893796521501</v>
      </c>
      <c r="B8669" s="230">
        <v>0.32488175426705901</v>
      </c>
      <c r="C8669" s="230">
        <v>2.5241067726202902</v>
      </c>
      <c r="D8669" s="230">
        <v>1.6384910926338001</v>
      </c>
      <c r="E8669" s="230">
        <v>0.79157022665117205</v>
      </c>
    </row>
    <row r="8670" spans="1:5" x14ac:dyDescent="0.25">
      <c r="A8670" s="230">
        <v>41550.168960349198</v>
      </c>
      <c r="B8670" s="230">
        <v>2.0957494850176301</v>
      </c>
      <c r="C8670" s="230">
        <v>2.52386725061716</v>
      </c>
      <c r="D8670" s="230">
        <v>1.63852522826894</v>
      </c>
      <c r="E8670" s="230">
        <v>0.79151436998663605</v>
      </c>
    </row>
    <row r="8671" spans="1:5" x14ac:dyDescent="0.25">
      <c r="A8671" s="230">
        <v>41551.031319736299</v>
      </c>
      <c r="B8671" s="230">
        <v>2.4680339342197701</v>
      </c>
      <c r="C8671" s="230">
        <v>2.5238504241992801</v>
      </c>
      <c r="D8671" s="230">
        <v>1.63852762637831</v>
      </c>
      <c r="E8671" s="230">
        <v>0.79151045196793501</v>
      </c>
    </row>
    <row r="8672" spans="1:5" x14ac:dyDescent="0.25">
      <c r="A8672" s="230">
        <v>41551.805859394</v>
      </c>
      <c r="B8672" s="230">
        <v>1.9261639181966901</v>
      </c>
      <c r="C8672" s="230">
        <v>2.5238353114011902</v>
      </c>
      <c r="D8672" s="230">
        <v>1.6385297802724299</v>
      </c>
      <c r="E8672" s="230">
        <v>0.79150693294685104</v>
      </c>
    </row>
    <row r="8673" spans="1:5" x14ac:dyDescent="0.25">
      <c r="A8673" s="230">
        <v>41563.769175173598</v>
      </c>
      <c r="B8673" s="230">
        <v>2.1258938892151602</v>
      </c>
      <c r="C8673" s="230">
        <v>2.5236018938570299</v>
      </c>
      <c r="D8673" s="230">
        <v>1.6385633834008899</v>
      </c>
      <c r="E8673" s="230">
        <v>0.791452579163889</v>
      </c>
    </row>
    <row r="8674" spans="1:5" x14ac:dyDescent="0.25">
      <c r="A8674" s="230">
        <v>41566.179530540197</v>
      </c>
      <c r="B8674" s="230">
        <v>1.33056070136754</v>
      </c>
      <c r="C8674" s="230">
        <v>2.5235548678548798</v>
      </c>
      <c r="D8674" s="230">
        <v>1.6385701762548801</v>
      </c>
      <c r="E8674" s="230">
        <v>0.79144166784643499</v>
      </c>
    </row>
    <row r="8675" spans="1:5" x14ac:dyDescent="0.25">
      <c r="A8675" s="230">
        <v>41567.3521412794</v>
      </c>
      <c r="B8675" s="230">
        <v>4.06489220614072</v>
      </c>
      <c r="C8675" s="230">
        <v>2.5235319906048601</v>
      </c>
      <c r="D8675" s="230">
        <v>1.63857348971384</v>
      </c>
      <c r="E8675" s="230">
        <v>0.79143640363697798</v>
      </c>
    </row>
    <row r="8676" spans="1:5" x14ac:dyDescent="0.25">
      <c r="A8676" s="230">
        <v>41572.665914476798</v>
      </c>
      <c r="B8676" s="230">
        <v>2.00287059901965</v>
      </c>
      <c r="C8676" s="230">
        <v>2.5234283238761801</v>
      </c>
      <c r="D8676" s="230">
        <v>1.63858850490078</v>
      </c>
      <c r="E8676" s="230">
        <v>0.791412554380855</v>
      </c>
    </row>
    <row r="8677" spans="1:5" x14ac:dyDescent="0.25">
      <c r="A8677" s="230">
        <v>41575.827307783598</v>
      </c>
      <c r="B8677" s="230">
        <v>1.9303860464404199</v>
      </c>
      <c r="C8677" s="230">
        <v>2.52336665074704</v>
      </c>
      <c r="D8677" s="230">
        <v>1.63859743808436</v>
      </c>
      <c r="E8677" s="230">
        <v>0.79139842108496605</v>
      </c>
    </row>
    <row r="8678" spans="1:5" x14ac:dyDescent="0.25">
      <c r="A8678" s="230">
        <v>41579.685205842099</v>
      </c>
      <c r="B8678" s="230">
        <v>2.3281143922773402</v>
      </c>
      <c r="C8678" s="230">
        <v>2.52329139299116</v>
      </c>
      <c r="D8678" s="230">
        <v>1.6386083393890201</v>
      </c>
      <c r="E8678" s="230">
        <v>0.79138120797897005</v>
      </c>
    </row>
    <row r="8679" spans="1:5" x14ac:dyDescent="0.25">
      <c r="A8679" s="230">
        <v>41582.251449831601</v>
      </c>
      <c r="B8679" s="230">
        <v>3.0698430417800799</v>
      </c>
      <c r="C8679" s="230">
        <v>2.5232413340037598</v>
      </c>
      <c r="D8679" s="230">
        <v>1.6386155908526701</v>
      </c>
      <c r="E8679" s="230">
        <v>0.791369792150173</v>
      </c>
    </row>
    <row r="8680" spans="1:5" x14ac:dyDescent="0.25">
      <c r="A8680" s="230">
        <v>41589.072532293903</v>
      </c>
      <c r="B8680" s="230">
        <v>2.4377720205392999</v>
      </c>
      <c r="C8680" s="230">
        <v>2.5231082849979698</v>
      </c>
      <c r="D8680" s="230">
        <v>1.63863489954968</v>
      </c>
      <c r="E8680" s="230">
        <v>0.79133962500680299</v>
      </c>
    </row>
    <row r="8681" spans="1:5" x14ac:dyDescent="0.25">
      <c r="A8681" s="230">
        <v>41591.357942364099</v>
      </c>
      <c r="B8681" s="230">
        <v>2.0810757324464202</v>
      </c>
      <c r="C8681" s="230">
        <v>2.5230637095303701</v>
      </c>
      <c r="D8681" s="230">
        <v>1.6386413894684999</v>
      </c>
      <c r="E8681" s="230">
        <v>0.79132952736319795</v>
      </c>
    </row>
    <row r="8682" spans="1:5" x14ac:dyDescent="0.25">
      <c r="A8682" s="230">
        <v>41593.093833997998</v>
      </c>
      <c r="B8682" s="230">
        <v>1.5963755256510599</v>
      </c>
      <c r="C8682" s="230">
        <v>2.5230298530338899</v>
      </c>
      <c r="D8682" s="230">
        <v>1.63864631891023</v>
      </c>
      <c r="E8682" s="230">
        <v>0.79132185766081797</v>
      </c>
    </row>
    <row r="8683" spans="1:5" x14ac:dyDescent="0.25">
      <c r="A8683" s="230">
        <v>41596.709903253803</v>
      </c>
      <c r="B8683" s="230">
        <v>2.1788746419232301</v>
      </c>
      <c r="C8683" s="230">
        <v>2.52295932868447</v>
      </c>
      <c r="D8683" s="230">
        <v>1.6386566258700199</v>
      </c>
      <c r="E8683" s="230">
        <v>0.79130588075624797</v>
      </c>
    </row>
    <row r="8684" spans="1:5" x14ac:dyDescent="0.25">
      <c r="A8684" s="230">
        <v>41598.340459453197</v>
      </c>
      <c r="B8684" s="230">
        <v>0.44404040020553598</v>
      </c>
      <c r="C8684" s="230">
        <v>2.52292752921463</v>
      </c>
      <c r="D8684" s="230">
        <v>1.63866128385847</v>
      </c>
      <c r="E8684" s="230">
        <v>0.79129867645816898</v>
      </c>
    </row>
    <row r="8685" spans="1:5" x14ac:dyDescent="0.25">
      <c r="A8685" s="230">
        <v>41599.433194296602</v>
      </c>
      <c r="B8685" s="230">
        <v>2.9480531229762601</v>
      </c>
      <c r="C8685" s="230">
        <v>2.52290621878781</v>
      </c>
      <c r="D8685" s="230">
        <v>1.6386644054597199</v>
      </c>
      <c r="E8685" s="230">
        <v>0.79129388591809002</v>
      </c>
    </row>
    <row r="8686" spans="1:5" x14ac:dyDescent="0.25">
      <c r="A8686" s="230">
        <v>41603.407453637803</v>
      </c>
      <c r="B8686" s="230">
        <v>3.71920096747496</v>
      </c>
      <c r="C8686" s="230">
        <v>2.5228287165113201</v>
      </c>
      <c r="D8686" s="230">
        <v>1.6386757586741101</v>
      </c>
      <c r="E8686" s="230">
        <v>0.79127646279959896</v>
      </c>
    </row>
    <row r="8687" spans="1:5" x14ac:dyDescent="0.25">
      <c r="A8687" s="230">
        <v>41604.742497764397</v>
      </c>
      <c r="B8687" s="230">
        <v>0.877971743845118</v>
      </c>
      <c r="C8687" s="230">
        <v>2.5228026832087802</v>
      </c>
      <c r="D8687" s="230">
        <v>1.6386795724770999</v>
      </c>
      <c r="E8687" s="230">
        <v>0.79127060997772403</v>
      </c>
    </row>
    <row r="8688" spans="1:5" x14ac:dyDescent="0.25">
      <c r="A8688" s="230">
        <v>41608.458097944102</v>
      </c>
      <c r="B8688" s="230">
        <v>1.0318951598920401</v>
      </c>
      <c r="C8688" s="230">
        <v>2.5227302310376301</v>
      </c>
      <c r="D8688" s="230">
        <v>1.6386901867832599</v>
      </c>
      <c r="E8688" s="230">
        <v>0.79125438023263595</v>
      </c>
    </row>
    <row r="8689" spans="1:5" x14ac:dyDescent="0.25">
      <c r="A8689" s="230">
        <v>41611.239955258301</v>
      </c>
      <c r="B8689" s="230">
        <v>1.85382098765869</v>
      </c>
      <c r="C8689" s="230">
        <v>2.52267598964379</v>
      </c>
      <c r="D8689" s="230">
        <v>1.6386981336784601</v>
      </c>
      <c r="E8689" s="230">
        <v>0.791242264402926</v>
      </c>
    </row>
    <row r="8690" spans="1:5" x14ac:dyDescent="0.25">
      <c r="A8690" s="230">
        <v>41612.8204760156</v>
      </c>
      <c r="B8690" s="230">
        <v>0.31421500442669897</v>
      </c>
      <c r="C8690" s="230">
        <v>2.5226451736181201</v>
      </c>
      <c r="D8690" s="230">
        <v>1.6387026487313201</v>
      </c>
      <c r="E8690" s="230">
        <v>0.79123538075715105</v>
      </c>
    </row>
    <row r="8691" spans="1:5" x14ac:dyDescent="0.25">
      <c r="A8691" s="230">
        <v>41613.359310065003</v>
      </c>
      <c r="B8691" s="230">
        <v>3.4712933794124501</v>
      </c>
      <c r="C8691" s="230">
        <v>2.5226346677618601</v>
      </c>
      <c r="D8691" s="230">
        <v>1.6387041880114599</v>
      </c>
      <c r="E8691" s="230">
        <v>0.79123303979352699</v>
      </c>
    </row>
    <row r="8692" spans="1:5" x14ac:dyDescent="0.25">
      <c r="A8692" s="230">
        <v>41615.902658204803</v>
      </c>
      <c r="B8692" s="230">
        <v>2.2868548081725701</v>
      </c>
      <c r="C8692" s="230">
        <v>2.5225850812759298</v>
      </c>
      <c r="D8692" s="230">
        <v>1.63871145356064</v>
      </c>
      <c r="E8692" s="230">
        <v>0.79122199960977602</v>
      </c>
    </row>
    <row r="8693" spans="1:5" x14ac:dyDescent="0.25">
      <c r="A8693" s="230">
        <v>41616.719652395797</v>
      </c>
      <c r="B8693" s="230">
        <v>2.92622156948394</v>
      </c>
      <c r="C8693" s="230">
        <v>2.52256915322643</v>
      </c>
      <c r="D8693" s="230">
        <v>1.6387137874572</v>
      </c>
      <c r="E8693" s="230">
        <v>0.79121846426363396</v>
      </c>
    </row>
    <row r="8694" spans="1:5" x14ac:dyDescent="0.25">
      <c r="A8694" s="230">
        <v>41622.843681281804</v>
      </c>
      <c r="B8694" s="230">
        <v>0.81867168751659203</v>
      </c>
      <c r="C8694" s="230">
        <v>2.5224497687565401</v>
      </c>
      <c r="D8694" s="230">
        <v>1.6387312892138</v>
      </c>
      <c r="E8694" s="230">
        <v>0.79119196399945202</v>
      </c>
    </row>
    <row r="8695" spans="1:5" x14ac:dyDescent="0.25">
      <c r="A8695" s="230">
        <v>41625.149501275497</v>
      </c>
      <c r="B8695" s="230">
        <v>4.2946310725991097</v>
      </c>
      <c r="C8695" s="230">
        <v>2.52240482067619</v>
      </c>
      <c r="D8695" s="230">
        <v>1.6387379166156399</v>
      </c>
      <c r="E8695" s="230">
        <v>0.79118201009464795</v>
      </c>
    </row>
    <row r="8696" spans="1:5" x14ac:dyDescent="0.25">
      <c r="A8696" s="230">
        <v>41627.550450543502</v>
      </c>
      <c r="B8696" s="230">
        <v>3.33201921873632</v>
      </c>
      <c r="C8696" s="230">
        <v>2.5223580214902102</v>
      </c>
      <c r="D8696" s="230">
        <v>1.6387448174386201</v>
      </c>
      <c r="E8696" s="230">
        <v>0.79117166639680803</v>
      </c>
    </row>
    <row r="8697" spans="1:5" x14ac:dyDescent="0.25">
      <c r="A8697" s="230">
        <v>41644.2257642607</v>
      </c>
      <c r="B8697" s="230">
        <v>2.4269038135634702</v>
      </c>
      <c r="C8697" s="230">
        <v>2.5220330567458</v>
      </c>
      <c r="D8697" s="230">
        <v>1.63879297745838</v>
      </c>
      <c r="E8697" s="230">
        <v>0.79110041828218203</v>
      </c>
    </row>
    <row r="8698" spans="1:5" x14ac:dyDescent="0.25">
      <c r="A8698" s="230">
        <v>41646.699529436701</v>
      </c>
      <c r="B8698" s="230">
        <v>1.90516694853313</v>
      </c>
      <c r="C8698" s="230">
        <v>2.5219848604469601</v>
      </c>
      <c r="D8698" s="230">
        <v>1.6388001329014501</v>
      </c>
      <c r="E8698" s="230">
        <v>0.79108984943467497</v>
      </c>
    </row>
    <row r="8699" spans="1:5" x14ac:dyDescent="0.25">
      <c r="A8699" s="230">
        <v>41647.297844581699</v>
      </c>
      <c r="B8699" s="230">
        <v>0.70830467898310701</v>
      </c>
      <c r="C8699" s="230">
        <v>2.5219732037299698</v>
      </c>
      <c r="D8699" s="230">
        <v>1.6388018635467001</v>
      </c>
      <c r="E8699" s="230">
        <v>0.791087293209213</v>
      </c>
    </row>
    <row r="8700" spans="1:5" x14ac:dyDescent="0.25">
      <c r="A8700" s="230">
        <v>41648.817838131697</v>
      </c>
      <c r="B8700" s="230">
        <v>1.33857305721792</v>
      </c>
      <c r="C8700" s="230">
        <v>2.5219435903484801</v>
      </c>
      <c r="D8700" s="230">
        <v>1.63880626017554</v>
      </c>
      <c r="E8700" s="230">
        <v>0.79108085847182197</v>
      </c>
    </row>
    <row r="8701" spans="1:5" x14ac:dyDescent="0.25">
      <c r="A8701" s="230">
        <v>41653.461674717</v>
      </c>
      <c r="B8701" s="230">
        <v>1.6948252222361799</v>
      </c>
      <c r="C8701" s="230">
        <v>2.5218531262859001</v>
      </c>
      <c r="D8701" s="230">
        <v>1.6388196926179599</v>
      </c>
      <c r="E8701" s="230">
        <v>0.791061199264113</v>
      </c>
    </row>
    <row r="8702" spans="1:5" x14ac:dyDescent="0.25">
      <c r="A8702" s="230">
        <v>41653.872467207097</v>
      </c>
      <c r="B8702" s="230">
        <v>3.06079500591308</v>
      </c>
      <c r="C8702" s="230">
        <v>2.5218451243614002</v>
      </c>
      <c r="D8702" s="230">
        <v>1.63882088084807</v>
      </c>
      <c r="E8702" s="230">
        <v>0.79105946517773895</v>
      </c>
    </row>
    <row r="8703" spans="1:5" x14ac:dyDescent="0.25">
      <c r="A8703" s="230">
        <v>41655.034784334399</v>
      </c>
      <c r="B8703" s="230">
        <v>3.0262778985018701</v>
      </c>
      <c r="C8703" s="230">
        <v>2.5218224838771701</v>
      </c>
      <c r="D8703" s="230">
        <v>1.6388242428866799</v>
      </c>
      <c r="E8703" s="230">
        <v>0.79105455866571195</v>
      </c>
    </row>
    <row r="8704" spans="1:5" x14ac:dyDescent="0.25">
      <c r="A8704" s="230">
        <v>41655.148701896003</v>
      </c>
      <c r="B8704" s="230">
        <v>4.2081801331010196</v>
      </c>
      <c r="C8704" s="230">
        <v>2.52182026494375</v>
      </c>
      <c r="D8704" s="230">
        <v>1.63882457239679</v>
      </c>
      <c r="E8704" s="230">
        <v>0.79105407778328096</v>
      </c>
    </row>
    <row r="8705" spans="1:5" x14ac:dyDescent="0.25">
      <c r="A8705" s="230">
        <v>41655.370942601803</v>
      </c>
      <c r="B8705" s="230">
        <v>1.2172106612059901</v>
      </c>
      <c r="C8705" s="230">
        <v>2.5218159361942698</v>
      </c>
      <c r="D8705" s="230">
        <v>1.63882521523497</v>
      </c>
      <c r="E8705" s="230">
        <v>0.79105313963424195</v>
      </c>
    </row>
    <row r="8706" spans="1:5" x14ac:dyDescent="0.25">
      <c r="A8706" s="230">
        <v>41661.465118482498</v>
      </c>
      <c r="B8706" s="230">
        <v>2.47049210619639</v>
      </c>
      <c r="C8706" s="230">
        <v>2.5216972420497901</v>
      </c>
      <c r="D8706" s="230">
        <v>1.63884284282912</v>
      </c>
      <c r="E8706" s="230">
        <v>0.79102752347669403</v>
      </c>
    </row>
    <row r="8707" spans="1:5" x14ac:dyDescent="0.25">
      <c r="A8707" s="230">
        <v>41665.0529425938</v>
      </c>
      <c r="B8707" s="230">
        <v>3.8670989690831901</v>
      </c>
      <c r="C8707" s="230">
        <v>2.52162737286287</v>
      </c>
      <c r="D8707" s="230">
        <v>1.63885329762902</v>
      </c>
      <c r="E8707" s="230">
        <v>0.79101244247649105</v>
      </c>
    </row>
    <row r="8708" spans="1:5" x14ac:dyDescent="0.25">
      <c r="A8708" s="230">
        <v>41666.258173395698</v>
      </c>
      <c r="B8708" s="230">
        <v>0.66928653742750499</v>
      </c>
      <c r="C8708" s="230">
        <v>2.52160390472819</v>
      </c>
      <c r="D8708" s="230">
        <v>1.63885680963479</v>
      </c>
      <c r="E8708" s="230">
        <v>0.79100738804929704</v>
      </c>
    </row>
    <row r="8709" spans="1:5" x14ac:dyDescent="0.25">
      <c r="A8709" s="230">
        <v>41669.169576638298</v>
      </c>
      <c r="B8709" s="230">
        <v>0.64535664083602595</v>
      </c>
      <c r="C8709" s="230">
        <v>2.52154721506971</v>
      </c>
      <c r="D8709" s="230">
        <v>1.6388652933749599</v>
      </c>
      <c r="E8709" s="230">
        <v>0.790995212704242</v>
      </c>
    </row>
    <row r="8710" spans="1:5" x14ac:dyDescent="0.25">
      <c r="A8710" s="230">
        <v>41670.868337001397</v>
      </c>
      <c r="B8710" s="230">
        <v>0.447117942477537</v>
      </c>
      <c r="C8710" s="230">
        <v>2.52151414081801</v>
      </c>
      <c r="D8710" s="230">
        <v>1.6388702435108</v>
      </c>
      <c r="E8710" s="230">
        <v>0.79098812005977204</v>
      </c>
    </row>
    <row r="8711" spans="1:5" x14ac:dyDescent="0.25">
      <c r="A8711" s="230">
        <v>41672.827360905598</v>
      </c>
      <c r="B8711" s="230">
        <v>2.1476021583271701</v>
      </c>
      <c r="C8711" s="230">
        <v>2.5214759993290201</v>
      </c>
      <c r="D8711" s="230">
        <v>1.63887595204665</v>
      </c>
      <c r="E8711" s="230">
        <v>0.79097995129164</v>
      </c>
    </row>
    <row r="8712" spans="1:5" x14ac:dyDescent="0.25">
      <c r="A8712" s="230">
        <v>41672.842067760997</v>
      </c>
      <c r="B8712" s="230">
        <v>1.13720945533391</v>
      </c>
      <c r="C8712" s="230">
        <v>2.52147571300958</v>
      </c>
      <c r="D8712" s="230">
        <v>1.63887599490198</v>
      </c>
      <c r="E8712" s="230">
        <v>0.79097988996676705</v>
      </c>
    </row>
    <row r="8713" spans="1:5" x14ac:dyDescent="0.25">
      <c r="A8713" s="230">
        <v>41672.8469311355</v>
      </c>
      <c r="B8713" s="230">
        <v>2.10109719434903</v>
      </c>
      <c r="C8713" s="230">
        <v>2.5214756183273002</v>
      </c>
      <c r="D8713" s="230">
        <v>1.6388760090737</v>
      </c>
      <c r="E8713" s="230">
        <v>0.79097986973631096</v>
      </c>
    </row>
    <row r="8714" spans="1:5" x14ac:dyDescent="0.25">
      <c r="A8714" s="230">
        <v>41677.454522740001</v>
      </c>
      <c r="B8714" s="230">
        <v>1.87887438576324</v>
      </c>
      <c r="C8714" s="230">
        <v>2.52138592233492</v>
      </c>
      <c r="D8714" s="230">
        <v>1.6388894354549799</v>
      </c>
      <c r="E8714" s="230">
        <v>0.79096070327414802</v>
      </c>
    </row>
    <row r="8715" spans="1:5" x14ac:dyDescent="0.25">
      <c r="A8715" s="230">
        <v>41681.502619072002</v>
      </c>
      <c r="B8715" s="230">
        <v>0.42167829542587598</v>
      </c>
      <c r="C8715" s="230">
        <v>2.5213071322626202</v>
      </c>
      <c r="D8715" s="230">
        <v>1.6389013368054299</v>
      </c>
      <c r="E8715" s="230">
        <v>0.79094391114529505</v>
      </c>
    </row>
    <row r="8716" spans="1:5" x14ac:dyDescent="0.25">
      <c r="A8716" s="230">
        <v>41682.656176079501</v>
      </c>
      <c r="B8716" s="230">
        <v>0.80623617549122595</v>
      </c>
      <c r="C8716" s="230">
        <v>2.52128468161678</v>
      </c>
      <c r="D8716" s="230">
        <v>1.6389047282479901</v>
      </c>
      <c r="E8716" s="230">
        <v>0.79093913528805904</v>
      </c>
    </row>
    <row r="8717" spans="1:5" x14ac:dyDescent="0.25">
      <c r="A8717" s="230">
        <v>41684.505930554304</v>
      </c>
      <c r="B8717" s="230">
        <v>0.63097756100223301</v>
      </c>
      <c r="C8717" s="230">
        <v>2.52124868150378</v>
      </c>
      <c r="D8717" s="230">
        <v>1.63891016650204</v>
      </c>
      <c r="E8717" s="230">
        <v>0.79093148510576405</v>
      </c>
    </row>
    <row r="8718" spans="1:5" x14ac:dyDescent="0.25">
      <c r="A8718" s="230">
        <v>41686.859643064199</v>
      </c>
      <c r="B8718" s="230">
        <v>2.1129518937367</v>
      </c>
      <c r="C8718" s="230">
        <v>2.5212028733073701</v>
      </c>
      <c r="D8718" s="230">
        <v>1.63891708638613</v>
      </c>
      <c r="E8718" s="230">
        <v>0.79092177766412197</v>
      </c>
    </row>
    <row r="8719" spans="1:5" x14ac:dyDescent="0.25">
      <c r="A8719" s="230">
        <v>41694.855448470502</v>
      </c>
      <c r="B8719" s="230">
        <v>5.35326900388913</v>
      </c>
      <c r="C8719" s="230">
        <v>2.52104729875408</v>
      </c>
      <c r="D8719" s="230">
        <v>1.6389405939498001</v>
      </c>
      <c r="E8719" s="230">
        <v>0.79088887973200594</v>
      </c>
    </row>
    <row r="8720" spans="1:5" x14ac:dyDescent="0.25">
      <c r="A8720" s="230">
        <v>41709.598043106802</v>
      </c>
      <c r="B8720" s="230">
        <v>5.0902605385381401</v>
      </c>
      <c r="C8720" s="230">
        <v>2.5207605678900702</v>
      </c>
      <c r="D8720" s="230">
        <v>1.6389839369858501</v>
      </c>
      <c r="E8720" s="230">
        <v>0.79082872863716602</v>
      </c>
    </row>
    <row r="8721" spans="1:5" x14ac:dyDescent="0.25">
      <c r="A8721" s="230">
        <v>41727.0551605988</v>
      </c>
      <c r="B8721" s="230">
        <v>1.97378948335118</v>
      </c>
      <c r="C8721" s="230">
        <v>2.5204212513786701</v>
      </c>
      <c r="D8721" s="230">
        <v>1.63903548718906</v>
      </c>
      <c r="E8721" s="230">
        <v>0.79075820231703797</v>
      </c>
    </row>
    <row r="8722" spans="1:5" x14ac:dyDescent="0.25">
      <c r="A8722" s="230">
        <v>41727.291110826598</v>
      </c>
      <c r="B8722" s="230">
        <v>2.94946443592861</v>
      </c>
      <c r="C8722" s="230">
        <v>2.5204166668246999</v>
      </c>
      <c r="D8722" s="230">
        <v>1.6390361864884699</v>
      </c>
      <c r="E8722" s="230">
        <v>0.79075725159312005</v>
      </c>
    </row>
    <row r="8723" spans="1:5" x14ac:dyDescent="0.25">
      <c r="A8723" s="230">
        <v>41728.080060273402</v>
      </c>
      <c r="B8723" s="230">
        <v>3.10489006602752</v>
      </c>
      <c r="C8723" s="230">
        <v>2.52040133780788</v>
      </c>
      <c r="D8723" s="230">
        <v>1.6390385247438</v>
      </c>
      <c r="E8723" s="230">
        <v>0.79075407264679898</v>
      </c>
    </row>
    <row r="8724" spans="1:5" x14ac:dyDescent="0.25">
      <c r="A8724" s="230">
        <v>41732.227879635298</v>
      </c>
      <c r="B8724" s="230">
        <v>2.3006890161143998</v>
      </c>
      <c r="C8724" s="230">
        <v>2.52032075498713</v>
      </c>
      <c r="D8724" s="230">
        <v>1.6390508923003599</v>
      </c>
      <c r="E8724" s="230">
        <v>0.79073746437767101</v>
      </c>
    </row>
    <row r="8725" spans="1:5" x14ac:dyDescent="0.25">
      <c r="A8725" s="230">
        <v>41738.642253993799</v>
      </c>
      <c r="B8725" s="230">
        <v>1.90499403720534</v>
      </c>
      <c r="C8725" s="230">
        <v>2.52019616645818</v>
      </c>
      <c r="D8725" s="230">
        <v>1.63907004890173</v>
      </c>
      <c r="E8725" s="230">
        <v>0.79071186095525803</v>
      </c>
    </row>
    <row r="8726" spans="1:5" x14ac:dyDescent="0.25">
      <c r="A8726" s="230">
        <v>41740.937837496102</v>
      </c>
      <c r="B8726" s="230">
        <v>2.9632922381225701</v>
      </c>
      <c r="C8726" s="230">
        <v>2.5201515870795901</v>
      </c>
      <c r="D8726" s="230">
        <v>1.63907690468775</v>
      </c>
      <c r="E8726" s="230">
        <v>0.79070272842070799</v>
      </c>
    </row>
    <row r="8727" spans="1:5" x14ac:dyDescent="0.25">
      <c r="A8727" s="230">
        <v>41741.369116125803</v>
      </c>
      <c r="B8727" s="230">
        <v>1.6104780942647801</v>
      </c>
      <c r="C8727" s="230">
        <v>2.52014321231611</v>
      </c>
      <c r="D8727" s="230">
        <v>1.6390781927062399</v>
      </c>
      <c r="E8727" s="230">
        <v>0.79070101266217296</v>
      </c>
    </row>
    <row r="8728" spans="1:5" x14ac:dyDescent="0.25">
      <c r="A8728" s="230">
        <v>41741.442963323498</v>
      </c>
      <c r="B8728" s="230">
        <v>4.6336337161804604</v>
      </c>
      <c r="C8728" s="230">
        <v>2.5201417783339899</v>
      </c>
      <c r="D8728" s="230">
        <v>1.63907841325173</v>
      </c>
      <c r="E8728" s="230">
        <v>0.79070071887539395</v>
      </c>
    </row>
    <row r="8729" spans="1:5" x14ac:dyDescent="0.25">
      <c r="A8729" s="230">
        <v>41747.723781720299</v>
      </c>
      <c r="B8729" s="230">
        <v>2.06221520557308</v>
      </c>
      <c r="C8729" s="230">
        <v>2.52001983340161</v>
      </c>
      <c r="D8729" s="230">
        <v>1.6390971709867099</v>
      </c>
      <c r="E8729" s="230">
        <v>0.79067590042972602</v>
      </c>
    </row>
    <row r="8730" spans="1:5" x14ac:dyDescent="0.25">
      <c r="A8730" s="230">
        <v>41750.157559574502</v>
      </c>
      <c r="B8730" s="230">
        <v>2.61508601239355</v>
      </c>
      <c r="C8730" s="230">
        <v>2.51997258990618</v>
      </c>
      <c r="D8730" s="230">
        <v>1.63910443949172</v>
      </c>
      <c r="E8730" s="230">
        <v>0.79066629131634503</v>
      </c>
    </row>
    <row r="8731" spans="1:5" x14ac:dyDescent="0.25">
      <c r="A8731" s="230">
        <v>41750.494225673399</v>
      </c>
      <c r="B8731" s="230">
        <v>5.3615671210028903</v>
      </c>
      <c r="C8731" s="230">
        <v>2.5199660551013001</v>
      </c>
      <c r="D8731" s="230">
        <v>1.63910544494882</v>
      </c>
      <c r="E8731" s="230">
        <v>0.79066496208133996</v>
      </c>
    </row>
    <row r="8732" spans="1:5" x14ac:dyDescent="0.25">
      <c r="A8732" s="230">
        <v>41755.585341265098</v>
      </c>
      <c r="B8732" s="230">
        <v>1.80095888769749</v>
      </c>
      <c r="C8732" s="230">
        <v>2.5198672473527099</v>
      </c>
      <c r="D8732" s="230">
        <v>1.63912064962296</v>
      </c>
      <c r="E8732" s="230">
        <v>0.79064486118886301</v>
      </c>
    </row>
    <row r="8733" spans="1:5" x14ac:dyDescent="0.25">
      <c r="A8733" s="230">
        <v>41755.911863647198</v>
      </c>
      <c r="B8733" s="230">
        <v>1.53355499194978</v>
      </c>
      <c r="C8733" s="230">
        <v>2.51986091105683</v>
      </c>
      <c r="D8733" s="230">
        <v>1.6391216247857401</v>
      </c>
      <c r="E8733" s="230">
        <v>0.79064357200358004</v>
      </c>
    </row>
    <row r="8734" spans="1:5" x14ac:dyDescent="0.25">
      <c r="A8734" s="230">
        <v>41756.541754585902</v>
      </c>
      <c r="B8734" s="230">
        <v>0.38558498582999001</v>
      </c>
      <c r="C8734" s="230">
        <v>2.5198486880579898</v>
      </c>
      <c r="D8734" s="230">
        <v>1.6391235059621301</v>
      </c>
      <c r="E8734" s="230">
        <v>0.79064108504962904</v>
      </c>
    </row>
    <row r="8735" spans="1:5" x14ac:dyDescent="0.25">
      <c r="A8735" s="230">
        <v>41760.741754657203</v>
      </c>
      <c r="B8735" s="230">
        <v>4.35972347639271</v>
      </c>
      <c r="C8735" s="230">
        <v>2.5197671966917699</v>
      </c>
      <c r="D8735" s="230">
        <v>1.63913604930971</v>
      </c>
      <c r="E8735" s="230">
        <v>0.79062450248568705</v>
      </c>
    </row>
    <row r="8736" spans="1:5" x14ac:dyDescent="0.25">
      <c r="A8736" s="230">
        <v>41760.918853092902</v>
      </c>
      <c r="B8736" s="230">
        <v>2.8619238403693599</v>
      </c>
      <c r="C8736" s="230">
        <v>2.5197637608665602</v>
      </c>
      <c r="D8736" s="230">
        <v>1.63913657821619</v>
      </c>
      <c r="E8736" s="230">
        <v>0.79062380534963395</v>
      </c>
    </row>
    <row r="8737" spans="1:5" x14ac:dyDescent="0.25">
      <c r="A8737" s="230">
        <v>41762.0896299042</v>
      </c>
      <c r="B8737" s="230">
        <v>1.91097381096119</v>
      </c>
      <c r="C8737" s="230">
        <v>2.5197410477780702</v>
      </c>
      <c r="D8737" s="230">
        <v>1.6391400747543401</v>
      </c>
      <c r="E8737" s="230">
        <v>0.79061921537906299</v>
      </c>
    </row>
    <row r="8738" spans="1:5" x14ac:dyDescent="0.25">
      <c r="A8738" s="230">
        <v>41765.276062273202</v>
      </c>
      <c r="B8738" s="230">
        <v>0.28833240025287799</v>
      </c>
      <c r="C8738" s="230">
        <v>2.5196792380308199</v>
      </c>
      <c r="D8738" s="230">
        <v>1.63914959107055</v>
      </c>
      <c r="E8738" s="230">
        <v>0.790606735058895</v>
      </c>
    </row>
    <row r="8739" spans="1:5" x14ac:dyDescent="0.25">
      <c r="A8739" s="230">
        <v>41768.763826868497</v>
      </c>
      <c r="B8739" s="230">
        <v>1.2737551268248799</v>
      </c>
      <c r="C8739" s="230">
        <v>2.5196115934944698</v>
      </c>
      <c r="D8739" s="230">
        <v>1.63916004800074</v>
      </c>
      <c r="E8739" s="230">
        <v>0.790593128139499</v>
      </c>
    </row>
    <row r="8740" spans="1:5" x14ac:dyDescent="0.25">
      <c r="A8740" s="230">
        <v>41768.955868581303</v>
      </c>
      <c r="B8740" s="230">
        <v>2.9696566170465299</v>
      </c>
      <c r="C8740" s="230">
        <v>2.5196078690100299</v>
      </c>
      <c r="D8740" s="230">
        <v>1.6391606264888201</v>
      </c>
      <c r="E8740" s="230">
        <v>0.79059237892147205</v>
      </c>
    </row>
    <row r="8741" spans="1:5" x14ac:dyDescent="0.25">
      <c r="A8741" s="230">
        <v>41773.548317672597</v>
      </c>
      <c r="B8741" s="230">
        <v>0.53383232872723496</v>
      </c>
      <c r="C8741" s="230">
        <v>2.5195188205984</v>
      </c>
      <c r="D8741" s="230">
        <v>1.6391744603428899</v>
      </c>
      <c r="E8741" s="230">
        <v>0.79057446226370798</v>
      </c>
    </row>
    <row r="8742" spans="1:5" x14ac:dyDescent="0.25">
      <c r="A8742" s="230">
        <v>41773.991362451801</v>
      </c>
      <c r="B8742" s="230">
        <v>0.15331556818407599</v>
      </c>
      <c r="C8742" s="230">
        <v>2.5195102310269899</v>
      </c>
      <c r="D8742" s="230">
        <v>1.6391757949285799</v>
      </c>
      <c r="E8742" s="230">
        <v>0.790572739144904</v>
      </c>
    </row>
    <row r="8743" spans="1:5" x14ac:dyDescent="0.25">
      <c r="A8743" s="230">
        <v>41774.644834761297</v>
      </c>
      <c r="B8743" s="230">
        <v>0.30802930831381697</v>
      </c>
      <c r="C8743" s="230">
        <v>2.51949756177248</v>
      </c>
      <c r="D8743" s="230">
        <v>1.6391777633860201</v>
      </c>
      <c r="E8743" s="230">
        <v>0.79057019761755298</v>
      </c>
    </row>
    <row r="8744" spans="1:5" x14ac:dyDescent="0.25">
      <c r="A8744" s="230">
        <v>41776.412407037998</v>
      </c>
      <c r="B8744" s="230">
        <v>2.5336722517616601</v>
      </c>
      <c r="C8744" s="230">
        <v>2.5194632928023699</v>
      </c>
      <c r="D8744" s="230">
        <v>1.6391830878515601</v>
      </c>
      <c r="E8744" s="230">
        <v>0.79056336489257095</v>
      </c>
    </row>
    <row r="8745" spans="1:5" x14ac:dyDescent="0.25">
      <c r="A8745" s="230">
        <v>41778.771522613199</v>
      </c>
      <c r="B8745" s="230">
        <v>4.4150958158203801</v>
      </c>
      <c r="C8745" s="230">
        <v>2.51941756302632</v>
      </c>
      <c r="D8745" s="230">
        <v>1.63919019422552</v>
      </c>
      <c r="E8745" s="230">
        <v>0.79055424549862197</v>
      </c>
    </row>
    <row r="8746" spans="1:5" x14ac:dyDescent="0.25">
      <c r="A8746" s="230">
        <v>41787.488290500303</v>
      </c>
      <c r="B8746" s="230">
        <v>1.8476569487918499</v>
      </c>
      <c r="C8746" s="230">
        <v>2.5192486440290001</v>
      </c>
      <c r="D8746" s="230">
        <v>1.63921647169914</v>
      </c>
      <c r="E8746" s="230">
        <v>0.79052054997256804</v>
      </c>
    </row>
    <row r="8747" spans="1:5" x14ac:dyDescent="0.25">
      <c r="A8747" s="230">
        <v>41787.7455373556</v>
      </c>
      <c r="B8747" s="230">
        <v>3.0545662697418798</v>
      </c>
      <c r="C8747" s="230">
        <v>2.5192436601350301</v>
      </c>
      <c r="D8747" s="230">
        <v>1.6392172492727799</v>
      </c>
      <c r="E8747" s="230">
        <v>0.79051955555947495</v>
      </c>
    </row>
    <row r="8748" spans="1:5" x14ac:dyDescent="0.25">
      <c r="A8748" s="230">
        <v>41794.533702708803</v>
      </c>
      <c r="B8748" s="230">
        <v>2.6339653715399298</v>
      </c>
      <c r="C8748" s="230">
        <v>2.5191121716858</v>
      </c>
      <c r="D8748" s="230">
        <v>1.63923782369369</v>
      </c>
      <c r="E8748" s="230">
        <v>0.79049338117577805</v>
      </c>
    </row>
    <row r="8749" spans="1:5" x14ac:dyDescent="0.25">
      <c r="A8749" s="230">
        <v>41798.888889487796</v>
      </c>
      <c r="B8749" s="230">
        <v>5.5288098133918799</v>
      </c>
      <c r="C8749" s="230">
        <v>2.5190278366638501</v>
      </c>
      <c r="D8749" s="230">
        <v>1.6392510425739799</v>
      </c>
      <c r="E8749" s="230">
        <v>0.79047668591013998</v>
      </c>
    </row>
    <row r="8750" spans="1:5" x14ac:dyDescent="0.25">
      <c r="A8750" s="230">
        <v>41800.521619935796</v>
      </c>
      <c r="B8750" s="230">
        <v>1.7993310212038001</v>
      </c>
      <c r="C8750" s="230">
        <v>2.5189962253523199</v>
      </c>
      <c r="D8750" s="230">
        <v>1.6392559982439601</v>
      </c>
      <c r="E8750" s="230">
        <v>0.79047044261689103</v>
      </c>
    </row>
    <row r="8751" spans="1:5" x14ac:dyDescent="0.25">
      <c r="A8751" s="230">
        <v>41804.985321617401</v>
      </c>
      <c r="B8751" s="230">
        <v>2.3612061393514501</v>
      </c>
      <c r="C8751" s="230">
        <v>2.5189098185853598</v>
      </c>
      <c r="D8751" s="230">
        <v>1.63926954648912</v>
      </c>
      <c r="E8751" s="230">
        <v>0.79045340187319901</v>
      </c>
    </row>
    <row r="8752" spans="1:5" x14ac:dyDescent="0.25">
      <c r="A8752" s="230">
        <v>41810.6506647477</v>
      </c>
      <c r="B8752" s="230">
        <v>1.43170164033501</v>
      </c>
      <c r="C8752" s="230">
        <v>2.5188001830057898</v>
      </c>
      <c r="D8752" s="230">
        <v>1.6392867419612001</v>
      </c>
      <c r="E8752" s="230">
        <v>0.79043184625388296</v>
      </c>
    </row>
    <row r="8753" spans="1:5" x14ac:dyDescent="0.25">
      <c r="A8753" s="230">
        <v>41811.7051256595</v>
      </c>
      <c r="B8753" s="230">
        <v>1.9963806325917299</v>
      </c>
      <c r="C8753" s="230">
        <v>2.5187797810618799</v>
      </c>
      <c r="D8753" s="230">
        <v>1.6392899424651699</v>
      </c>
      <c r="E8753" s="230">
        <v>0.79042784434621405</v>
      </c>
    </row>
    <row r="8754" spans="1:5" x14ac:dyDescent="0.25">
      <c r="A8754" s="230">
        <v>41813.312252368101</v>
      </c>
      <c r="B8754" s="230">
        <v>0.75917119994291005</v>
      </c>
      <c r="C8754" s="230">
        <v>2.5187486894595801</v>
      </c>
      <c r="D8754" s="230">
        <v>1.6392948204225699</v>
      </c>
      <c r="E8754" s="230">
        <v>0.79042175521961</v>
      </c>
    </row>
    <row r="8755" spans="1:5" x14ac:dyDescent="0.25">
      <c r="A8755" s="230">
        <v>41817.225088065999</v>
      </c>
      <c r="B8755" s="230">
        <v>0.69210399644994403</v>
      </c>
      <c r="C8755" s="230">
        <v>2.5186730034876601</v>
      </c>
      <c r="D8755" s="230">
        <v>1.6393067974900399</v>
      </c>
      <c r="E8755" s="230">
        <v>0.79040693015832397</v>
      </c>
    </row>
    <row r="8756" spans="1:5" x14ac:dyDescent="0.25">
      <c r="A8756" s="230">
        <v>41819.294851490202</v>
      </c>
      <c r="B8756" s="230">
        <v>2.1514182196618301</v>
      </c>
      <c r="C8756" s="230">
        <v>2.5186329714935201</v>
      </c>
      <c r="D8756" s="230">
        <v>1.63931313297103</v>
      </c>
      <c r="E8756" s="230">
        <v>0.79039910862245899</v>
      </c>
    </row>
    <row r="8757" spans="1:5" x14ac:dyDescent="0.25">
      <c r="A8757" s="230">
        <v>41830.426595756799</v>
      </c>
      <c r="B8757" s="230">
        <v>1.9726735089412799</v>
      </c>
      <c r="C8757" s="230">
        <v>2.5184177706912498</v>
      </c>
      <c r="D8757" s="230">
        <v>1.6393472068914401</v>
      </c>
      <c r="E8757" s="230">
        <v>0.79035721396602499</v>
      </c>
    </row>
    <row r="8758" spans="1:5" x14ac:dyDescent="0.25">
      <c r="A8758" s="230">
        <v>41838.643148851203</v>
      </c>
      <c r="B8758" s="230">
        <v>1.4081966679842199</v>
      </c>
      <c r="C8758" s="230">
        <v>2.5182590234426998</v>
      </c>
      <c r="D8758" s="230">
        <v>1.6393723575030199</v>
      </c>
      <c r="E8758" s="230">
        <v>0.79032647737157002</v>
      </c>
    </row>
    <row r="8759" spans="1:5" x14ac:dyDescent="0.25">
      <c r="A8759" s="230">
        <v>41845.0679827942</v>
      </c>
      <c r="B8759" s="230">
        <v>2.7710908298264498</v>
      </c>
      <c r="C8759" s="230">
        <v>2.5181349513453202</v>
      </c>
      <c r="D8759" s="230">
        <v>1.6393920237184101</v>
      </c>
      <c r="E8759" s="230">
        <v>0.79030255691940698</v>
      </c>
    </row>
    <row r="8760" spans="1:5" x14ac:dyDescent="0.25">
      <c r="A8760" s="230">
        <v>41846.999691880199</v>
      </c>
      <c r="B8760" s="230">
        <v>2.0969494540930902</v>
      </c>
      <c r="C8760" s="230">
        <v>2.5180976577542298</v>
      </c>
      <c r="D8760" s="230">
        <v>1.63939793661939</v>
      </c>
      <c r="E8760" s="230">
        <v>0.79029538079248196</v>
      </c>
    </row>
    <row r="8761" spans="1:5" x14ac:dyDescent="0.25">
      <c r="A8761" s="230">
        <v>41847.413012380202</v>
      </c>
      <c r="B8761" s="230">
        <v>1.5786318961646699</v>
      </c>
      <c r="C8761" s="230">
        <v>2.5180896788462199</v>
      </c>
      <c r="D8761" s="230">
        <v>1.6393992017804899</v>
      </c>
      <c r="E8761" s="230">
        <v>0.79029384682364401</v>
      </c>
    </row>
    <row r="8762" spans="1:5" x14ac:dyDescent="0.25">
      <c r="A8762" s="230">
        <v>41849.0473145301</v>
      </c>
      <c r="B8762" s="230">
        <v>0.79354668936613104</v>
      </c>
      <c r="C8762" s="230">
        <v>2.5180581349239</v>
      </c>
      <c r="D8762" s="230">
        <v>1.63940423054206</v>
      </c>
      <c r="E8762" s="230">
        <v>0.79028780034345703</v>
      </c>
    </row>
    <row r="8763" spans="1:5" x14ac:dyDescent="0.25">
      <c r="A8763" s="230">
        <v>41849.2949089502</v>
      </c>
      <c r="B8763" s="230">
        <v>-2.6770377594131901E-2</v>
      </c>
      <c r="C8763" s="230">
        <v>2.5180533564047498</v>
      </c>
      <c r="D8763" s="230">
        <v>1.6394049925760501</v>
      </c>
      <c r="E8763" s="230">
        <v>0.79028688528824298</v>
      </c>
    </row>
    <row r="8764" spans="1:5" x14ac:dyDescent="0.25">
      <c r="A8764" s="230">
        <v>41855.118173881499</v>
      </c>
      <c r="B8764" s="230">
        <v>2.4411957838390599</v>
      </c>
      <c r="C8764" s="230">
        <v>2.5179409749113302</v>
      </c>
      <c r="D8764" s="230">
        <v>1.6394229314347299</v>
      </c>
      <c r="E8764" s="230">
        <v>0.79026536376554501</v>
      </c>
    </row>
    <row r="8765" spans="1:5" x14ac:dyDescent="0.25">
      <c r="A8765" s="230">
        <v>41859.897478963503</v>
      </c>
      <c r="B8765" s="230">
        <v>-4.0895175399913199E-2</v>
      </c>
      <c r="C8765" s="230">
        <v>2.5178487770542701</v>
      </c>
      <c r="D8765" s="230">
        <v>1.6394376807936799</v>
      </c>
      <c r="E8765" s="230">
        <v>0.79024770049175896</v>
      </c>
    </row>
    <row r="8766" spans="1:5" x14ac:dyDescent="0.25">
      <c r="A8766" s="230">
        <v>41862.055086235203</v>
      </c>
      <c r="B8766" s="230">
        <v>3.0242940320837102</v>
      </c>
      <c r="C8766" s="230">
        <v>2.5178071643369799</v>
      </c>
      <c r="D8766" s="230">
        <v>1.6394443420182701</v>
      </c>
      <c r="E8766" s="230">
        <v>0.79023976230055204</v>
      </c>
    </row>
    <row r="8767" spans="1:5" x14ac:dyDescent="0.25">
      <c r="A8767" s="230">
        <v>41862.524325548402</v>
      </c>
      <c r="B8767" s="230">
        <v>2.0887493378372701</v>
      </c>
      <c r="C8767" s="230">
        <v>2.5177981151933202</v>
      </c>
      <c r="D8767" s="230">
        <v>1.6394457907102999</v>
      </c>
      <c r="E8767" s="230">
        <v>0.79023803734699105</v>
      </c>
    </row>
    <row r="8768" spans="1:5" x14ac:dyDescent="0.25">
      <c r="A8768" s="230">
        <v>41863.838312522799</v>
      </c>
      <c r="B8768" s="230">
        <v>5.5612225160865503</v>
      </c>
      <c r="C8768" s="230">
        <v>2.5177727769116198</v>
      </c>
      <c r="D8768" s="230">
        <v>1.6394498498635599</v>
      </c>
      <c r="E8768" s="230">
        <v>0.79023321095077903</v>
      </c>
    </row>
    <row r="8769" spans="1:5" x14ac:dyDescent="0.25">
      <c r="A8769" s="230">
        <v>41866.538274270999</v>
      </c>
      <c r="B8769" s="230">
        <v>3.51404597938232</v>
      </c>
      <c r="C8769" s="230">
        <v>2.5177207194867299</v>
      </c>
      <c r="D8769" s="230">
        <v>1.6394582008893399</v>
      </c>
      <c r="E8769" s="230">
        <v>0.79022333135602596</v>
      </c>
    </row>
    <row r="8770" spans="1:5" x14ac:dyDescent="0.25">
      <c r="A8770" s="230">
        <v>41866.5610918647</v>
      </c>
      <c r="B8770" s="230">
        <v>2.72270628758822</v>
      </c>
      <c r="C8770" s="230">
        <v>2.5177202795873499</v>
      </c>
      <c r="D8770" s="230">
        <v>1.63945827146453</v>
      </c>
      <c r="E8770" s="230">
        <v>0.79022324786277698</v>
      </c>
    </row>
    <row r="8771" spans="1:5" x14ac:dyDescent="0.25">
      <c r="A8771" s="230">
        <v>41870.3473485215</v>
      </c>
      <c r="B8771" s="230">
        <v>5.2758696295644301</v>
      </c>
      <c r="C8771" s="230">
        <v>2.5176472943487398</v>
      </c>
      <c r="D8771" s="230">
        <v>1.6394699949295699</v>
      </c>
      <c r="E8771" s="230">
        <v>0.79020939334005103</v>
      </c>
    </row>
    <row r="8772" spans="1:5" x14ac:dyDescent="0.25">
      <c r="A8772" s="230">
        <v>41879.641453299497</v>
      </c>
      <c r="B8772" s="230">
        <v>3.5986749131542699</v>
      </c>
      <c r="C8772" s="230">
        <v>2.5174682218098998</v>
      </c>
      <c r="D8772" s="230">
        <v>1.6394988199525899</v>
      </c>
      <c r="E8772" s="230">
        <v>0.79017544623785796</v>
      </c>
    </row>
    <row r="8773" spans="1:5" x14ac:dyDescent="0.25">
      <c r="A8773" s="230">
        <v>41884.737541217597</v>
      </c>
      <c r="B8773" s="230">
        <v>3.5744622020359702</v>
      </c>
      <c r="C8773" s="230">
        <v>2.5173700853418501</v>
      </c>
      <c r="D8773" s="230">
        <v>1.63951468139345</v>
      </c>
      <c r="E8773" s="230">
        <v>0.79015696766666499</v>
      </c>
    </row>
    <row r="8774" spans="1:5" x14ac:dyDescent="0.25">
      <c r="A8774" s="230">
        <v>41891.160872781897</v>
      </c>
      <c r="B8774" s="230">
        <v>4.7017914020013798</v>
      </c>
      <c r="C8774" s="230">
        <v>2.5172464428429699</v>
      </c>
      <c r="D8774" s="230">
        <v>1.6395347833052101</v>
      </c>
      <c r="E8774" s="230">
        <v>0.79013373849371904</v>
      </c>
    </row>
    <row r="8775" spans="1:5" x14ac:dyDescent="0.25">
      <c r="A8775" s="230">
        <v>41891.2966769583</v>
      </c>
      <c r="B8775" s="230">
        <v>0.89444528076183505</v>
      </c>
      <c r="C8775" s="230">
        <v>2.51724382997774</v>
      </c>
      <c r="D8775" s="230">
        <v>1.6395352083064101</v>
      </c>
      <c r="E8775" s="230">
        <v>0.79013324737494905</v>
      </c>
    </row>
    <row r="8776" spans="1:5" x14ac:dyDescent="0.25">
      <c r="A8776" s="230">
        <v>41891.7643966787</v>
      </c>
      <c r="B8776" s="230">
        <v>3.68162689684008</v>
      </c>
      <c r="C8776" s="230">
        <v>2.5172348310748802</v>
      </c>
      <c r="D8776" s="230">
        <v>1.63953667204223</v>
      </c>
      <c r="E8776" s="230">
        <v>0.79013155592524398</v>
      </c>
    </row>
    <row r="8777" spans="1:5" x14ac:dyDescent="0.25">
      <c r="A8777" s="230">
        <v>41897.376482388303</v>
      </c>
      <c r="B8777" s="230">
        <v>1.0210915068523201</v>
      </c>
      <c r="C8777" s="230">
        <v>2.5171268565900302</v>
      </c>
      <c r="D8777" s="230">
        <v>1.6395542351480199</v>
      </c>
      <c r="E8777" s="230">
        <v>0.79011126052118097</v>
      </c>
    </row>
    <row r="8778" spans="1:5" x14ac:dyDescent="0.25">
      <c r="A8778" s="230">
        <v>41897.480641714901</v>
      </c>
      <c r="B8778" s="230">
        <v>0.90775960331719296</v>
      </c>
      <c r="C8778" s="230">
        <v>2.51712485332324</v>
      </c>
      <c r="D8778" s="230">
        <v>1.6395545611161799</v>
      </c>
      <c r="E8778" s="230">
        <v>0.79011088559725295</v>
      </c>
    </row>
    <row r="8779" spans="1:5" x14ac:dyDescent="0.25">
      <c r="A8779" s="230">
        <v>41900.956315579999</v>
      </c>
      <c r="B8779" s="230">
        <v>1.6363921162744199</v>
      </c>
      <c r="C8779" s="230">
        <v>2.5170580066733099</v>
      </c>
      <c r="D8779" s="230">
        <v>1.6395654382892799</v>
      </c>
      <c r="E8779" s="230">
        <v>0.79009840832576905</v>
      </c>
    </row>
    <row r="8780" spans="1:5" x14ac:dyDescent="0.25">
      <c r="A8780" s="230">
        <v>41906.715420786401</v>
      </c>
      <c r="B8780" s="230">
        <v>2.0497088359117601</v>
      </c>
      <c r="C8780" s="230">
        <v>2.5169472847304299</v>
      </c>
      <c r="D8780" s="230">
        <v>1.63958346149477</v>
      </c>
      <c r="E8780" s="230">
        <v>0.790077748550848</v>
      </c>
    </row>
    <row r="8781" spans="1:5" x14ac:dyDescent="0.25">
      <c r="A8781" s="230">
        <v>41908.088364401003</v>
      </c>
      <c r="B8781" s="230">
        <v>0.61331531901813696</v>
      </c>
      <c r="C8781" s="230">
        <v>2.5169208972357699</v>
      </c>
      <c r="D8781" s="230">
        <v>1.63958775814225</v>
      </c>
      <c r="E8781" s="230">
        <v>0.79007282335760398</v>
      </c>
    </row>
    <row r="8782" spans="1:5" x14ac:dyDescent="0.25">
      <c r="A8782" s="230">
        <v>41909.063681835003</v>
      </c>
      <c r="B8782" s="230">
        <v>2.3515821799673602</v>
      </c>
      <c r="C8782" s="230">
        <v>2.5169021525262698</v>
      </c>
      <c r="D8782" s="230">
        <v>1.63959081041268</v>
      </c>
      <c r="E8782" s="230">
        <v>0.79006935018020896</v>
      </c>
    </row>
    <row r="8783" spans="1:5" x14ac:dyDescent="0.25">
      <c r="A8783" s="230">
        <v>41921.724581900096</v>
      </c>
      <c r="B8783" s="230">
        <v>1.5537467488951899</v>
      </c>
      <c r="C8783" s="230">
        <v>2.5166589682113401</v>
      </c>
      <c r="D8783" s="230">
        <v>1.6396304328879301</v>
      </c>
      <c r="E8783" s="230">
        <v>0.79002426378025903</v>
      </c>
    </row>
    <row r="8784" spans="1:5" x14ac:dyDescent="0.25">
      <c r="A8784" s="230">
        <v>41927.195412691101</v>
      </c>
      <c r="B8784" s="230">
        <v>5.5190265890176802</v>
      </c>
      <c r="C8784" s="230">
        <v>2.51655395845843</v>
      </c>
      <c r="D8784" s="230">
        <v>1.63964755393434</v>
      </c>
      <c r="E8784" s="230">
        <v>0.79000486804179204</v>
      </c>
    </row>
    <row r="8785" spans="1:5" x14ac:dyDescent="0.25">
      <c r="A8785" s="230">
        <v>41932.091619390703</v>
      </c>
      <c r="B8785" s="230">
        <v>2.1162456417849</v>
      </c>
      <c r="C8785" s="230">
        <v>2.5164600228585501</v>
      </c>
      <c r="D8785" s="230">
        <v>1.6396628766860999</v>
      </c>
      <c r="E8785" s="230">
        <v>0.78998764315857695</v>
      </c>
    </row>
    <row r="8786" spans="1:5" x14ac:dyDescent="0.25">
      <c r="A8786" s="230">
        <v>41935.011425334902</v>
      </c>
      <c r="B8786" s="230">
        <v>2.1018756781663099</v>
      </c>
      <c r="C8786" s="230">
        <v>2.5164040236815102</v>
      </c>
      <c r="D8786" s="230">
        <v>1.63967207024063</v>
      </c>
      <c r="E8786" s="230">
        <v>0.78997737126453904</v>
      </c>
    </row>
    <row r="8787" spans="1:5" x14ac:dyDescent="0.25">
      <c r="A8787" s="230">
        <v>41936.884986936901</v>
      </c>
      <c r="B8787" s="230">
        <v>0.166689123036212</v>
      </c>
      <c r="C8787" s="230">
        <v>2.5163680983061099</v>
      </c>
      <c r="D8787" s="230">
        <v>1.6396779808202999</v>
      </c>
      <c r="E8787" s="230">
        <v>0.78997078006409105</v>
      </c>
    </row>
    <row r="8788" spans="1:5" x14ac:dyDescent="0.25">
      <c r="A8788" s="230">
        <v>41942.780899970698</v>
      </c>
      <c r="B8788" s="230">
        <v>2.14092255502027</v>
      </c>
      <c r="C8788" s="230">
        <v>2.5162550802184298</v>
      </c>
      <c r="D8788" s="230">
        <v>1.6396965973695701</v>
      </c>
      <c r="E8788" s="230">
        <v>0.78995003820826504</v>
      </c>
    </row>
    <row r="8789" spans="1:5" x14ac:dyDescent="0.25">
      <c r="A8789" s="230">
        <v>41945.614214883099</v>
      </c>
      <c r="B8789" s="230">
        <v>3.4390845152838501</v>
      </c>
      <c r="C8789" s="230">
        <v>2.5162007894283702</v>
      </c>
      <c r="D8789" s="230">
        <v>1.63970556121836</v>
      </c>
      <c r="E8789" s="230">
        <v>0.78994007059017302</v>
      </c>
    </row>
    <row r="8790" spans="1:5" x14ac:dyDescent="0.25">
      <c r="A8790" s="230">
        <v>41946.493999032798</v>
      </c>
      <c r="B8790" s="230">
        <v>1.76606929900078</v>
      </c>
      <c r="C8790" s="230">
        <v>2.5161839340973802</v>
      </c>
      <c r="D8790" s="230">
        <v>1.6397083496277001</v>
      </c>
      <c r="E8790" s="230">
        <v>0.78993697550449504</v>
      </c>
    </row>
    <row r="8791" spans="1:5" x14ac:dyDescent="0.25">
      <c r="A8791" s="230">
        <v>41947.2771000422</v>
      </c>
      <c r="B8791" s="230">
        <v>0.233553690316679</v>
      </c>
      <c r="C8791" s="230">
        <v>2.5161689327050398</v>
      </c>
      <c r="D8791" s="230">
        <v>1.63971083160713</v>
      </c>
      <c r="E8791" s="230">
        <v>0.78993422055065798</v>
      </c>
    </row>
    <row r="8792" spans="1:5" x14ac:dyDescent="0.25">
      <c r="A8792" s="230">
        <v>41948.797032804301</v>
      </c>
      <c r="B8792" s="230">
        <v>0.31825326585295199</v>
      </c>
      <c r="C8792" s="230">
        <v>2.5161398177280301</v>
      </c>
      <c r="D8792" s="230">
        <v>1.6397156489190901</v>
      </c>
      <c r="E8792" s="230">
        <v>0.78992890681551597</v>
      </c>
    </row>
    <row r="8793" spans="1:5" x14ac:dyDescent="0.25">
      <c r="A8793" s="230">
        <v>41950.494856657599</v>
      </c>
      <c r="B8793" s="230">
        <v>2.1350490121958301</v>
      </c>
      <c r="C8793" s="230">
        <v>2.5161073001056802</v>
      </c>
      <c r="D8793" s="230">
        <v>1.63972103004341</v>
      </c>
      <c r="E8793" s="230">
        <v>0.78992299021747403</v>
      </c>
    </row>
    <row r="8794" spans="1:5" x14ac:dyDescent="0.25">
      <c r="A8794" s="230">
        <v>41958.821944876603</v>
      </c>
      <c r="B8794" s="230">
        <v>0.73661081502711701</v>
      </c>
      <c r="C8794" s="230">
        <v>2.51594788766268</v>
      </c>
      <c r="D8794" s="230">
        <v>1.63974742211984</v>
      </c>
      <c r="E8794" s="230">
        <v>0.78989397187511001</v>
      </c>
    </row>
    <row r="8795" spans="1:5" x14ac:dyDescent="0.25">
      <c r="A8795" s="230">
        <v>41964.864630440701</v>
      </c>
      <c r="B8795" s="230">
        <v>0.75503346188290399</v>
      </c>
      <c r="C8795" s="230">
        <v>2.5158322808624298</v>
      </c>
      <c r="D8795" s="230">
        <v>1.63976660777633</v>
      </c>
      <c r="E8795" s="230">
        <v>0.78987300761476298</v>
      </c>
    </row>
    <row r="8796" spans="1:5" x14ac:dyDescent="0.25">
      <c r="A8796" s="230">
        <v>41968.355868776896</v>
      </c>
      <c r="B8796" s="230">
        <v>2.4201588187059899</v>
      </c>
      <c r="C8796" s="230">
        <v>2.5157655166043198</v>
      </c>
      <c r="D8796" s="230">
        <v>1.6397777175220201</v>
      </c>
      <c r="E8796" s="230">
        <v>0.78986097495118601</v>
      </c>
    </row>
    <row r="8797" spans="1:5" x14ac:dyDescent="0.25">
      <c r="A8797" s="230">
        <v>41968.618677009697</v>
      </c>
      <c r="B8797" s="230">
        <v>2.3880328467683398</v>
      </c>
      <c r="C8797" s="230">
        <v>2.5157604917118399</v>
      </c>
      <c r="D8797" s="230">
        <v>1.6397785538248899</v>
      </c>
      <c r="E8797" s="230">
        <v>0.78986006917428297</v>
      </c>
    </row>
    <row r="8798" spans="1:5" x14ac:dyDescent="0.25">
      <c r="A8798" s="230">
        <v>41969.688622873196</v>
      </c>
      <c r="B8798" s="230">
        <v>2.1334952859026499</v>
      </c>
      <c r="C8798" s="230">
        <v>2.5157400356065298</v>
      </c>
      <c r="D8798" s="230">
        <v>1.6397819585842599</v>
      </c>
      <c r="E8798" s="230">
        <v>0.78985638157195304</v>
      </c>
    </row>
    <row r="8799" spans="1:5" x14ac:dyDescent="0.25">
      <c r="A8799" s="230">
        <v>41975.478162756597</v>
      </c>
      <c r="B8799" s="230">
        <v>2.44685864759726</v>
      </c>
      <c r="C8799" s="230">
        <v>2.5156293815797199</v>
      </c>
      <c r="D8799" s="230">
        <v>1.63980039906125</v>
      </c>
      <c r="E8799" s="230">
        <v>0.789836427739252</v>
      </c>
    </row>
    <row r="8800" spans="1:5" x14ac:dyDescent="0.25">
      <c r="A8800" s="230">
        <v>41978.1433390725</v>
      </c>
      <c r="B8800" s="230">
        <v>1.6211625051215399</v>
      </c>
      <c r="C8800" s="230">
        <v>2.5155784628222499</v>
      </c>
      <c r="D8800" s="230">
        <v>1.63980891071497</v>
      </c>
      <c r="E8800" s="230">
        <v>0.78982724212460997</v>
      </c>
    </row>
    <row r="8801" spans="1:5" x14ac:dyDescent="0.25">
      <c r="A8801" s="230">
        <v>41979.426876610203</v>
      </c>
      <c r="B8801" s="230">
        <v>2.1353966841566798</v>
      </c>
      <c r="C8801" s="230">
        <v>2.51555394511719</v>
      </c>
      <c r="D8801" s="230">
        <v>1.6398130098910599</v>
      </c>
      <c r="E8801" s="230">
        <v>0.78982281837180601</v>
      </c>
    </row>
    <row r="8802" spans="1:5" x14ac:dyDescent="0.25">
      <c r="A8802" s="230">
        <v>41979.635927386102</v>
      </c>
      <c r="B8802" s="230">
        <v>2.6216989589498598</v>
      </c>
      <c r="C8802" s="230">
        <v>2.5155499521801801</v>
      </c>
      <c r="D8802" s="230">
        <v>1.6398136775271199</v>
      </c>
      <c r="E8802" s="230">
        <v>0.78982209787168101</v>
      </c>
    </row>
    <row r="8803" spans="1:5" x14ac:dyDescent="0.25">
      <c r="A8803" s="230">
        <v>41984.704726324802</v>
      </c>
      <c r="B8803" s="230">
        <v>5.0534419353104498</v>
      </c>
      <c r="C8803" s="230">
        <v>2.5154531607020099</v>
      </c>
      <c r="D8803" s="230">
        <v>1.63982986552229</v>
      </c>
      <c r="E8803" s="230">
        <v>0.789804665435621</v>
      </c>
    </row>
    <row r="8804" spans="1:5" x14ac:dyDescent="0.25">
      <c r="A8804" s="230">
        <v>41985.593103562896</v>
      </c>
      <c r="B8804" s="230">
        <v>2.5922085825372099</v>
      </c>
      <c r="C8804" s="230">
        <v>2.5154362014652998</v>
      </c>
      <c r="D8804" s="230">
        <v>1.63983270269271</v>
      </c>
      <c r="E8804" s="230">
        <v>0.78980162386267105</v>
      </c>
    </row>
    <row r="8805" spans="1:5" x14ac:dyDescent="0.25">
      <c r="A8805" s="230">
        <v>41989.527935106002</v>
      </c>
      <c r="B8805" s="230">
        <v>1.58527030880113</v>
      </c>
      <c r="C8805" s="230">
        <v>2.51536110353759</v>
      </c>
      <c r="D8805" s="230">
        <v>1.63984527453403</v>
      </c>
      <c r="E8805" s="230">
        <v>0.789788152021349</v>
      </c>
    </row>
    <row r="8806" spans="1:5" x14ac:dyDescent="0.25">
      <c r="A8806" s="230">
        <v>41994.983432944697</v>
      </c>
      <c r="B8806" s="230">
        <v>1.24862689822218</v>
      </c>
      <c r="C8806" s="230">
        <v>2.5152570279319901</v>
      </c>
      <c r="D8806" s="230">
        <v>1.63986274790871</v>
      </c>
      <c r="E8806" s="230">
        <v>0.78976953262055305</v>
      </c>
    </row>
    <row r="8807" spans="1:5" x14ac:dyDescent="0.25">
      <c r="A8807" s="230">
        <v>41997.181981052803</v>
      </c>
      <c r="B8807" s="230">
        <v>1.7051314117951599</v>
      </c>
      <c r="C8807" s="230">
        <v>2.5152151013975299</v>
      </c>
      <c r="D8807" s="230">
        <v>1.6398698170849799</v>
      </c>
      <c r="E8807" s="230">
        <v>0.78976204562087904</v>
      </c>
    </row>
    <row r="8808" spans="1:5" x14ac:dyDescent="0.25">
      <c r="A8808" s="230">
        <v>41997.907998247203</v>
      </c>
      <c r="B8808" s="230">
        <v>1.3895226046231499</v>
      </c>
      <c r="C8808" s="230">
        <v>2.5152012606716099</v>
      </c>
      <c r="D8808" s="230">
        <v>1.63987216151142</v>
      </c>
      <c r="E8808" s="230">
        <v>0.78975957322080903</v>
      </c>
    </row>
    <row r="8809" spans="1:5" x14ac:dyDescent="0.25">
      <c r="A8809" s="230">
        <v>42003.114463571001</v>
      </c>
      <c r="B8809" s="230">
        <v>2.8383498622053902</v>
      </c>
      <c r="C8809" s="230">
        <v>2.5151020146146399</v>
      </c>
      <c r="D8809" s="230">
        <v>1.63988897402639</v>
      </c>
      <c r="E8809" s="230">
        <v>0.78974188385238298</v>
      </c>
    </row>
    <row r="8810" spans="1:5" x14ac:dyDescent="0.25">
      <c r="A8810" s="230">
        <v>42005.776596768999</v>
      </c>
      <c r="B8810" s="230">
        <v>1.61540856925753</v>
      </c>
      <c r="C8810" s="230">
        <v>2.51505128986385</v>
      </c>
      <c r="D8810" s="230">
        <v>1.63989757048319</v>
      </c>
      <c r="E8810" s="230">
        <v>0.78973285343847899</v>
      </c>
    </row>
    <row r="8811" spans="1:5" x14ac:dyDescent="0.25">
      <c r="A8811" s="230">
        <v>42007.196581384102</v>
      </c>
      <c r="B8811" s="230">
        <v>0.80783847481065196</v>
      </c>
      <c r="C8811" s="230">
        <v>2.5150242398480702</v>
      </c>
      <c r="D8811" s="230">
        <v>1.63990215584219</v>
      </c>
      <c r="E8811" s="230">
        <v>0.78972804914242201</v>
      </c>
    </row>
    <row r="8812" spans="1:5" x14ac:dyDescent="0.25">
      <c r="A8812" s="230">
        <v>42014.936948648399</v>
      </c>
      <c r="B8812" s="230">
        <v>0.92744266551572097</v>
      </c>
      <c r="C8812" s="230">
        <v>2.5148768785529301</v>
      </c>
      <c r="D8812" s="230">
        <v>1.6399271507345801</v>
      </c>
      <c r="E8812" s="230">
        <v>0.78970188226667304</v>
      </c>
    </row>
    <row r="8813" spans="1:5" x14ac:dyDescent="0.25">
      <c r="A8813" s="230">
        <v>42021.82223908</v>
      </c>
      <c r="B8813" s="230">
        <v>0.98007777637649796</v>
      </c>
      <c r="C8813" s="230">
        <v>2.5147458437416299</v>
      </c>
      <c r="D8813" s="230">
        <v>1.6399493844461801</v>
      </c>
      <c r="E8813" s="230">
        <v>0.78967869893217701</v>
      </c>
    </row>
    <row r="8814" spans="1:5" x14ac:dyDescent="0.25">
      <c r="A8814" s="230">
        <v>42022.336240269899</v>
      </c>
      <c r="B8814" s="230">
        <v>1.2946025792834199</v>
      </c>
      <c r="C8814" s="230">
        <v>2.5147360659665101</v>
      </c>
      <c r="D8814" s="230">
        <v>1.6399510442387999</v>
      </c>
      <c r="E8814" s="230">
        <v>0.78967697149162697</v>
      </c>
    </row>
    <row r="8815" spans="1:5" x14ac:dyDescent="0.25">
      <c r="A8815" s="230">
        <v>42023.347097851401</v>
      </c>
      <c r="B8815" s="230">
        <v>3.3305404020686602</v>
      </c>
      <c r="C8815" s="230">
        <v>2.5147168408019498</v>
      </c>
      <c r="D8815" s="230">
        <v>1.63995430846072</v>
      </c>
      <c r="E8815" s="230">
        <v>0.78967358272087995</v>
      </c>
    </row>
    <row r="8816" spans="1:5" x14ac:dyDescent="0.25">
      <c r="A8816" s="230">
        <v>42027.586822027501</v>
      </c>
      <c r="B8816" s="230">
        <v>2.0388247147456999</v>
      </c>
      <c r="C8816" s="230">
        <v>2.5146362294898101</v>
      </c>
      <c r="D8816" s="230">
        <v>1.63996799921284</v>
      </c>
      <c r="E8816" s="230">
        <v>0.78965936958786898</v>
      </c>
    </row>
    <row r="8817" spans="1:5" x14ac:dyDescent="0.25">
      <c r="A8817" s="230">
        <v>42031.786353413299</v>
      </c>
      <c r="B8817" s="230">
        <v>0.93502601336139501</v>
      </c>
      <c r="C8817" s="230">
        <v>2.51455642276518</v>
      </c>
      <c r="D8817" s="230">
        <v>1.63998156017597</v>
      </c>
      <c r="E8817" s="230">
        <v>0.78964529119604598</v>
      </c>
    </row>
    <row r="8818" spans="1:5" x14ac:dyDescent="0.25">
      <c r="A8818" s="230">
        <v>42034.409273873804</v>
      </c>
      <c r="B8818" s="230">
        <v>0.349570109422426</v>
      </c>
      <c r="C8818" s="230">
        <v>2.5145065872568302</v>
      </c>
      <c r="D8818" s="230">
        <v>1.6399900300085299</v>
      </c>
      <c r="E8818" s="230">
        <v>0.78963652465207201</v>
      </c>
    </row>
    <row r="8819" spans="1:5" x14ac:dyDescent="0.25">
      <c r="A8819" s="230">
        <v>42034.581623433303</v>
      </c>
      <c r="B8819" s="230">
        <v>2.0055628444547202</v>
      </c>
      <c r="C8819" s="230">
        <v>2.51450331337794</v>
      </c>
      <c r="D8819" s="230">
        <v>1.63999058655301</v>
      </c>
      <c r="E8819" s="230">
        <v>0.78963595199019498</v>
      </c>
    </row>
    <row r="8820" spans="1:5" x14ac:dyDescent="0.25">
      <c r="A8820" s="230">
        <v>42036.946890914704</v>
      </c>
      <c r="B8820" s="230">
        <v>3.7795151760323198</v>
      </c>
      <c r="C8820" s="230">
        <v>2.5144583905519702</v>
      </c>
      <c r="D8820" s="230">
        <v>1.6399982243826099</v>
      </c>
      <c r="E8820" s="230">
        <v>0.78962809297087899</v>
      </c>
    </row>
    <row r="8821" spans="1:5" x14ac:dyDescent="0.25">
      <c r="A8821" s="230">
        <v>42048.4897721339</v>
      </c>
      <c r="B8821" s="230">
        <v>3.29790712164866</v>
      </c>
      <c r="C8821" s="230">
        <v>2.5142393238520602</v>
      </c>
      <c r="D8821" s="230">
        <v>1.6400354982049199</v>
      </c>
      <c r="E8821" s="230">
        <v>0.78958973970759305</v>
      </c>
    </row>
    <row r="8822" spans="1:5" x14ac:dyDescent="0.25">
      <c r="A8822" s="230">
        <v>42053.297043866602</v>
      </c>
      <c r="B8822" s="230">
        <v>2.1368041207886299</v>
      </c>
      <c r="C8822" s="230">
        <v>2.5141481701663899</v>
      </c>
      <c r="D8822" s="230">
        <v>1.6400511720758799</v>
      </c>
      <c r="E8822" s="230">
        <v>0.78957376669748003</v>
      </c>
    </row>
    <row r="8823" spans="1:5" x14ac:dyDescent="0.25">
      <c r="A8823" s="230">
        <v>42054.465757665101</v>
      </c>
      <c r="B8823" s="230">
        <v>2.4976776030398899</v>
      </c>
      <c r="C8823" s="230">
        <v>2.5141260167463799</v>
      </c>
      <c r="D8823" s="230">
        <v>1.6400549918507701</v>
      </c>
      <c r="E8823" s="230">
        <v>0.78956988343929102</v>
      </c>
    </row>
    <row r="8824" spans="1:5" x14ac:dyDescent="0.25">
      <c r="A8824" s="230">
        <v>42056.673711504598</v>
      </c>
      <c r="B8824" s="230">
        <v>2.4307125710062198</v>
      </c>
      <c r="C8824" s="230">
        <v>2.5140841719566098</v>
      </c>
      <c r="D8824" s="230">
        <v>1.64006220823399</v>
      </c>
      <c r="E8824" s="230">
        <v>0.78956257158546805</v>
      </c>
    </row>
    <row r="8825" spans="1:5" x14ac:dyDescent="0.25">
      <c r="A8825" s="230">
        <v>42068.956396101501</v>
      </c>
      <c r="B8825" s="230">
        <v>1.5104280786804001</v>
      </c>
      <c r="C8825" s="230">
        <v>2.51385158111189</v>
      </c>
      <c r="D8825" s="230">
        <v>1.6401023524423399</v>
      </c>
      <c r="E8825" s="230">
        <v>0.78952210863511896</v>
      </c>
    </row>
    <row r="8826" spans="1:5" x14ac:dyDescent="0.25">
      <c r="A8826" s="230">
        <v>42073.355922826202</v>
      </c>
      <c r="B8826" s="230">
        <v>0.78594933056599403</v>
      </c>
      <c r="C8826" s="230">
        <v>2.5137683501316701</v>
      </c>
      <c r="D8826" s="230">
        <v>1.6401167316699501</v>
      </c>
      <c r="E8826" s="230">
        <v>0.78950765860074201</v>
      </c>
    </row>
    <row r="8827" spans="1:5" x14ac:dyDescent="0.25">
      <c r="A8827" s="230">
        <v>42074.252965369</v>
      </c>
      <c r="B8827" s="230">
        <v>0.69158095925996299</v>
      </c>
      <c r="C8827" s="230">
        <v>2.5137513831199998</v>
      </c>
      <c r="D8827" s="230">
        <v>1.6401196635259701</v>
      </c>
      <c r="E8827" s="230">
        <v>0.78950471839824099</v>
      </c>
    </row>
    <row r="8828" spans="1:5" x14ac:dyDescent="0.25">
      <c r="A8828" s="230">
        <v>42075.154802155397</v>
      </c>
      <c r="B8828" s="230">
        <v>0.34192576243781098</v>
      </c>
      <c r="C8828" s="230">
        <v>2.5137343285175899</v>
      </c>
      <c r="D8828" s="230">
        <v>1.6401226110512901</v>
      </c>
      <c r="E8828" s="230">
        <v>0.789501763710445</v>
      </c>
    </row>
    <row r="8829" spans="1:5" x14ac:dyDescent="0.25">
      <c r="A8829" s="230">
        <v>42076.042375881203</v>
      </c>
      <c r="B8829" s="230">
        <v>2.2080825223740299</v>
      </c>
      <c r="C8829" s="230">
        <v>2.5137175449809899</v>
      </c>
      <c r="D8829" s="230">
        <v>1.6401255119598299</v>
      </c>
      <c r="E8829" s="230">
        <v>0.78949885723876101</v>
      </c>
    </row>
    <row r="8830" spans="1:5" x14ac:dyDescent="0.25">
      <c r="A8830" s="230">
        <v>42076.469042407698</v>
      </c>
      <c r="B8830" s="230">
        <v>0.83140139747859299</v>
      </c>
      <c r="C8830" s="230">
        <v>2.51370947827834</v>
      </c>
      <c r="D8830" s="230">
        <v>1.6401269064587101</v>
      </c>
      <c r="E8830" s="230">
        <v>0.78949746006561095</v>
      </c>
    </row>
    <row r="8831" spans="1:5" x14ac:dyDescent="0.25">
      <c r="A8831" s="230">
        <v>42078.863897896401</v>
      </c>
      <c r="B8831" s="230">
        <v>2.5612883071852699</v>
      </c>
      <c r="C8831" s="230">
        <v>2.5136642044009601</v>
      </c>
      <c r="D8831" s="230">
        <v>1.64013473370339</v>
      </c>
      <c r="E8831" s="230">
        <v>0.78948962514948495</v>
      </c>
    </row>
    <row r="8832" spans="1:5" x14ac:dyDescent="0.25">
      <c r="A8832" s="230">
        <v>42083.317113127603</v>
      </c>
      <c r="B8832" s="230">
        <v>2.52314021001225</v>
      </c>
      <c r="C8832" s="230">
        <v>2.5135800523999099</v>
      </c>
      <c r="D8832" s="230">
        <v>1.6401492884042499</v>
      </c>
      <c r="E8832" s="230">
        <v>0.78947507721261401</v>
      </c>
    </row>
    <row r="8833" spans="1:5" x14ac:dyDescent="0.25">
      <c r="A8833" s="230">
        <v>42083.346921584103</v>
      </c>
      <c r="B8833" s="230">
        <v>1.0097422226158499</v>
      </c>
      <c r="C8833" s="230">
        <v>2.5135794892795098</v>
      </c>
      <c r="D8833" s="230">
        <v>1.64014938582896</v>
      </c>
      <c r="E8833" s="230">
        <v>0.78947497985631299</v>
      </c>
    </row>
    <row r="8834" spans="1:5" x14ac:dyDescent="0.25">
      <c r="A8834" s="230">
        <v>42083.950834666997</v>
      </c>
      <c r="B8834" s="230">
        <v>2.3305756587322302</v>
      </c>
      <c r="C8834" s="230">
        <v>2.51356808057812</v>
      </c>
      <c r="D8834" s="230">
        <v>1.64015135963301</v>
      </c>
      <c r="E8834" s="230">
        <v>0.78947300959625499</v>
      </c>
    </row>
    <row r="8835" spans="1:5" x14ac:dyDescent="0.25">
      <c r="A8835" s="230">
        <v>42084.5124772708</v>
      </c>
      <c r="B8835" s="230">
        <v>0.60122603925012497</v>
      </c>
      <c r="C8835" s="230">
        <v>2.51355747135994</v>
      </c>
      <c r="D8835" s="230">
        <v>1.6401531952820101</v>
      </c>
      <c r="E8835" s="230">
        <v>0.78947117724319005</v>
      </c>
    </row>
    <row r="8836" spans="1:5" x14ac:dyDescent="0.25">
      <c r="A8836" s="230">
        <v>42084.827389983999</v>
      </c>
      <c r="B8836" s="230">
        <v>0.85042272746442804</v>
      </c>
      <c r="C8836" s="230">
        <v>2.5135515227768699</v>
      </c>
      <c r="D8836" s="230">
        <v>1.64015422452944</v>
      </c>
      <c r="E8836" s="230">
        <v>0.78947015021793998</v>
      </c>
    </row>
    <row r="8837" spans="1:5" x14ac:dyDescent="0.25">
      <c r="A8837" s="230">
        <v>42084.952903649202</v>
      </c>
      <c r="B8837" s="230">
        <v>0.70110161026533102</v>
      </c>
      <c r="C8837" s="230">
        <v>2.51354915201407</v>
      </c>
      <c r="D8837" s="230">
        <v>1.64015463475301</v>
      </c>
      <c r="E8837" s="230">
        <v>0.78946974088005695</v>
      </c>
    </row>
    <row r="8838" spans="1:5" x14ac:dyDescent="0.25">
      <c r="A8838" s="230">
        <v>42089.9698815382</v>
      </c>
      <c r="B8838" s="230">
        <v>3.27126813414811</v>
      </c>
      <c r="C8838" s="230">
        <v>2.5134544174410598</v>
      </c>
      <c r="D8838" s="230">
        <v>1.6401710647729999</v>
      </c>
      <c r="E8838" s="230">
        <v>0.78945342051341005</v>
      </c>
    </row>
    <row r="8839" spans="1:5" x14ac:dyDescent="0.25">
      <c r="A8839" s="230">
        <v>42095.378400829002</v>
      </c>
      <c r="B8839" s="230">
        <v>2.9558265330355198</v>
      </c>
      <c r="C8839" s="230">
        <v>2.5133523525708701</v>
      </c>
      <c r="D8839" s="230">
        <v>1.6401888972137599</v>
      </c>
      <c r="E8839" s="230">
        <v>0.78943583567728803</v>
      </c>
    </row>
    <row r="8840" spans="1:5" x14ac:dyDescent="0.25">
      <c r="A8840" s="230">
        <v>42097.195662224098</v>
      </c>
      <c r="B8840" s="230">
        <v>0.46214976409388903</v>
      </c>
      <c r="C8840" s="230">
        <v>2.5133180806473701</v>
      </c>
      <c r="D8840" s="230">
        <v>1.64019488891028</v>
      </c>
      <c r="E8840" s="230">
        <v>0.78942992717588301</v>
      </c>
    </row>
    <row r="8841" spans="1:5" x14ac:dyDescent="0.25">
      <c r="A8841" s="230">
        <v>42102.085742041803</v>
      </c>
      <c r="B8841" s="230">
        <v>4.6827420282333598</v>
      </c>
      <c r="C8841" s="230">
        <v>2.5132258693098999</v>
      </c>
      <c r="D8841" s="230">
        <v>1.6402110120031199</v>
      </c>
      <c r="E8841" s="230">
        <v>0.78941409187859801</v>
      </c>
    </row>
    <row r="8842" spans="1:5" x14ac:dyDescent="0.25">
      <c r="A8842" s="230">
        <v>42103.368351277102</v>
      </c>
      <c r="B8842" s="230">
        <v>5.3647119455806802</v>
      </c>
      <c r="C8842" s="230">
        <v>2.5132016942600099</v>
      </c>
      <c r="D8842" s="230">
        <v>1.64021524089683</v>
      </c>
      <c r="E8842" s="230">
        <v>0.78940994825716004</v>
      </c>
    </row>
    <row r="8843" spans="1:5" x14ac:dyDescent="0.25">
      <c r="A8843" s="230">
        <v>42113.912322439697</v>
      </c>
      <c r="B8843" s="230">
        <v>1.3660485544392</v>
      </c>
      <c r="C8843" s="230">
        <v>2.51300310226426</v>
      </c>
      <c r="D8843" s="230">
        <v>1.64025000544717</v>
      </c>
      <c r="E8843" s="230">
        <v>0.789375910182611</v>
      </c>
    </row>
    <row r="8844" spans="1:5" x14ac:dyDescent="0.25">
      <c r="A8844" s="230">
        <v>42114.454524727204</v>
      </c>
      <c r="B8844" s="230">
        <v>2.5498045384327899</v>
      </c>
      <c r="C8844" s="230">
        <v>2.5129928962320802</v>
      </c>
      <c r="D8844" s="230">
        <v>1.6402517931435201</v>
      </c>
      <c r="E8844" s="230">
        <v>0.78937416472907596</v>
      </c>
    </row>
    <row r="8845" spans="1:5" x14ac:dyDescent="0.25">
      <c r="A8845" s="230">
        <v>42117.325814266398</v>
      </c>
      <c r="B8845" s="230">
        <v>5.2046467346825898</v>
      </c>
      <c r="C8845" s="230">
        <v>2.5129388646434401</v>
      </c>
      <c r="D8845" s="230">
        <v>1.64026126007853</v>
      </c>
      <c r="E8845" s="230">
        <v>0.78936493394149698</v>
      </c>
    </row>
    <row r="8846" spans="1:5" x14ac:dyDescent="0.25">
      <c r="A8846" s="230">
        <v>42117.905910170797</v>
      </c>
      <c r="B8846" s="230">
        <v>2.42168803770031</v>
      </c>
      <c r="C8846" s="230">
        <v>2.5129279508114801</v>
      </c>
      <c r="D8846" s="230">
        <v>1.640263172714</v>
      </c>
      <c r="E8846" s="230">
        <v>0.78936306997197103</v>
      </c>
    </row>
    <row r="8847" spans="1:5" x14ac:dyDescent="0.25">
      <c r="A8847" s="230">
        <v>42118.955291410399</v>
      </c>
      <c r="B8847" s="230">
        <v>1.7450845127369601</v>
      </c>
      <c r="C8847" s="230">
        <v>2.5129082099273501</v>
      </c>
      <c r="D8847" s="230">
        <v>1.64026664390918</v>
      </c>
      <c r="E8847" s="230">
        <v>0.78935969809046502</v>
      </c>
    </row>
    <row r="8848" spans="1:5" x14ac:dyDescent="0.25">
      <c r="A8848" s="230">
        <v>42123.486779926199</v>
      </c>
      <c r="B8848" s="230">
        <v>2.4359327008007798</v>
      </c>
      <c r="C8848" s="230">
        <v>2.5128229954897798</v>
      </c>
      <c r="D8848" s="230">
        <v>1.6402816573927701</v>
      </c>
      <c r="E8848" s="230">
        <v>0.789345147462862</v>
      </c>
    </row>
    <row r="8849" spans="1:5" x14ac:dyDescent="0.25">
      <c r="A8849" s="230">
        <v>42132.422842178603</v>
      </c>
      <c r="B8849" s="230">
        <v>3.30312613541044</v>
      </c>
      <c r="C8849" s="230">
        <v>2.5126550907848699</v>
      </c>
      <c r="D8849" s="230">
        <v>1.6403112978582099</v>
      </c>
      <c r="E8849" s="230">
        <v>0.78931654792887795</v>
      </c>
    </row>
    <row r="8850" spans="1:5" x14ac:dyDescent="0.25">
      <c r="A8850" s="230">
        <v>42134.7067219003</v>
      </c>
      <c r="B8850" s="230">
        <v>2.74875055458357</v>
      </c>
      <c r="C8850" s="230">
        <v>2.5126122088387999</v>
      </c>
      <c r="D8850" s="230">
        <v>1.6403188895635901</v>
      </c>
      <c r="E8850" s="230">
        <v>0.78930926041534499</v>
      </c>
    </row>
    <row r="8851" spans="1:5" x14ac:dyDescent="0.25">
      <c r="A8851" s="230">
        <v>42137.425186073502</v>
      </c>
      <c r="B8851" s="230">
        <v>0.54151254287584405</v>
      </c>
      <c r="C8851" s="230">
        <v>2.5125611841939102</v>
      </c>
      <c r="D8851" s="230">
        <v>1.6403279334098499</v>
      </c>
      <c r="E8851" s="230">
        <v>0.78930059647706496</v>
      </c>
    </row>
    <row r="8852" spans="1:5" x14ac:dyDescent="0.25">
      <c r="A8852" s="230">
        <v>42138.8994609367</v>
      </c>
      <c r="B8852" s="230">
        <v>4.5359160049568201</v>
      </c>
      <c r="C8852" s="230">
        <v>2.5125335191012201</v>
      </c>
      <c r="D8852" s="230">
        <v>1.6403328380598201</v>
      </c>
      <c r="E8852" s="230">
        <v>0.78929589785843002</v>
      </c>
    </row>
    <row r="8853" spans="1:5" x14ac:dyDescent="0.25">
      <c r="A8853" s="230">
        <v>42140.422350223897</v>
      </c>
      <c r="B8853" s="230">
        <v>2.1473380353495402</v>
      </c>
      <c r="C8853" s="230">
        <v>2.51250494792539</v>
      </c>
      <c r="D8853" s="230">
        <v>1.64033790444131</v>
      </c>
      <c r="E8853" s="230">
        <v>0.789291044302175</v>
      </c>
    </row>
    <row r="8854" spans="1:5" x14ac:dyDescent="0.25">
      <c r="A8854" s="230">
        <v>42153.847779804797</v>
      </c>
      <c r="B8854" s="230">
        <v>5.8444681709560102</v>
      </c>
      <c r="C8854" s="230">
        <v>2.5122533172226298</v>
      </c>
      <c r="D8854" s="230">
        <v>1.6403826773176899</v>
      </c>
      <c r="E8854" s="230">
        <v>0.78924841207465801</v>
      </c>
    </row>
    <row r="8855" spans="1:5" x14ac:dyDescent="0.25">
      <c r="A8855" s="230">
        <v>42156.805385721796</v>
      </c>
      <c r="B8855" s="230">
        <v>2.8189911718781602</v>
      </c>
      <c r="C8855" s="230">
        <v>2.51219794324262</v>
      </c>
      <c r="D8855" s="230">
        <v>1.6403925535219701</v>
      </c>
      <c r="E8855" s="230">
        <v>0.78923903153031305</v>
      </c>
    </row>
    <row r="8856" spans="1:5" x14ac:dyDescent="0.25">
      <c r="A8856" s="230">
        <v>42157.171821118398</v>
      </c>
      <c r="B8856" s="230">
        <v>1.4539388978491501</v>
      </c>
      <c r="C8856" s="230">
        <v>2.51219108557533</v>
      </c>
      <c r="D8856" s="230">
        <v>1.6403937771436901</v>
      </c>
      <c r="E8856" s="230">
        <v>0.78923786931885398</v>
      </c>
    </row>
    <row r="8857" spans="1:5" x14ac:dyDescent="0.25">
      <c r="A8857" s="230">
        <v>42161.757224720997</v>
      </c>
      <c r="B8857" s="230">
        <v>5.0442588611571102</v>
      </c>
      <c r="C8857" s="230">
        <v>2.5121052811103599</v>
      </c>
      <c r="D8857" s="230">
        <v>1.6404090889817</v>
      </c>
      <c r="E8857" s="230">
        <v>0.78922337980120605</v>
      </c>
    </row>
    <row r="8858" spans="1:5" x14ac:dyDescent="0.25">
      <c r="A8858" s="230">
        <v>42167.206834571603</v>
      </c>
      <c r="B8858" s="230">
        <v>1.5692123499647399</v>
      </c>
      <c r="C8858" s="230">
        <v>2.51200338010038</v>
      </c>
      <c r="D8858" s="230">
        <v>1.6404273415735</v>
      </c>
      <c r="E8858" s="230">
        <v>0.78920618543520604</v>
      </c>
    </row>
    <row r="8859" spans="1:5" x14ac:dyDescent="0.25">
      <c r="A8859" s="230">
        <v>42168.109309247498</v>
      </c>
      <c r="B8859" s="230">
        <v>2.5355567789203701</v>
      </c>
      <c r="C8859" s="230">
        <v>2.5119865071724798</v>
      </c>
      <c r="D8859" s="230">
        <v>1.6404303689274899</v>
      </c>
      <c r="E8859" s="230">
        <v>0.78920334367878198</v>
      </c>
    </row>
    <row r="8860" spans="1:5" x14ac:dyDescent="0.25">
      <c r="A8860" s="230">
        <v>42170.8183853476</v>
      </c>
      <c r="B8860" s="230">
        <v>1.40026637973434</v>
      </c>
      <c r="C8860" s="230">
        <v>2.5119358829065401</v>
      </c>
      <c r="D8860" s="230">
        <v>1.6404394565313301</v>
      </c>
      <c r="E8860" s="230">
        <v>0.78919481320738005</v>
      </c>
    </row>
    <row r="8861" spans="1:5" x14ac:dyDescent="0.25">
      <c r="A8861" s="230">
        <v>42172.006133531198</v>
      </c>
      <c r="B8861" s="230">
        <v>0.294774581148394</v>
      </c>
      <c r="C8861" s="230">
        <v>2.5119136937475699</v>
      </c>
      <c r="D8861" s="230">
        <v>1.6404434408361399</v>
      </c>
      <c r="E8861" s="230">
        <v>0.78919107500362995</v>
      </c>
    </row>
    <row r="8862" spans="1:5" x14ac:dyDescent="0.25">
      <c r="A8862" s="230">
        <v>42177.290836906497</v>
      </c>
      <c r="B8862" s="230">
        <v>2.9235594171297201</v>
      </c>
      <c r="C8862" s="230">
        <v>2.5118150088501001</v>
      </c>
      <c r="D8862" s="230">
        <v>1.64046116838935</v>
      </c>
      <c r="E8862" s="230">
        <v>0.78917447374792105</v>
      </c>
    </row>
    <row r="8863" spans="1:5" x14ac:dyDescent="0.25">
      <c r="A8863" s="230">
        <v>42180.498179103801</v>
      </c>
      <c r="B8863" s="230">
        <v>0.75714062617639999</v>
      </c>
      <c r="C8863" s="230">
        <v>2.51175515458712</v>
      </c>
      <c r="D8863" s="230">
        <v>1.64047192742829</v>
      </c>
      <c r="E8863" s="230">
        <v>0.78916440401487198</v>
      </c>
    </row>
    <row r="8864" spans="1:5" x14ac:dyDescent="0.25">
      <c r="A8864" s="230">
        <v>42182.782425148398</v>
      </c>
      <c r="B8864" s="230">
        <v>2.8579248990999102</v>
      </c>
      <c r="C8864" s="230">
        <v>2.5117125373097702</v>
      </c>
      <c r="D8864" s="230">
        <v>1.6404795950264099</v>
      </c>
      <c r="E8864" s="230">
        <v>0.78915724568520296</v>
      </c>
    </row>
    <row r="8865" spans="1:5" x14ac:dyDescent="0.25">
      <c r="A8865" s="230">
        <v>42184.249425611299</v>
      </c>
      <c r="B8865" s="230">
        <v>0.768058737227584</v>
      </c>
      <c r="C8865" s="230">
        <v>2.5116851767467101</v>
      </c>
      <c r="D8865" s="230">
        <v>1.64048453058226</v>
      </c>
      <c r="E8865" s="230">
        <v>0.78915264908956695</v>
      </c>
    </row>
    <row r="8866" spans="1:5" x14ac:dyDescent="0.25">
      <c r="A8866" s="230">
        <v>42185.333697754999</v>
      </c>
      <c r="B8866" s="230">
        <v>3.10673641818651</v>
      </c>
      <c r="C8866" s="230">
        <v>2.5116649579182901</v>
      </c>
      <c r="D8866" s="230">
        <v>1.6404881784923</v>
      </c>
      <c r="E8866" s="230">
        <v>0.78914925493963795</v>
      </c>
    </row>
    <row r="8867" spans="1:5" x14ac:dyDescent="0.25">
      <c r="A8867" s="230">
        <v>42187.5939447337</v>
      </c>
      <c r="B8867" s="230">
        <v>2.6524271687200098</v>
      </c>
      <c r="C8867" s="230">
        <v>2.5116228201477599</v>
      </c>
      <c r="D8867" s="230">
        <v>1.6404957828356399</v>
      </c>
      <c r="E8867" s="230">
        <v>0.78914218486872101</v>
      </c>
    </row>
    <row r="8868" spans="1:5" x14ac:dyDescent="0.25">
      <c r="A8868" s="230">
        <v>42193.277114645403</v>
      </c>
      <c r="B8868" s="230">
        <v>0.34190546771908398</v>
      </c>
      <c r="C8868" s="230">
        <v>2.5115169282318202</v>
      </c>
      <c r="D8868" s="230">
        <v>1.6405150267466</v>
      </c>
      <c r="E8868" s="230">
        <v>0.78912442382612402</v>
      </c>
    </row>
    <row r="8869" spans="1:5" x14ac:dyDescent="0.25">
      <c r="A8869" s="230">
        <v>42197.350357383599</v>
      </c>
      <c r="B8869" s="230">
        <v>0.526324146290302</v>
      </c>
      <c r="C8869" s="230">
        <v>2.5114410920828498</v>
      </c>
      <c r="D8869" s="230">
        <v>1.6405288224899399</v>
      </c>
      <c r="E8869" s="230">
        <v>0.78911171831354798</v>
      </c>
    </row>
    <row r="8870" spans="1:5" x14ac:dyDescent="0.25">
      <c r="A8870" s="230">
        <v>42208.399232619202</v>
      </c>
      <c r="B8870" s="230">
        <v>0.82687105261960403</v>
      </c>
      <c r="C8870" s="230">
        <v>2.5112355848044001</v>
      </c>
      <c r="D8870" s="230">
        <v>1.64056624413575</v>
      </c>
      <c r="E8870" s="230">
        <v>0.78907734384218198</v>
      </c>
    </row>
    <row r="8871" spans="1:5" x14ac:dyDescent="0.25">
      <c r="A8871" s="230">
        <v>42208.887140977</v>
      </c>
      <c r="B8871" s="230">
        <v>2.1217622759886998</v>
      </c>
      <c r="C8871" s="230">
        <v>2.511226514803</v>
      </c>
      <c r="D8871" s="230">
        <v>1.64056789664185</v>
      </c>
      <c r="E8871" s="230">
        <v>0.78907582990912295</v>
      </c>
    </row>
    <row r="8872" spans="1:5" x14ac:dyDescent="0.25">
      <c r="A8872" s="230">
        <v>42209.052565238497</v>
      </c>
      <c r="B8872" s="230">
        <v>2.6899024232448299</v>
      </c>
      <c r="C8872" s="230">
        <v>2.5112234407067602</v>
      </c>
      <c r="D8872" s="230">
        <v>1.64056845692043</v>
      </c>
      <c r="E8872" s="230">
        <v>0.789075316613431</v>
      </c>
    </row>
    <row r="8873" spans="1:5" x14ac:dyDescent="0.25">
      <c r="A8873" s="230">
        <v>42216.838213312803</v>
      </c>
      <c r="B8873" s="230">
        <v>0.63539731381481201</v>
      </c>
      <c r="C8873" s="230">
        <v>2.5110788566029201</v>
      </c>
      <c r="D8873" s="230">
        <v>1.64059482628006</v>
      </c>
      <c r="E8873" s="230">
        <v>0.78905117528525703</v>
      </c>
    </row>
    <row r="8874" spans="1:5" x14ac:dyDescent="0.25">
      <c r="A8874" s="230">
        <v>42228.211786736203</v>
      </c>
      <c r="B8874" s="230">
        <v>2.13602127030792</v>
      </c>
      <c r="C8874" s="230">
        <v>2.5108679083909502</v>
      </c>
      <c r="D8874" s="230">
        <v>1.64063334765233</v>
      </c>
      <c r="E8874" s="230">
        <v>0.789016065798265</v>
      </c>
    </row>
    <row r="8875" spans="1:5" x14ac:dyDescent="0.25">
      <c r="A8875" s="230">
        <v>42237.059519921102</v>
      </c>
      <c r="B8875" s="230">
        <v>0.87970180547061205</v>
      </c>
      <c r="C8875" s="230">
        <v>2.5107040668125702</v>
      </c>
      <c r="D8875" s="230">
        <v>1.6406633142082301</v>
      </c>
      <c r="E8875" s="230">
        <v>0.78898876107913596</v>
      </c>
    </row>
    <row r="8876" spans="1:5" x14ac:dyDescent="0.25">
      <c r="A8876" s="230">
        <v>42238.322853338701</v>
      </c>
      <c r="B8876" s="230">
        <v>2.1176745036427098</v>
      </c>
      <c r="C8876" s="230">
        <v>2.51068068992452</v>
      </c>
      <c r="D8876" s="230">
        <v>1.6406676075139699</v>
      </c>
      <c r="E8876" s="230">
        <v>0.78898487494464098</v>
      </c>
    </row>
    <row r="8877" spans="1:5" x14ac:dyDescent="0.25">
      <c r="A8877" s="230">
        <v>42240.350001400497</v>
      </c>
      <c r="B8877" s="230">
        <v>2.1269672025583199</v>
      </c>
      <c r="C8877" s="230">
        <v>2.5106431894319701</v>
      </c>
      <c r="D8877" s="230">
        <v>1.64067452990431</v>
      </c>
      <c r="E8877" s="230">
        <v>0.78897864276964902</v>
      </c>
    </row>
    <row r="8878" spans="1:5" x14ac:dyDescent="0.25">
      <c r="A8878" s="230">
        <v>42241.130086289697</v>
      </c>
      <c r="B8878" s="230">
        <v>2.4199576115594401</v>
      </c>
      <c r="C8878" s="230">
        <v>2.5106287616291398</v>
      </c>
      <c r="D8878" s="230">
        <v>1.6406771937709499</v>
      </c>
      <c r="E8878" s="230">
        <v>0.78897624470295502</v>
      </c>
    </row>
    <row r="8879" spans="1:5" x14ac:dyDescent="0.25">
      <c r="A8879" s="230">
        <v>42250.292606290699</v>
      </c>
      <c r="B8879" s="230">
        <v>2.4880780374194198</v>
      </c>
      <c r="C8879" s="230">
        <v>2.51045942874959</v>
      </c>
      <c r="D8879" s="230">
        <v>1.6407084823290701</v>
      </c>
      <c r="E8879" s="230">
        <v>0.78894819339449995</v>
      </c>
    </row>
    <row r="8880" spans="1:5" x14ac:dyDescent="0.25">
      <c r="A8880" s="230">
        <v>42268.559264353396</v>
      </c>
      <c r="B8880" s="230">
        <v>5.9722041420629601</v>
      </c>
      <c r="C8880" s="230">
        <v>2.5101225633843698</v>
      </c>
      <c r="D8880" s="230">
        <v>1.6407710022761399</v>
      </c>
      <c r="E8880" s="230">
        <v>0.788892298763338</v>
      </c>
    </row>
    <row r="8881" spans="1:5" x14ac:dyDescent="0.25">
      <c r="A8881" s="230">
        <v>42268.9483179175</v>
      </c>
      <c r="B8881" s="230">
        <v>1.0197188201882801</v>
      </c>
      <c r="C8881" s="230">
        <v>2.5101154005596298</v>
      </c>
      <c r="D8881" s="230">
        <v>1.64077233630832</v>
      </c>
      <c r="E8881" s="230">
        <v>0.788891108288025</v>
      </c>
    </row>
    <row r="8882" spans="1:5" x14ac:dyDescent="0.25">
      <c r="A8882" s="230">
        <v>42271.925064636598</v>
      </c>
      <c r="B8882" s="230">
        <v>4.3743986133927004</v>
      </c>
      <c r="C8882" s="230">
        <v>2.5100605991403402</v>
      </c>
      <c r="D8882" s="230">
        <v>1.6407825765542401</v>
      </c>
      <c r="E8882" s="230">
        <v>0.78888203816184299</v>
      </c>
    </row>
    <row r="8883" spans="1:5" x14ac:dyDescent="0.25">
      <c r="A8883" s="230">
        <v>42275.9742034175</v>
      </c>
      <c r="B8883" s="230">
        <v>1.9127500070072601</v>
      </c>
      <c r="C8883" s="230">
        <v>2.5099860990050602</v>
      </c>
      <c r="D8883" s="230">
        <v>1.6407965059143199</v>
      </c>
      <c r="E8883" s="230">
        <v>0.78886971613343704</v>
      </c>
    </row>
    <row r="8884" spans="1:5" x14ac:dyDescent="0.25">
      <c r="A8884" s="230">
        <v>42278.422323210798</v>
      </c>
      <c r="B8884" s="230">
        <v>2.6242305818372098</v>
      </c>
      <c r="C8884" s="230">
        <v>2.50994107962461</v>
      </c>
      <c r="D8884" s="230">
        <v>1.64080492764149</v>
      </c>
      <c r="E8884" s="230">
        <v>0.78886226912755897</v>
      </c>
    </row>
    <row r="8885" spans="1:5" x14ac:dyDescent="0.25">
      <c r="A8885" s="230">
        <v>42279.493931246099</v>
      </c>
      <c r="B8885" s="230">
        <v>2.44003219495186</v>
      </c>
      <c r="C8885" s="230">
        <v>2.5099213790416099</v>
      </c>
      <c r="D8885" s="230">
        <v>1.6408086140585201</v>
      </c>
      <c r="E8885" s="230">
        <v>0.78885900937231301</v>
      </c>
    </row>
    <row r="8886" spans="1:5" x14ac:dyDescent="0.25">
      <c r="A8886" s="230">
        <v>42281.860591725002</v>
      </c>
      <c r="B8886" s="230">
        <v>5.0412062638341997</v>
      </c>
      <c r="C8886" s="230">
        <v>2.5098778821863399</v>
      </c>
      <c r="D8886" s="230">
        <v>1.64081675555916</v>
      </c>
      <c r="E8886" s="230">
        <v>0.78885181522144299</v>
      </c>
    </row>
    <row r="8887" spans="1:5" x14ac:dyDescent="0.25">
      <c r="A8887" s="230">
        <v>42282.326029603799</v>
      </c>
      <c r="B8887" s="230">
        <v>2.0967310158448198</v>
      </c>
      <c r="C8887" s="230">
        <v>2.50986932987341</v>
      </c>
      <c r="D8887" s="230">
        <v>1.6408183567025501</v>
      </c>
      <c r="E8887" s="230">
        <v>0.78885040145630803</v>
      </c>
    </row>
    <row r="8888" spans="1:5" x14ac:dyDescent="0.25">
      <c r="A8888" s="230">
        <v>42287.021322168199</v>
      </c>
      <c r="B8888" s="230">
        <v>0.571401354288814</v>
      </c>
      <c r="C8888" s="230">
        <v>2.50978309380374</v>
      </c>
      <c r="D8888" s="230">
        <v>1.64083450888313</v>
      </c>
      <c r="E8888" s="230">
        <v>0.788836146984912</v>
      </c>
    </row>
    <row r="8889" spans="1:5" x14ac:dyDescent="0.25">
      <c r="A8889" s="230">
        <v>42287.789291961599</v>
      </c>
      <c r="B8889" s="230">
        <v>0.71206818574394104</v>
      </c>
      <c r="C8889" s="230">
        <v>2.5097689923136999</v>
      </c>
      <c r="D8889" s="230">
        <v>1.64083715076042</v>
      </c>
      <c r="E8889" s="230">
        <v>0.78883381725086998</v>
      </c>
    </row>
    <row r="8890" spans="1:5" x14ac:dyDescent="0.25">
      <c r="A8890" s="230">
        <v>42290.244603776999</v>
      </c>
      <c r="B8890" s="230">
        <v>5.4186197401116898</v>
      </c>
      <c r="C8890" s="230">
        <v>2.5097239276136301</v>
      </c>
      <c r="D8890" s="230">
        <v>1.6408456142007499</v>
      </c>
      <c r="E8890" s="230">
        <v>0.78882637629795205</v>
      </c>
    </row>
    <row r="8891" spans="1:5" x14ac:dyDescent="0.25">
      <c r="A8891" s="230">
        <v>42290.460265093803</v>
      </c>
      <c r="B8891" s="230">
        <v>0.40711670649522502</v>
      </c>
      <c r="C8891" s="230">
        <v>2.50971997072832</v>
      </c>
      <c r="D8891" s="230">
        <v>1.6408463596985201</v>
      </c>
      <c r="E8891" s="230">
        <v>0.78882572272487295</v>
      </c>
    </row>
    <row r="8892" spans="1:5" x14ac:dyDescent="0.25">
      <c r="A8892" s="230">
        <v>42294.297693925597</v>
      </c>
      <c r="B8892" s="230">
        <v>2.4846300415173599</v>
      </c>
      <c r="C8892" s="230">
        <v>2.5096495773201002</v>
      </c>
      <c r="D8892" s="230">
        <v>1.64085962491778</v>
      </c>
      <c r="E8892" s="230">
        <v>0.78881409319289897</v>
      </c>
    </row>
    <row r="8893" spans="1:5" x14ac:dyDescent="0.25">
      <c r="A8893" s="230">
        <v>42295.250921728599</v>
      </c>
      <c r="B8893" s="230">
        <v>2.2127195845397498</v>
      </c>
      <c r="C8893" s="230">
        <v>2.5096320984593699</v>
      </c>
      <c r="D8893" s="230">
        <v>1.64086292003447</v>
      </c>
      <c r="E8893" s="230">
        <v>0.78881120496881196</v>
      </c>
    </row>
    <row r="8894" spans="1:5" x14ac:dyDescent="0.25">
      <c r="A8894" s="230">
        <v>42299.201378932899</v>
      </c>
      <c r="B8894" s="230">
        <v>0.34950844446610702</v>
      </c>
      <c r="C8894" s="230">
        <v>2.5095596904698301</v>
      </c>
      <c r="D8894" s="230">
        <v>1.6408765759700701</v>
      </c>
      <c r="E8894" s="230">
        <v>0.78879924970356996</v>
      </c>
    </row>
    <row r="8895" spans="1:5" x14ac:dyDescent="0.25">
      <c r="A8895" s="230">
        <v>42299.539135671803</v>
      </c>
      <c r="B8895" s="230">
        <v>0.28078690558661601</v>
      </c>
      <c r="C8895" s="230">
        <v>2.5095535020322202</v>
      </c>
      <c r="D8895" s="230">
        <v>1.64087774352715</v>
      </c>
      <c r="E8895" s="230">
        <v>0.78879822809756295</v>
      </c>
    </row>
    <row r="8896" spans="1:5" x14ac:dyDescent="0.25">
      <c r="A8896" s="230">
        <v>42305.8559973968</v>
      </c>
      <c r="B8896" s="230">
        <v>3.8015041043395699</v>
      </c>
      <c r="C8896" s="230">
        <v>2.5094378258726402</v>
      </c>
      <c r="D8896" s="230">
        <v>1.6408995796469701</v>
      </c>
      <c r="E8896" s="230">
        <v>0.78877913741760297</v>
      </c>
    </row>
    <row r="8897" spans="1:5" x14ac:dyDescent="0.25">
      <c r="A8897" s="230">
        <v>42308.2862548017</v>
      </c>
      <c r="B8897" s="230">
        <v>1.1481071938259</v>
      </c>
      <c r="C8897" s="230">
        <v>2.5093933620395101</v>
      </c>
      <c r="D8897" s="230">
        <v>1.64090798055778</v>
      </c>
      <c r="E8897" s="230">
        <v>0.78877179932942998</v>
      </c>
    </row>
    <row r="8898" spans="1:5" x14ac:dyDescent="0.25">
      <c r="A8898" s="230">
        <v>42316.442014073902</v>
      </c>
      <c r="B8898" s="230">
        <v>0.64614099830426797</v>
      </c>
      <c r="C8898" s="230">
        <v>2.5092442496462399</v>
      </c>
      <c r="D8898" s="230">
        <v>1.64093623141305</v>
      </c>
      <c r="E8898" s="230">
        <v>0.78874720530826303</v>
      </c>
    </row>
    <row r="8899" spans="1:5" x14ac:dyDescent="0.25">
      <c r="A8899" s="230">
        <v>42318.035479445003</v>
      </c>
      <c r="B8899" s="230">
        <v>5.6327852764217896</v>
      </c>
      <c r="C8899" s="230">
        <v>2.5092151405175902</v>
      </c>
      <c r="D8899" s="230">
        <v>1.6409417610474699</v>
      </c>
      <c r="E8899" s="230">
        <v>0.78874240597963596</v>
      </c>
    </row>
    <row r="8900" spans="1:5" x14ac:dyDescent="0.25">
      <c r="A8900" s="230">
        <v>42320.445248488999</v>
      </c>
      <c r="B8900" s="230">
        <v>3.0028159579885201</v>
      </c>
      <c r="C8900" s="230">
        <v>2.50917113601882</v>
      </c>
      <c r="D8900" s="230">
        <v>1.6409501265972199</v>
      </c>
      <c r="E8900" s="230">
        <v>0.78873515098703495</v>
      </c>
    </row>
    <row r="8901" spans="1:5" x14ac:dyDescent="0.25">
      <c r="A8901" s="230">
        <v>42322.203380906001</v>
      </c>
      <c r="B8901" s="230">
        <v>4.7099059761317701</v>
      </c>
      <c r="C8901" s="230">
        <v>2.50913905672645</v>
      </c>
      <c r="D8901" s="230">
        <v>1.6409562325581799</v>
      </c>
      <c r="E8901" s="230">
        <v>0.78872985869358203</v>
      </c>
    </row>
    <row r="8902" spans="1:5" x14ac:dyDescent="0.25">
      <c r="A8902" s="230">
        <v>42325.278852977201</v>
      </c>
      <c r="B8902" s="230">
        <v>1.53736284920587</v>
      </c>
      <c r="C8902" s="230">
        <v>2.5090829409488302</v>
      </c>
      <c r="D8902" s="230">
        <v>1.6409669224063399</v>
      </c>
      <c r="E8902" s="230">
        <v>0.78872060749112005</v>
      </c>
    </row>
    <row r="8903" spans="1:5" x14ac:dyDescent="0.25">
      <c r="A8903" s="230">
        <v>42326.591792726103</v>
      </c>
      <c r="B8903" s="230">
        <v>5.8762076187332903</v>
      </c>
      <c r="C8903" s="230">
        <v>2.5090589847452698</v>
      </c>
      <c r="D8903" s="230">
        <v>1.6409714859745499</v>
      </c>
      <c r="E8903" s="230">
        <v>0.78871666284422304</v>
      </c>
    </row>
    <row r="8904" spans="1:5" x14ac:dyDescent="0.25">
      <c r="A8904" s="230">
        <v>42329.520056763096</v>
      </c>
      <c r="B8904" s="230">
        <v>2.09436078409782</v>
      </c>
      <c r="C8904" s="230">
        <v>2.5090055863227798</v>
      </c>
      <c r="D8904" s="230">
        <v>1.6409816803994099</v>
      </c>
      <c r="E8904" s="230">
        <v>0.78870786505464097</v>
      </c>
    </row>
    <row r="8905" spans="1:5" x14ac:dyDescent="0.25">
      <c r="A8905" s="230">
        <v>42329.632885027197</v>
      </c>
      <c r="B8905" s="230">
        <v>2.9768770510213201</v>
      </c>
      <c r="C8905" s="230">
        <v>2.5090035296638198</v>
      </c>
      <c r="D8905" s="230">
        <v>1.6409820731984399</v>
      </c>
      <c r="E8905" s="230">
        <v>0.78870752606904604</v>
      </c>
    </row>
    <row r="8906" spans="1:5" x14ac:dyDescent="0.25">
      <c r="A8906" s="230">
        <v>42333.527206565603</v>
      </c>
      <c r="B8906" s="230">
        <v>0.352320039901999</v>
      </c>
      <c r="C8906" s="230">
        <v>2.50893257428348</v>
      </c>
      <c r="D8906" s="230">
        <v>1.6409956308448099</v>
      </c>
      <c r="E8906" s="230">
        <v>0.788695825818991</v>
      </c>
    </row>
    <row r="8907" spans="1:5" x14ac:dyDescent="0.25">
      <c r="A8907" s="230">
        <v>42334.547325834101</v>
      </c>
      <c r="B8907" s="230">
        <v>3.0467228831744202</v>
      </c>
      <c r="C8907" s="230">
        <v>2.5089139874898598</v>
      </c>
      <c r="D8907" s="230">
        <v>1.6409991822763501</v>
      </c>
      <c r="E8907" s="230">
        <v>0.78869276418899903</v>
      </c>
    </row>
    <row r="8908" spans="1:5" x14ac:dyDescent="0.25">
      <c r="A8908" s="230">
        <v>42335.667228065802</v>
      </c>
      <c r="B8908" s="230">
        <v>0.82432607054041496</v>
      </c>
      <c r="C8908" s="230">
        <v>2.5088935954689702</v>
      </c>
      <c r="D8908" s="230">
        <v>1.64100308109114</v>
      </c>
      <c r="E8908" s="230">
        <v>0.78868940308567903</v>
      </c>
    </row>
    <row r="8909" spans="1:5" x14ac:dyDescent="0.25">
      <c r="A8909" s="230">
        <v>42337.296506102997</v>
      </c>
      <c r="B8909" s="230">
        <v>0.94893594209963805</v>
      </c>
      <c r="C8909" s="230">
        <v>2.5088639305015801</v>
      </c>
      <c r="D8909" s="230">
        <v>1.64100876395322</v>
      </c>
      <c r="E8909" s="230">
        <v>0.78868451647606697</v>
      </c>
    </row>
    <row r="8910" spans="1:5" x14ac:dyDescent="0.25">
      <c r="A8910" s="230">
        <v>42337.756990474401</v>
      </c>
      <c r="B8910" s="230">
        <v>2.7821233610900702</v>
      </c>
      <c r="C8910" s="230">
        <v>2.5088555483864701</v>
      </c>
      <c r="D8910" s="230">
        <v>1.64101037243033</v>
      </c>
      <c r="E8910" s="230">
        <v>0.788683135369035</v>
      </c>
    </row>
    <row r="8911" spans="1:5" x14ac:dyDescent="0.25">
      <c r="A8911" s="230">
        <v>42338.5958532437</v>
      </c>
      <c r="B8911" s="230">
        <v>2.6492574949118302</v>
      </c>
      <c r="C8911" s="230">
        <v>2.5088402804672998</v>
      </c>
      <c r="D8911" s="230">
        <v>1.64101330258746</v>
      </c>
      <c r="E8911" s="230">
        <v>0.78868061941118195</v>
      </c>
    </row>
    <row r="8912" spans="1:5" x14ac:dyDescent="0.25">
      <c r="A8912" s="230">
        <v>42339.042093427997</v>
      </c>
      <c r="B8912" s="230">
        <v>5.2489684639154301</v>
      </c>
      <c r="C8912" s="230">
        <v>2.50883215948955</v>
      </c>
      <c r="D8912" s="230">
        <v>1.6410148613094599</v>
      </c>
      <c r="E8912" s="230">
        <v>0.78867928102600504</v>
      </c>
    </row>
    <row r="8913" spans="1:5" x14ac:dyDescent="0.25">
      <c r="A8913" s="230">
        <v>42341.698257764299</v>
      </c>
      <c r="B8913" s="230">
        <v>5.1788933933867103</v>
      </c>
      <c r="C8913" s="230">
        <v>2.5087838340978301</v>
      </c>
      <c r="D8913" s="230">
        <v>1.6410241393214799</v>
      </c>
      <c r="E8913" s="230">
        <v>0.78867131841510596</v>
      </c>
    </row>
    <row r="8914" spans="1:5" x14ac:dyDescent="0.25">
      <c r="A8914" s="230">
        <v>42344.6863962157</v>
      </c>
      <c r="B8914" s="230">
        <v>0.29903746657817798</v>
      </c>
      <c r="C8914" s="230">
        <v>2.5087294976722601</v>
      </c>
      <c r="D8914" s="230">
        <v>1.6410345769228301</v>
      </c>
      <c r="E8914" s="230">
        <v>0.78866236411497503</v>
      </c>
    </row>
    <row r="8915" spans="1:5" x14ac:dyDescent="0.25">
      <c r="A8915" s="230">
        <v>42347.390095583898</v>
      </c>
      <c r="B8915" s="230">
        <v>4.8308019477023096</v>
      </c>
      <c r="C8915" s="230">
        <v>2.5086803554141799</v>
      </c>
      <c r="D8915" s="230">
        <v>1.6410440209752499</v>
      </c>
      <c r="E8915" s="230">
        <v>0.78865427236643104</v>
      </c>
    </row>
    <row r="8916" spans="1:5" x14ac:dyDescent="0.25">
      <c r="A8916" s="230">
        <v>42350.707722757499</v>
      </c>
      <c r="B8916" s="230">
        <v>2.0781499001091102</v>
      </c>
      <c r="C8916" s="230">
        <v>2.5086200888461301</v>
      </c>
      <c r="D8916" s="230">
        <v>1.64105560948443</v>
      </c>
      <c r="E8916" s="230">
        <v>0.78864434322816701</v>
      </c>
    </row>
    <row r="8917" spans="1:5" x14ac:dyDescent="0.25">
      <c r="A8917" s="230">
        <v>42350.778573314798</v>
      </c>
      <c r="B8917" s="230">
        <v>2.3001138263971002</v>
      </c>
      <c r="C8917" s="230">
        <v>2.50861880219695</v>
      </c>
      <c r="D8917" s="230">
        <v>1.6410558569662299</v>
      </c>
      <c r="E8917" s="230">
        <v>0.78864413118355103</v>
      </c>
    </row>
    <row r="8918" spans="1:5" x14ac:dyDescent="0.25">
      <c r="A8918" s="230">
        <v>42351.3262389058</v>
      </c>
      <c r="B8918" s="230">
        <v>2.1087352072331602</v>
      </c>
      <c r="C8918" s="230">
        <v>2.5086088571188498</v>
      </c>
      <c r="D8918" s="230">
        <v>1.64105776996832</v>
      </c>
      <c r="E8918" s="230">
        <v>0.78864249210625603</v>
      </c>
    </row>
    <row r="8919" spans="1:5" x14ac:dyDescent="0.25">
      <c r="A8919" s="230">
        <v>42355.174115775502</v>
      </c>
      <c r="B8919" s="230">
        <v>0.59666056219596098</v>
      </c>
      <c r="C8919" s="230">
        <v>2.5085390113303498</v>
      </c>
      <c r="D8919" s="230">
        <v>1.64107121064567</v>
      </c>
      <c r="E8919" s="230">
        <v>0.78863098046117497</v>
      </c>
    </row>
    <row r="8920" spans="1:5" x14ac:dyDescent="0.25">
      <c r="A8920" s="230">
        <v>42355.692762058199</v>
      </c>
      <c r="B8920" s="230">
        <v>2.9428717617990201</v>
      </c>
      <c r="C8920" s="230">
        <v>2.50852960036099</v>
      </c>
      <c r="D8920" s="230">
        <v>1.6410730222829899</v>
      </c>
      <c r="E8920" s="230">
        <v>0.78862943017763298</v>
      </c>
    </row>
    <row r="8921" spans="1:5" x14ac:dyDescent="0.25">
      <c r="A8921" s="230">
        <v>42356.784691273497</v>
      </c>
      <c r="B8921" s="230">
        <v>2.7890446996013099</v>
      </c>
      <c r="C8921" s="230">
        <v>2.5085097905234801</v>
      </c>
      <c r="D8921" s="230">
        <v>1.6410768411155601</v>
      </c>
      <c r="E8921" s="230">
        <v>0.78862616629635696</v>
      </c>
    </row>
    <row r="8922" spans="1:5" x14ac:dyDescent="0.25">
      <c r="A8922" s="230">
        <v>42360.591309818898</v>
      </c>
      <c r="B8922" s="230">
        <v>2.9387374915528901</v>
      </c>
      <c r="C8922" s="230">
        <v>2.5084407613237998</v>
      </c>
      <c r="D8922" s="230">
        <v>1.64109018133817</v>
      </c>
      <c r="E8922" s="230">
        <v>0.78861480132306105</v>
      </c>
    </row>
    <row r="8923" spans="1:5" x14ac:dyDescent="0.25">
      <c r="A8923" s="230">
        <v>42361.386704986202</v>
      </c>
      <c r="B8923" s="230">
        <v>4.8956765804917302</v>
      </c>
      <c r="C8923" s="230">
        <v>2.5084263436674599</v>
      </c>
      <c r="D8923" s="230">
        <v>1.6410929687854801</v>
      </c>
      <c r="E8923" s="230">
        <v>0.78861242673660104</v>
      </c>
    </row>
    <row r="8924" spans="1:5" x14ac:dyDescent="0.25">
      <c r="A8924" s="230">
        <v>42365.664055330701</v>
      </c>
      <c r="B8924" s="230">
        <v>2.2977938526583799</v>
      </c>
      <c r="C8924" s="230">
        <v>2.50834884657659</v>
      </c>
      <c r="D8924" s="230">
        <v>1.64110795867877</v>
      </c>
      <c r="E8924" s="230">
        <v>0.78859965706105695</v>
      </c>
    </row>
    <row r="8925" spans="1:5" x14ac:dyDescent="0.25">
      <c r="A8925" s="230">
        <v>42369.254249495301</v>
      </c>
      <c r="B8925" s="230">
        <v>5.9298431948160202</v>
      </c>
      <c r="C8925" s="230">
        <v>2.50828384628679</v>
      </c>
      <c r="D8925" s="230">
        <v>1.64112056409489</v>
      </c>
      <c r="E8925" s="230">
        <v>0.78858893883343295</v>
      </c>
    </row>
    <row r="8926" spans="1:5" x14ac:dyDescent="0.25">
      <c r="A8926" s="230">
        <v>42374.4498434056</v>
      </c>
      <c r="B8926" s="230">
        <v>4.3191524140231898</v>
      </c>
      <c r="C8926" s="230">
        <v>2.5081898572936501</v>
      </c>
      <c r="D8926" s="230">
        <v>1.64113880833336</v>
      </c>
      <c r="E8926" s="230">
        <v>0.78857344978692101</v>
      </c>
    </row>
    <row r="8927" spans="1:5" x14ac:dyDescent="0.25">
      <c r="A8927" s="230">
        <v>42376.265556079401</v>
      </c>
      <c r="B8927" s="230">
        <v>1.8419677646647199</v>
      </c>
      <c r="C8927" s="230">
        <v>2.50815703105763</v>
      </c>
      <c r="D8927" s="230">
        <v>1.64114519726805</v>
      </c>
      <c r="E8927" s="230">
        <v>0.78856803967676103</v>
      </c>
    </row>
    <row r="8928" spans="1:5" x14ac:dyDescent="0.25">
      <c r="A8928" s="230">
        <v>42377.016075284599</v>
      </c>
      <c r="B8928" s="230">
        <v>1.95211630690502</v>
      </c>
      <c r="C8928" s="230">
        <v>2.5081434660038102</v>
      </c>
      <c r="D8928" s="230">
        <v>1.64114783811439</v>
      </c>
      <c r="E8928" s="230">
        <v>0.788565804396825</v>
      </c>
    </row>
    <row r="8929" spans="1:5" x14ac:dyDescent="0.25">
      <c r="A8929" s="230">
        <v>42377.405178329303</v>
      </c>
      <c r="B8929" s="230">
        <v>2.7086346105123198</v>
      </c>
      <c r="C8929" s="230">
        <v>2.5081364340136099</v>
      </c>
      <c r="D8929" s="230">
        <v>1.64114920724838</v>
      </c>
      <c r="E8929" s="230">
        <v>0.78856464552677497</v>
      </c>
    </row>
    <row r="8930" spans="1:5" x14ac:dyDescent="0.25">
      <c r="A8930" s="230">
        <v>42379.942051569902</v>
      </c>
      <c r="B8930" s="230">
        <v>2.8202764642954801</v>
      </c>
      <c r="C8930" s="230">
        <v>2.5080905993672502</v>
      </c>
      <c r="D8930" s="230">
        <v>1.64115813372539</v>
      </c>
      <c r="E8930" s="230">
        <v>0.78855708992817697</v>
      </c>
    </row>
    <row r="8931" spans="1:5" x14ac:dyDescent="0.25">
      <c r="A8931" s="230">
        <v>42384.194161481602</v>
      </c>
      <c r="B8931" s="230">
        <v>1.95352410357128</v>
      </c>
      <c r="C8931" s="230">
        <v>2.5080138236763498</v>
      </c>
      <c r="D8931" s="230">
        <v>1.64117309559292</v>
      </c>
      <c r="E8931" s="230">
        <v>0.78854443269171703</v>
      </c>
    </row>
    <row r="8932" spans="1:5" x14ac:dyDescent="0.25">
      <c r="A8932" s="230">
        <v>42389.560693067499</v>
      </c>
      <c r="B8932" s="230">
        <v>2.0762619767426198</v>
      </c>
      <c r="C8932" s="230">
        <v>2.5079170137367899</v>
      </c>
      <c r="D8932" s="230">
        <v>1.6411920292252999</v>
      </c>
      <c r="E8932" s="230">
        <v>0.78852847033478102</v>
      </c>
    </row>
    <row r="8933" spans="1:5" x14ac:dyDescent="0.25">
      <c r="A8933" s="230">
        <v>42392.366882886803</v>
      </c>
      <c r="B8933" s="230">
        <v>2.07500805122078</v>
      </c>
      <c r="C8933" s="230">
        <v>2.5078664303964602</v>
      </c>
      <c r="D8933" s="230">
        <v>1.64120193155164</v>
      </c>
      <c r="E8933" s="230">
        <v>0.78852012994629395</v>
      </c>
    </row>
    <row r="8934" spans="1:5" x14ac:dyDescent="0.25">
      <c r="A8934" s="230">
        <v>42397.0718020485</v>
      </c>
      <c r="B8934" s="230">
        <v>4.1311772417101702</v>
      </c>
      <c r="C8934" s="230">
        <v>2.5077816818507501</v>
      </c>
      <c r="D8934" s="230">
        <v>1.6412185340083401</v>
      </c>
      <c r="E8934" s="230">
        <v>0.78850614817116504</v>
      </c>
    </row>
    <row r="8935" spans="1:5" x14ac:dyDescent="0.25">
      <c r="A8935" s="230">
        <v>42401.384113508699</v>
      </c>
      <c r="B8935" s="230">
        <v>2.5574761923689699</v>
      </c>
      <c r="C8935" s="230">
        <v>2.50770407221906</v>
      </c>
      <c r="D8935" s="230">
        <v>1.6412337597492701</v>
      </c>
      <c r="E8935" s="230">
        <v>0.78849334357218304</v>
      </c>
    </row>
    <row r="8936" spans="1:5" x14ac:dyDescent="0.25">
      <c r="A8936" s="230">
        <v>42409.442125015601</v>
      </c>
      <c r="B8936" s="230">
        <v>3.3058028613029098</v>
      </c>
      <c r="C8936" s="230">
        <v>2.50755922317399</v>
      </c>
      <c r="D8936" s="230">
        <v>1.6412622793662199</v>
      </c>
      <c r="E8936" s="230">
        <v>0.78846943242595802</v>
      </c>
    </row>
    <row r="8937" spans="1:5" x14ac:dyDescent="0.25">
      <c r="A8937" s="230">
        <v>42415.961714599202</v>
      </c>
      <c r="B8937" s="230">
        <v>0.93679637057926302</v>
      </c>
      <c r="C8937" s="230">
        <v>2.5074422632641</v>
      </c>
      <c r="D8937" s="230">
        <v>1.6412853922943</v>
      </c>
      <c r="E8937" s="230">
        <v>0.78845010290707496</v>
      </c>
    </row>
    <row r="8938" spans="1:5" x14ac:dyDescent="0.25">
      <c r="A8938" s="230">
        <v>42428.976105135502</v>
      </c>
      <c r="B8938" s="230">
        <v>3.65091812864704</v>
      </c>
      <c r="C8938" s="230">
        <v>2.5072090301799101</v>
      </c>
      <c r="D8938" s="230">
        <v>1.6413316018672</v>
      </c>
      <c r="E8938" s="230">
        <v>0.78841155951657704</v>
      </c>
    </row>
    <row r="8939" spans="1:5" x14ac:dyDescent="0.25">
      <c r="A8939" s="230">
        <v>42452.763724785596</v>
      </c>
      <c r="B8939" s="230">
        <v>1.62472912140623</v>
      </c>
      <c r="C8939" s="230">
        <v>2.50678442314205</v>
      </c>
      <c r="D8939" s="230">
        <v>1.64141641785266</v>
      </c>
      <c r="E8939" s="230">
        <v>0.78834121889630804</v>
      </c>
    </row>
    <row r="8940" spans="1:5" x14ac:dyDescent="0.25">
      <c r="A8940" s="230">
        <v>42453.429235812298</v>
      </c>
      <c r="B8940" s="230">
        <v>2.1606687829126998</v>
      </c>
      <c r="C8940" s="230">
        <v>2.5067725742762201</v>
      </c>
      <c r="D8940" s="230">
        <v>1.6414187963267199</v>
      </c>
      <c r="E8940" s="230">
        <v>0.78833925276454098</v>
      </c>
    </row>
    <row r="8941" spans="1:5" x14ac:dyDescent="0.25">
      <c r="A8941" s="230">
        <v>42455.3617485992</v>
      </c>
      <c r="B8941" s="230">
        <v>2.1267328219988402</v>
      </c>
      <c r="C8941" s="230">
        <v>2.50673817326251</v>
      </c>
      <c r="D8941" s="230">
        <v>1.64142570834183</v>
      </c>
      <c r="E8941" s="230">
        <v>0.78833354473016304</v>
      </c>
    </row>
    <row r="8942" spans="1:5" x14ac:dyDescent="0.25">
      <c r="A8942" s="230">
        <v>42457.922235135702</v>
      </c>
      <c r="B8942" s="230">
        <v>5.9772475123098401</v>
      </c>
      <c r="C8942" s="230">
        <v>2.5066926158837699</v>
      </c>
      <c r="D8942" s="230">
        <v>1.64143486833916</v>
      </c>
      <c r="E8942" s="230">
        <v>0.78832598206803595</v>
      </c>
    </row>
    <row r="8943" spans="1:5" x14ac:dyDescent="0.25">
      <c r="A8943" s="230">
        <v>42461.498357201097</v>
      </c>
      <c r="B8943" s="230">
        <v>2.1053511660371198</v>
      </c>
      <c r="C8943" s="230">
        <v>2.5066290282808499</v>
      </c>
      <c r="D8943" s="230">
        <v>1.6414476809538801</v>
      </c>
      <c r="E8943" s="230">
        <v>0.78831542093957696</v>
      </c>
    </row>
    <row r="8944" spans="1:5" x14ac:dyDescent="0.25">
      <c r="A8944" s="230">
        <v>42465.387213796203</v>
      </c>
      <c r="B8944" s="230">
        <v>3.70776793538192</v>
      </c>
      <c r="C8944" s="230">
        <v>2.50655993358157</v>
      </c>
      <c r="D8944" s="230">
        <v>1.6414616140412699</v>
      </c>
      <c r="E8944" s="230">
        <v>0.78830393872848203</v>
      </c>
    </row>
    <row r="8945" spans="1:5" x14ac:dyDescent="0.25">
      <c r="A8945" s="230">
        <v>42466.028202894202</v>
      </c>
      <c r="B8945" s="230">
        <v>2.91899039822097</v>
      </c>
      <c r="C8945" s="230">
        <v>2.5065485502852498</v>
      </c>
      <c r="D8945" s="230">
        <v>1.64146391059217</v>
      </c>
      <c r="E8945" s="230">
        <v>0.78830204625704003</v>
      </c>
    </row>
    <row r="8946" spans="1:5" x14ac:dyDescent="0.25">
      <c r="A8946" s="230">
        <v>42471.629994561503</v>
      </c>
      <c r="B8946" s="230">
        <v>0.35088636027891301</v>
      </c>
      <c r="C8946" s="230">
        <v>2.5064491339963899</v>
      </c>
      <c r="D8946" s="230">
        <v>1.64148399146076</v>
      </c>
      <c r="E8946" s="230">
        <v>0.78828551105973499</v>
      </c>
    </row>
    <row r="8947" spans="1:5" x14ac:dyDescent="0.25">
      <c r="A8947" s="230">
        <v>42472.204863916202</v>
      </c>
      <c r="B8947" s="230">
        <v>1.13158060205258</v>
      </c>
      <c r="C8947" s="230">
        <v>2.5064389401455101</v>
      </c>
      <c r="D8947" s="230">
        <v>1.6414860542705301</v>
      </c>
      <c r="E8947" s="230">
        <v>0.788283814569951</v>
      </c>
    </row>
    <row r="8948" spans="1:5" x14ac:dyDescent="0.25">
      <c r="A8948" s="230">
        <v>42474.118478732104</v>
      </c>
      <c r="B8948" s="230">
        <v>2.0569161111556999</v>
      </c>
      <c r="C8948" s="230">
        <v>2.5064050070372001</v>
      </c>
      <c r="D8948" s="230">
        <v>1.6414929446213</v>
      </c>
      <c r="E8948" s="230">
        <v>0.78827816732513301</v>
      </c>
    </row>
    <row r="8949" spans="1:5" x14ac:dyDescent="0.25">
      <c r="A8949" s="230">
        <v>42476.8392370851</v>
      </c>
      <c r="B8949" s="230">
        <v>0.660388158234126</v>
      </c>
      <c r="C8949" s="230">
        <v>2.5063567889385898</v>
      </c>
      <c r="D8949" s="230">
        <v>1.6415027412529299</v>
      </c>
      <c r="E8949" s="230">
        <v>0.78827013812908797</v>
      </c>
    </row>
    <row r="8950" spans="1:5" x14ac:dyDescent="0.25">
      <c r="A8950" s="230">
        <v>42479.720289714503</v>
      </c>
      <c r="B8950" s="230">
        <v>1.4814355706167299</v>
      </c>
      <c r="C8950" s="230">
        <v>2.5063057594545102</v>
      </c>
      <c r="D8950" s="230">
        <v>1.6415131150559901</v>
      </c>
      <c r="E8950" s="230">
        <v>0.78826163732494603</v>
      </c>
    </row>
    <row r="8951" spans="1:5" x14ac:dyDescent="0.25">
      <c r="A8951" s="230">
        <v>42486.501496738201</v>
      </c>
      <c r="B8951" s="230">
        <v>1.17519622410729</v>
      </c>
      <c r="C8951" s="230">
        <v>2.5061857811316099</v>
      </c>
      <c r="D8951" s="230">
        <v>1.64153753214071</v>
      </c>
      <c r="E8951" s="230">
        <v>0.78824163118217305</v>
      </c>
    </row>
    <row r="8952" spans="1:5" x14ac:dyDescent="0.25">
      <c r="A8952" s="230">
        <v>42487.990263592197</v>
      </c>
      <c r="B8952" s="230">
        <v>2.84718934174535</v>
      </c>
      <c r="C8952" s="230">
        <v>2.5061594563296499</v>
      </c>
      <c r="D8952" s="230">
        <v>1.64154289274189</v>
      </c>
      <c r="E8952" s="230">
        <v>0.78823723990863304</v>
      </c>
    </row>
    <row r="8953" spans="1:5" x14ac:dyDescent="0.25">
      <c r="A8953" s="230">
        <v>42499.038834827901</v>
      </c>
      <c r="B8953" s="230">
        <v>3.7293402358263599</v>
      </c>
      <c r="C8953" s="230">
        <v>2.5059644036489801</v>
      </c>
      <c r="D8953" s="230">
        <v>1.64158267532027</v>
      </c>
      <c r="E8953" s="230">
        <v>0.78820465132654105</v>
      </c>
    </row>
    <row r="8954" spans="1:5" x14ac:dyDescent="0.25">
      <c r="A8954" s="230">
        <v>42502.044550635903</v>
      </c>
      <c r="B8954" s="230">
        <v>0.553554486020857</v>
      </c>
      <c r="C8954" s="230">
        <v>2.5059114224884098</v>
      </c>
      <c r="D8954" s="230">
        <v>1.6415934979978899</v>
      </c>
      <c r="E8954" s="230">
        <v>0.78819578664957202</v>
      </c>
    </row>
    <row r="8955" spans="1:5" x14ac:dyDescent="0.25">
      <c r="A8955" s="230">
        <v>42502.792330649201</v>
      </c>
      <c r="B8955" s="230">
        <v>2.8575863422707601</v>
      </c>
      <c r="C8955" s="230">
        <v>2.5058982464149402</v>
      </c>
      <c r="D8955" s="230">
        <v>1.6415961905285701</v>
      </c>
      <c r="E8955" s="230">
        <v>0.78819358127090899</v>
      </c>
    </row>
    <row r="8956" spans="1:5" x14ac:dyDescent="0.25">
      <c r="A8956" s="230">
        <v>42504.654200925201</v>
      </c>
      <c r="B8956" s="230">
        <v>2.67131907015365</v>
      </c>
      <c r="C8956" s="230">
        <v>2.50586544883032</v>
      </c>
      <c r="D8956" s="230">
        <v>1.6416029205407801</v>
      </c>
      <c r="E8956" s="230">
        <v>0.78818809021395997</v>
      </c>
    </row>
    <row r="8957" spans="1:5" x14ac:dyDescent="0.25">
      <c r="A8957" s="230">
        <v>42506.906490063702</v>
      </c>
      <c r="B8957" s="230">
        <v>0.31009773603880603</v>
      </c>
      <c r="C8957" s="230">
        <v>2.50582579431057</v>
      </c>
      <c r="D8957" s="230">
        <v>1.6416110617811099</v>
      </c>
      <c r="E8957" s="230">
        <v>0.78818144775686205</v>
      </c>
    </row>
    <row r="8958" spans="1:5" x14ac:dyDescent="0.25">
      <c r="A8958" s="230">
        <v>42508.143901047602</v>
      </c>
      <c r="B8958" s="230">
        <v>3.4558478083780901</v>
      </c>
      <c r="C8958" s="230">
        <v>2.50580401427692</v>
      </c>
      <c r="D8958" s="230">
        <v>1.6416155345905901</v>
      </c>
      <c r="E8958" s="230">
        <v>0.78817779838171598</v>
      </c>
    </row>
    <row r="8959" spans="1:5" x14ac:dyDescent="0.25">
      <c r="A8959" s="230">
        <v>42514.096150857302</v>
      </c>
      <c r="B8959" s="230">
        <v>2.0864580254793101</v>
      </c>
      <c r="C8959" s="230">
        <v>2.5056993368448701</v>
      </c>
      <c r="D8959" s="230">
        <v>1.6416370690223101</v>
      </c>
      <c r="E8959" s="230">
        <v>0.78816024367711102</v>
      </c>
    </row>
    <row r="8960" spans="1:5" x14ac:dyDescent="0.25">
      <c r="A8960" s="230">
        <v>42514.342653150998</v>
      </c>
      <c r="B8960" s="230">
        <v>1.22001497808306</v>
      </c>
      <c r="C8960" s="230">
        <v>2.5056950051329299</v>
      </c>
      <c r="D8960" s="230">
        <v>1.641637961099</v>
      </c>
      <c r="E8960" s="230">
        <v>0.78815951667286899</v>
      </c>
    </row>
    <row r="8961" spans="1:5" x14ac:dyDescent="0.25">
      <c r="A8961" s="230">
        <v>42517.205330659301</v>
      </c>
      <c r="B8961" s="230">
        <v>1.1915014257281</v>
      </c>
      <c r="C8961" s="230">
        <v>2.5056447200999599</v>
      </c>
      <c r="D8961" s="230">
        <v>1.64164833183572</v>
      </c>
      <c r="E8961" s="230">
        <v>0.78815107383583605</v>
      </c>
    </row>
    <row r="8962" spans="1:5" x14ac:dyDescent="0.25">
      <c r="A8962" s="230">
        <v>42522.068063830098</v>
      </c>
      <c r="B8962" s="230">
        <v>1.5519194952303299</v>
      </c>
      <c r="C8962" s="230">
        <v>2.5055593581035698</v>
      </c>
      <c r="D8962" s="230">
        <v>1.6416659597341801</v>
      </c>
      <c r="E8962" s="230">
        <v>0.78813673110688898</v>
      </c>
    </row>
    <row r="8963" spans="1:5" x14ac:dyDescent="0.25">
      <c r="A8963" s="230">
        <v>42524.282184645403</v>
      </c>
      <c r="B8963" s="230">
        <v>2.1239252464931</v>
      </c>
      <c r="C8963" s="230">
        <v>2.5055205246821899</v>
      </c>
      <c r="D8963" s="230">
        <v>1.64167399261631</v>
      </c>
      <c r="E8963" s="230">
        <v>0.78813020035481396</v>
      </c>
    </row>
    <row r="8964" spans="1:5" x14ac:dyDescent="0.25">
      <c r="A8964" s="230">
        <v>42528.108240642301</v>
      </c>
      <c r="B8964" s="230">
        <v>5.4716941388273099</v>
      </c>
      <c r="C8964" s="230">
        <v>2.50545346517189</v>
      </c>
      <c r="D8964" s="230">
        <v>1.64168787363701</v>
      </c>
      <c r="E8964" s="230">
        <v>0.78811891401540501</v>
      </c>
    </row>
    <row r="8965" spans="1:5" x14ac:dyDescent="0.25">
      <c r="A8965" s="230">
        <v>42529.187758044602</v>
      </c>
      <c r="B8965" s="230">
        <v>0.63888457216554295</v>
      </c>
      <c r="C8965" s="230">
        <v>2.5054345607573301</v>
      </c>
      <c r="D8965" s="230">
        <v>1.64169179212619</v>
      </c>
      <c r="E8965" s="230">
        <v>0.78811572958741705</v>
      </c>
    </row>
    <row r="8966" spans="1:5" x14ac:dyDescent="0.25">
      <c r="A8966" s="230">
        <v>42531.931622964898</v>
      </c>
      <c r="B8966" s="230">
        <v>2.0582697533033198</v>
      </c>
      <c r="C8966" s="230">
        <v>2.5053865104342399</v>
      </c>
      <c r="D8966" s="230">
        <v>1.64170176842273</v>
      </c>
      <c r="E8966" s="230">
        <v>0.78810763449061205</v>
      </c>
    </row>
    <row r="8967" spans="1:5" x14ac:dyDescent="0.25">
      <c r="A8967" s="230">
        <v>42532.432708013599</v>
      </c>
      <c r="B8967" s="230">
        <v>5.2551324151086201</v>
      </c>
      <c r="C8967" s="230">
        <v>2.5053777397788499</v>
      </c>
      <c r="D8967" s="230">
        <v>1.64170359053739</v>
      </c>
      <c r="E8967" s="230">
        <v>0.78810615616274404</v>
      </c>
    </row>
    <row r="8968" spans="1:5" x14ac:dyDescent="0.25">
      <c r="A8968" s="230">
        <v>42534.523145516701</v>
      </c>
      <c r="B8968" s="230">
        <v>2.3226404559193199</v>
      </c>
      <c r="C8968" s="230">
        <v>2.5053411609466401</v>
      </c>
      <c r="D8968" s="230">
        <v>1.6417111920749401</v>
      </c>
      <c r="E8968" s="230">
        <v>0.78809998867338704</v>
      </c>
    </row>
    <row r="8969" spans="1:5" x14ac:dyDescent="0.25">
      <c r="A8969" s="230">
        <v>42536.289269213601</v>
      </c>
      <c r="B8969" s="230">
        <v>1.76471843238504</v>
      </c>
      <c r="C8969" s="230">
        <v>2.50531027238371</v>
      </c>
      <c r="D8969" s="230">
        <v>1.64171761429784</v>
      </c>
      <c r="E8969" s="230">
        <v>0.78809477758832003</v>
      </c>
    </row>
    <row r="8970" spans="1:5" x14ac:dyDescent="0.25">
      <c r="A8970" s="230">
        <v>42547.238958491602</v>
      </c>
      <c r="B8970" s="230">
        <v>3.2129668933444901</v>
      </c>
      <c r="C8970" s="230">
        <v>2.5051190339640899</v>
      </c>
      <c r="D8970" s="230">
        <v>1.64175748142914</v>
      </c>
      <c r="E8970" s="230">
        <v>0.78806246133031299</v>
      </c>
    </row>
    <row r="8971" spans="1:5" x14ac:dyDescent="0.25">
      <c r="A8971" s="230">
        <v>42547.658390149503</v>
      </c>
      <c r="B8971" s="230">
        <v>1.7381205394327901</v>
      </c>
      <c r="C8971" s="230">
        <v>2.5051117181674498</v>
      </c>
      <c r="D8971" s="230">
        <v>1.64175901037432</v>
      </c>
      <c r="E8971" s="230">
        <v>0.78806122328103501</v>
      </c>
    </row>
    <row r="8972" spans="1:5" x14ac:dyDescent="0.25">
      <c r="A8972" s="230">
        <v>42548.250212044302</v>
      </c>
      <c r="B8972" s="230">
        <v>1.0582942706102201</v>
      </c>
      <c r="C8972" s="230">
        <v>2.5051013967197702</v>
      </c>
      <c r="D8972" s="230">
        <v>1.6417611677299</v>
      </c>
      <c r="E8972" s="230">
        <v>0.78805947614771898</v>
      </c>
    </row>
    <row r="8973" spans="1:5" x14ac:dyDescent="0.25">
      <c r="A8973" s="230">
        <v>42550.830458050099</v>
      </c>
      <c r="B8973" s="230">
        <v>0.58939712929397803</v>
      </c>
      <c r="C8973" s="230">
        <v>2.5050564154683101</v>
      </c>
      <c r="D8973" s="230">
        <v>1.6417705734449799</v>
      </c>
      <c r="E8973" s="230">
        <v>0.78805185842037895</v>
      </c>
    </row>
    <row r="8974" spans="1:5" x14ac:dyDescent="0.25">
      <c r="A8974" s="230">
        <v>42551.230550830602</v>
      </c>
      <c r="B8974" s="230">
        <v>2.9954170737460202</v>
      </c>
      <c r="C8974" s="230">
        <v>2.50504944075827</v>
      </c>
      <c r="D8974" s="230">
        <v>1.6417720318945599</v>
      </c>
      <c r="E8974" s="230">
        <v>0.78805067693683195</v>
      </c>
    </row>
    <row r="8975" spans="1:5" x14ac:dyDescent="0.25">
      <c r="A8975" s="230">
        <v>42552.526548028298</v>
      </c>
      <c r="B8975" s="230">
        <v>1.8204116053350401</v>
      </c>
      <c r="C8975" s="230">
        <v>2.50502685898255</v>
      </c>
      <c r="D8975" s="230">
        <v>1.6417767561651799</v>
      </c>
      <c r="E8975" s="230">
        <v>0.78804684982612005</v>
      </c>
    </row>
    <row r="8976" spans="1:5" x14ac:dyDescent="0.25">
      <c r="A8976" s="230">
        <v>42556.787002319797</v>
      </c>
      <c r="B8976" s="230">
        <v>2.11277028362908</v>
      </c>
      <c r="C8976" s="230">
        <v>2.50495267183023</v>
      </c>
      <c r="D8976" s="230">
        <v>1.64179234704606</v>
      </c>
      <c r="E8976" s="230">
        <v>0.78803426859245496</v>
      </c>
    </row>
    <row r="8977" spans="1:5" x14ac:dyDescent="0.25">
      <c r="A8977" s="230">
        <v>42558.7516636488</v>
      </c>
      <c r="B8977" s="230">
        <v>2.5070468897378002</v>
      </c>
      <c r="C8977" s="230">
        <v>2.5049184861343599</v>
      </c>
      <c r="D8977" s="230">
        <v>1.6417995483804799</v>
      </c>
      <c r="E8977" s="230">
        <v>0.78802846498187695</v>
      </c>
    </row>
    <row r="8978" spans="1:5" x14ac:dyDescent="0.25">
      <c r="A8978" s="230">
        <v>42560.950186731003</v>
      </c>
      <c r="B8978" s="230">
        <v>1.5201635121614701</v>
      </c>
      <c r="C8978" s="230">
        <v>2.5048802547950499</v>
      </c>
      <c r="D8978" s="230">
        <v>1.64180760691948</v>
      </c>
      <c r="E8978" s="230">
        <v>0.78802196982670403</v>
      </c>
    </row>
    <row r="8979" spans="1:5" x14ac:dyDescent="0.25">
      <c r="A8979" s="230">
        <v>42562.5984903844</v>
      </c>
      <c r="B8979" s="230">
        <v>2.4172980863344402</v>
      </c>
      <c r="C8979" s="230">
        <v>2.50485159583716</v>
      </c>
      <c r="D8979" s="230">
        <v>1.64181364866604</v>
      </c>
      <c r="E8979" s="230">
        <v>0.78801710019941296</v>
      </c>
    </row>
    <row r="8980" spans="1:5" x14ac:dyDescent="0.25">
      <c r="A8980" s="230">
        <v>42571.451126369197</v>
      </c>
      <c r="B8980" s="230">
        <v>2.4120033016004299</v>
      </c>
      <c r="C8980" s="230">
        <v>2.50469789295102</v>
      </c>
      <c r="D8980" s="230">
        <v>1.6418460974099001</v>
      </c>
      <c r="E8980" s="230">
        <v>0.78799093699804801</v>
      </c>
    </row>
    <row r="8981" spans="1:5" x14ac:dyDescent="0.25">
      <c r="A8981" s="230">
        <v>42572.678283941903</v>
      </c>
      <c r="B8981" s="230">
        <v>2.8305627967242901</v>
      </c>
      <c r="C8981" s="230">
        <v>2.5046766120520001</v>
      </c>
      <c r="D8981" s="230">
        <v>1.6418505954737299</v>
      </c>
      <c r="E8981" s="230">
        <v>0.78798730881134904</v>
      </c>
    </row>
    <row r="8982" spans="1:5" x14ac:dyDescent="0.25">
      <c r="A8982" s="230">
        <v>42573.516301702402</v>
      </c>
      <c r="B8982" s="230">
        <v>1.6715061487090801</v>
      </c>
      <c r="C8982" s="230">
        <v>2.5046620830453801</v>
      </c>
      <c r="D8982" s="230">
        <v>1.6418536671716699</v>
      </c>
      <c r="E8982" s="230">
        <v>0.78798483114284401</v>
      </c>
    </row>
    <row r="8983" spans="1:5" x14ac:dyDescent="0.25">
      <c r="A8983" s="230">
        <v>42577.3852727341</v>
      </c>
      <c r="B8983" s="230">
        <v>2.1122682167282498</v>
      </c>
      <c r="C8983" s="230">
        <v>2.50459504306485</v>
      </c>
      <c r="D8983" s="230">
        <v>1.6418678486256599</v>
      </c>
      <c r="E8983" s="230">
        <v>0.78797338860770605</v>
      </c>
    </row>
    <row r="8984" spans="1:5" x14ac:dyDescent="0.25">
      <c r="A8984" s="230">
        <v>42578.807499481103</v>
      </c>
      <c r="B8984" s="230">
        <v>2.04872636626046</v>
      </c>
      <c r="C8984" s="230">
        <v>2.50457041490704</v>
      </c>
      <c r="D8984" s="230">
        <v>1.6418730617024799</v>
      </c>
      <c r="E8984" s="230">
        <v>0.78796918209287803</v>
      </c>
    </row>
    <row r="8985" spans="1:5" x14ac:dyDescent="0.25">
      <c r="A8985" s="230">
        <v>42584.810346242397</v>
      </c>
      <c r="B8985" s="230">
        <v>1.8685624096992402E-2</v>
      </c>
      <c r="C8985" s="230">
        <v>2.5044665588351802</v>
      </c>
      <c r="D8985" s="230">
        <v>1.64189506473494</v>
      </c>
      <c r="E8985" s="230">
        <v>0.78795141984806605</v>
      </c>
    </row>
    <row r="8986" spans="1:5" x14ac:dyDescent="0.25">
      <c r="A8986" s="230">
        <v>42585.347623837202</v>
      </c>
      <c r="B8986" s="230">
        <v>2.5777806463398201</v>
      </c>
      <c r="C8986" s="230">
        <v>2.50445727054713</v>
      </c>
      <c r="D8986" s="230">
        <v>1.6418970340899599</v>
      </c>
      <c r="E8986" s="230">
        <v>0.78794982948927095</v>
      </c>
    </row>
    <row r="8987" spans="1:5" x14ac:dyDescent="0.25">
      <c r="A8987" s="230">
        <v>42600.307911284101</v>
      </c>
      <c r="B8987" s="230">
        <v>0.66632461303366397</v>
      </c>
      <c r="C8987" s="230">
        <v>2.50419913249319</v>
      </c>
      <c r="D8987" s="230">
        <v>1.6419519632388799</v>
      </c>
      <c r="E8987" s="230">
        <v>0.787905515729452</v>
      </c>
    </row>
    <row r="8988" spans="1:5" x14ac:dyDescent="0.25">
      <c r="A8988" s="230">
        <v>42602.317701344502</v>
      </c>
      <c r="B8988" s="230">
        <v>1.26031263839506</v>
      </c>
      <c r="C8988" s="230">
        <v>2.5041645303083699</v>
      </c>
      <c r="D8988" s="230">
        <v>1.6419593838866999</v>
      </c>
      <c r="E8988" s="230">
        <v>0.787899557224503</v>
      </c>
    </row>
    <row r="8989" spans="1:5" x14ac:dyDescent="0.25">
      <c r="A8989" s="230">
        <v>42604.085536441198</v>
      </c>
      <c r="B8989" s="230">
        <v>0.586513636115504</v>
      </c>
      <c r="C8989" s="230">
        <v>2.5041341006250999</v>
      </c>
      <c r="D8989" s="230">
        <v>1.6419659111762399</v>
      </c>
      <c r="E8989" s="230">
        <v>0.787894314326826</v>
      </c>
    </row>
    <row r="8990" spans="1:5" x14ac:dyDescent="0.25">
      <c r="A8990" s="230">
        <v>42606.197208835802</v>
      </c>
      <c r="B8990" s="230">
        <v>1.46764525027274</v>
      </c>
      <c r="C8990" s="230">
        <v>2.5040977724351698</v>
      </c>
      <c r="D8990" s="230">
        <v>1.6419737079991299</v>
      </c>
      <c r="E8990" s="230">
        <v>0.78788804860467998</v>
      </c>
    </row>
    <row r="8991" spans="1:5" x14ac:dyDescent="0.25">
      <c r="A8991" s="230">
        <v>42608.003707057898</v>
      </c>
      <c r="B8991" s="230">
        <v>2.0990314256339699</v>
      </c>
      <c r="C8991" s="230">
        <v>2.5040667107777201</v>
      </c>
      <c r="D8991" s="230">
        <v>1.6419803780426001</v>
      </c>
      <c r="E8991" s="230">
        <v>0.78788268839068698</v>
      </c>
    </row>
    <row r="8992" spans="1:5" x14ac:dyDescent="0.25">
      <c r="A8992" s="230">
        <v>42615.328019750203</v>
      </c>
      <c r="B8992" s="230">
        <v>0.32509767442343601</v>
      </c>
      <c r="C8992" s="230">
        <v>2.5039409171602802</v>
      </c>
      <c r="D8992" s="230">
        <v>1.6420074212378299</v>
      </c>
      <c r="E8992" s="230">
        <v>0.78786095118975197</v>
      </c>
    </row>
    <row r="8993" spans="1:5" x14ac:dyDescent="0.25">
      <c r="A8993" s="230">
        <v>42616.508037307103</v>
      </c>
      <c r="B8993" s="230">
        <v>0.83841407279394697</v>
      </c>
      <c r="C8993" s="230">
        <v>2.5039206727059802</v>
      </c>
      <c r="D8993" s="230">
        <v>1.64201177815793</v>
      </c>
      <c r="E8993" s="230">
        <v>0.78785744662027102</v>
      </c>
    </row>
    <row r="8994" spans="1:5" x14ac:dyDescent="0.25">
      <c r="A8994" s="230">
        <v>42627.328963044201</v>
      </c>
      <c r="B8994" s="230">
        <v>0.51007593842620202</v>
      </c>
      <c r="C8994" s="230">
        <v>2.50373530881317</v>
      </c>
      <c r="D8994" s="230">
        <v>1.64205173172348</v>
      </c>
      <c r="E8994" s="230">
        <v>0.78782528363037096</v>
      </c>
    </row>
    <row r="8995" spans="1:5" x14ac:dyDescent="0.25">
      <c r="A8995" s="230">
        <v>42644.165053605102</v>
      </c>
      <c r="B8995" s="230">
        <v>3.0326741594314299</v>
      </c>
      <c r="C8995" s="230">
        <v>2.5034479031927499</v>
      </c>
      <c r="D8995" s="230">
        <v>1.64211418379658</v>
      </c>
      <c r="E8995" s="230">
        <v>0.78777514184247499</v>
      </c>
    </row>
    <row r="8996" spans="1:5" x14ac:dyDescent="0.25">
      <c r="A8996" s="230">
        <v>42644.750476753899</v>
      </c>
      <c r="B8996" s="230">
        <v>2.41413803913118</v>
      </c>
      <c r="C8996" s="230">
        <v>2.5034379321983402</v>
      </c>
      <c r="D8996" s="230">
        <v>1.6421163584067699</v>
      </c>
      <c r="E8996" s="230">
        <v>0.78777339612543795</v>
      </c>
    </row>
    <row r="8997" spans="1:5" x14ac:dyDescent="0.25">
      <c r="A8997" s="230">
        <v>42645.129840827401</v>
      </c>
      <c r="B8997" s="230">
        <v>0.44409533398595002</v>
      </c>
      <c r="C8997" s="230">
        <v>2.5034314716714001</v>
      </c>
      <c r="D8997" s="230">
        <v>1.64211776759084</v>
      </c>
      <c r="E8997" s="230">
        <v>0.78777226487135699</v>
      </c>
    </row>
    <row r="8998" spans="1:5" x14ac:dyDescent="0.25">
      <c r="A8998" s="230">
        <v>42645.173972809003</v>
      </c>
      <c r="B8998" s="230">
        <v>2.1193385009354002</v>
      </c>
      <c r="C8998" s="230">
        <v>2.5034307201087902</v>
      </c>
      <c r="D8998" s="230">
        <v>1.6421179315233001</v>
      </c>
      <c r="E8998" s="230">
        <v>0.787772133243129</v>
      </c>
    </row>
    <row r="8999" spans="1:5" x14ac:dyDescent="0.25">
      <c r="A8999" s="230">
        <v>42645.350973659697</v>
      </c>
      <c r="B8999" s="230">
        <v>0.85227531653828703</v>
      </c>
      <c r="C8999" s="230">
        <v>2.5034277060511401</v>
      </c>
      <c r="D8999" s="230">
        <v>1.64211858900986</v>
      </c>
      <c r="E8999" s="230">
        <v>0.78777160531967105</v>
      </c>
    </row>
    <row r="9000" spans="1:5" x14ac:dyDescent="0.25">
      <c r="A9000" s="230">
        <v>42651.235924677698</v>
      </c>
      <c r="B9000" s="230">
        <v>0.42026108476933599</v>
      </c>
      <c r="C9000" s="230">
        <v>2.5033275729807598</v>
      </c>
      <c r="D9000" s="230">
        <v>1.6421404575946601</v>
      </c>
      <c r="E9000" s="230">
        <v>0.78775404402723603</v>
      </c>
    </row>
    <row r="9001" spans="1:5" x14ac:dyDescent="0.25">
      <c r="A9001" s="230">
        <v>42656.941525017901</v>
      </c>
      <c r="B9001" s="230">
        <v>2.82173164470951</v>
      </c>
      <c r="C9001" s="230">
        <v>2.5032306381796898</v>
      </c>
      <c r="D9001" s="230">
        <v>1.6421617036287599</v>
      </c>
      <c r="E9001" s="230">
        <v>0.78773699967432498</v>
      </c>
    </row>
    <row r="9002" spans="1:5" x14ac:dyDescent="0.25">
      <c r="A9002" s="230">
        <v>42658.262410945303</v>
      </c>
      <c r="B9002" s="230">
        <v>2.0732594699655</v>
      </c>
      <c r="C9002" s="230">
        <v>2.5032082178468</v>
      </c>
      <c r="D9002" s="230">
        <v>1.6421666270242801</v>
      </c>
      <c r="E9002" s="230">
        <v>0.78773305298049301</v>
      </c>
    </row>
    <row r="9003" spans="1:5" x14ac:dyDescent="0.25">
      <c r="A9003" s="230">
        <v>42658.318159109898</v>
      </c>
      <c r="B9003" s="230">
        <v>5.3219005634031102</v>
      </c>
      <c r="C9003" s="230">
        <v>2.5032072717652301</v>
      </c>
      <c r="D9003" s="230">
        <v>1.6421668348168399</v>
      </c>
      <c r="E9003" s="230">
        <v>0.78773288626379401</v>
      </c>
    </row>
    <row r="9004" spans="1:5" x14ac:dyDescent="0.25">
      <c r="A9004" s="230">
        <v>42658.441012284602</v>
      </c>
      <c r="B9004" s="230">
        <v>2.90613086084088</v>
      </c>
      <c r="C9004" s="230">
        <v>2.5032051869183198</v>
      </c>
      <c r="D9004" s="230">
        <v>1.6421672927328199</v>
      </c>
      <c r="E9004" s="230">
        <v>0.78773251886738105</v>
      </c>
    </row>
    <row r="9005" spans="1:5" x14ac:dyDescent="0.25">
      <c r="A9005" s="230">
        <v>42667.3035333593</v>
      </c>
      <c r="B9005" s="230">
        <v>4.8548526576838604</v>
      </c>
      <c r="C9005" s="230">
        <v>2.50305496641761</v>
      </c>
      <c r="D9005" s="230">
        <v>1.64220032639276</v>
      </c>
      <c r="E9005" s="230">
        <v>0.78770600557318304</v>
      </c>
    </row>
    <row r="9006" spans="1:5" x14ac:dyDescent="0.25">
      <c r="A9006" s="230">
        <v>42667.305061008097</v>
      </c>
      <c r="B9006" s="230">
        <v>0.61129182958585804</v>
      </c>
      <c r="C9006" s="230">
        <v>2.5030549405715901</v>
      </c>
      <c r="D9006" s="230">
        <v>1.6422003320868299</v>
      </c>
      <c r="E9006" s="230">
        <v>0.78770600099945898</v>
      </c>
    </row>
    <row r="9007" spans="1:5" x14ac:dyDescent="0.25">
      <c r="A9007" s="230">
        <v>42674.468122936101</v>
      </c>
      <c r="B9007" s="230">
        <v>4.8631011585901698</v>
      </c>
      <c r="C9007" s="230">
        <v>2.5029337846668902</v>
      </c>
      <c r="D9007" s="230">
        <v>1.6422270743363401</v>
      </c>
      <c r="E9007" s="230">
        <v>0.78768453380738601</v>
      </c>
    </row>
    <row r="9008" spans="1:5" x14ac:dyDescent="0.25">
      <c r="A9008" s="230">
        <v>42686.026557985497</v>
      </c>
      <c r="B9008" s="230">
        <v>1.3747122682556701</v>
      </c>
      <c r="C9008" s="230">
        <v>2.5027387770990401</v>
      </c>
      <c r="D9008" s="230">
        <v>1.64227031618151</v>
      </c>
      <c r="E9008" s="230">
        <v>0.78764984439227803</v>
      </c>
    </row>
    <row r="9009" spans="1:5" x14ac:dyDescent="0.25">
      <c r="A9009" s="230">
        <v>42688.786834612198</v>
      </c>
      <c r="B9009" s="230">
        <v>1.66773273024359</v>
      </c>
      <c r="C9009" s="230">
        <v>2.5026923065962801</v>
      </c>
      <c r="D9009" s="230">
        <v>1.64228064509484</v>
      </c>
      <c r="E9009" s="230">
        <v>0.78764154267685504</v>
      </c>
    </row>
    <row r="9010" spans="1:5" x14ac:dyDescent="0.25">
      <c r="A9010" s="230">
        <v>42698.219100899201</v>
      </c>
      <c r="B9010" s="230">
        <v>2.0772028672189702</v>
      </c>
      <c r="C9010" s="230">
        <v>2.5025337342027099</v>
      </c>
      <c r="D9010" s="230">
        <v>1.64231602290941</v>
      </c>
      <c r="E9010" s="230">
        <v>0.78761314690472195</v>
      </c>
    </row>
    <row r="9011" spans="1:5" x14ac:dyDescent="0.25">
      <c r="A9011" s="230">
        <v>42700.086995336103</v>
      </c>
      <c r="B9011" s="230">
        <v>2.0652020809021301</v>
      </c>
      <c r="C9011" s="230">
        <v>2.5025023823257899</v>
      </c>
      <c r="D9011" s="230">
        <v>1.6423230335776899</v>
      </c>
      <c r="E9011" s="230">
        <v>0.787607523621495</v>
      </c>
    </row>
    <row r="9012" spans="1:5" x14ac:dyDescent="0.25">
      <c r="A9012" s="230">
        <v>42700.649197683102</v>
      </c>
      <c r="B9012" s="230">
        <v>0.81490566152666599</v>
      </c>
      <c r="C9012" s="230">
        <v>2.5024929494978401</v>
      </c>
      <c r="D9012" s="230">
        <v>1.6423251436616899</v>
      </c>
      <c r="E9012" s="230">
        <v>0.78760583111523497</v>
      </c>
    </row>
    <row r="9013" spans="1:5" x14ac:dyDescent="0.25">
      <c r="A9013" s="230">
        <v>42704.676010807103</v>
      </c>
      <c r="B9013" s="230">
        <v>4.0618584260966504</v>
      </c>
      <c r="C9013" s="230">
        <v>2.5024254379272999</v>
      </c>
      <c r="D9013" s="230">
        <v>1.6423402628713699</v>
      </c>
      <c r="E9013" s="230">
        <v>0.787593681999743</v>
      </c>
    </row>
    <row r="9014" spans="1:5" x14ac:dyDescent="0.25">
      <c r="A9014" s="230">
        <v>42707.724930858203</v>
      </c>
      <c r="B9014" s="230">
        <v>1.8361065948247599</v>
      </c>
      <c r="C9014" s="230">
        <v>2.5023743511545602</v>
      </c>
      <c r="D9014" s="230">
        <v>1.64235172940505</v>
      </c>
      <c r="E9014" s="230">
        <v>0.78758446883005395</v>
      </c>
    </row>
    <row r="9015" spans="1:5" x14ac:dyDescent="0.25">
      <c r="A9015" s="230">
        <v>42707.878029246996</v>
      </c>
      <c r="B9015" s="230">
        <v>2.9463916587360899</v>
      </c>
      <c r="C9015" s="230">
        <v>2.50237178761446</v>
      </c>
      <c r="D9015" s="230">
        <v>1.64235230552672</v>
      </c>
      <c r="E9015" s="230">
        <v>0.78758400620020197</v>
      </c>
    </row>
    <row r="9016" spans="1:5" x14ac:dyDescent="0.25">
      <c r="A9016" s="230">
        <v>42710.298046428303</v>
      </c>
      <c r="B9016" s="230">
        <v>2.1809454277659901</v>
      </c>
      <c r="C9016" s="230">
        <v>2.50233128042745</v>
      </c>
      <c r="D9016" s="230">
        <v>1.64236141224785</v>
      </c>
      <c r="E9016" s="230">
        <v>0.78757669343746295</v>
      </c>
    </row>
    <row r="9017" spans="1:5" x14ac:dyDescent="0.25">
      <c r="A9017" s="230">
        <v>42714.847004411997</v>
      </c>
      <c r="B9017" s="230">
        <v>2.8494522885318201</v>
      </c>
      <c r="C9017" s="230">
        <v>2.5022552123737598</v>
      </c>
      <c r="D9017" s="230">
        <v>1.6423785303460501</v>
      </c>
      <c r="E9017" s="230">
        <v>0.78756294748115396</v>
      </c>
    </row>
    <row r="9018" spans="1:5" x14ac:dyDescent="0.25">
      <c r="A9018" s="230">
        <v>42717.532129348503</v>
      </c>
      <c r="B9018" s="230">
        <v>0.32271072947305202</v>
      </c>
      <c r="C9018" s="230">
        <v>2.5022103706294399</v>
      </c>
      <c r="D9018" s="230">
        <v>1.6423886346891901</v>
      </c>
      <c r="E9018" s="230">
        <v>0.78755483362075096</v>
      </c>
    </row>
    <row r="9019" spans="1:5" x14ac:dyDescent="0.25">
      <c r="A9019" s="230">
        <v>42717.683465007001</v>
      </c>
      <c r="B9019" s="230">
        <v>0.45927830818079901</v>
      </c>
      <c r="C9019" s="230">
        <v>2.5022078433150399</v>
      </c>
      <c r="D9019" s="230">
        <v>1.6423892041775601</v>
      </c>
      <c r="E9019" s="230">
        <v>0.78755437556389196</v>
      </c>
    </row>
    <row r="9020" spans="1:5" x14ac:dyDescent="0.25">
      <c r="A9020" s="230">
        <v>42718.866049025703</v>
      </c>
      <c r="B9020" s="230">
        <v>0.84991718756846102</v>
      </c>
      <c r="C9020" s="230">
        <v>2.5021880940924</v>
      </c>
      <c r="D9020" s="230">
        <v>1.6423936543372299</v>
      </c>
      <c r="E9020" s="230">
        <v>0.78755079413373796</v>
      </c>
    </row>
    <row r="9021" spans="1:5" x14ac:dyDescent="0.25">
      <c r="A9021" s="230">
        <v>42719.680515846303</v>
      </c>
      <c r="B9021" s="230">
        <v>2.2711438045338399</v>
      </c>
      <c r="C9021" s="230">
        <v>2.5021744924485998</v>
      </c>
      <c r="D9021" s="230">
        <v>1.6423967416679399</v>
      </c>
      <c r="E9021" s="230">
        <v>0.78754832753856596</v>
      </c>
    </row>
    <row r="9022" spans="1:5" x14ac:dyDescent="0.25">
      <c r="A9022" s="230">
        <v>42724.027760992103</v>
      </c>
      <c r="B9022" s="230">
        <v>2.2693887515050601</v>
      </c>
      <c r="C9022" s="230">
        <v>2.5021019872450001</v>
      </c>
      <c r="D9022" s="230">
        <v>1.6424132204036399</v>
      </c>
      <c r="E9022" s="230">
        <v>0.78753515718538103</v>
      </c>
    </row>
    <row r="9023" spans="1:5" x14ac:dyDescent="0.25">
      <c r="A9023" s="230">
        <v>42730.511965566497</v>
      </c>
      <c r="B9023" s="230">
        <v>0.61517578112351101</v>
      </c>
      <c r="C9023" s="230">
        <v>2.5019940154987701</v>
      </c>
      <c r="D9023" s="230">
        <v>1.64243779953128</v>
      </c>
      <c r="E9023" s="230">
        <v>0.78751548416300998</v>
      </c>
    </row>
    <row r="9024" spans="1:5" x14ac:dyDescent="0.25">
      <c r="A9024" s="230">
        <v>42733.9193553488</v>
      </c>
      <c r="B9024" s="230">
        <v>1.9253742872755299</v>
      </c>
      <c r="C9024" s="230">
        <v>2.5019373446729798</v>
      </c>
      <c r="D9024" s="230">
        <v>1.64245071563648</v>
      </c>
      <c r="E9024" s="230">
        <v>0.78750513225514396</v>
      </c>
    </row>
    <row r="9025" spans="1:5" x14ac:dyDescent="0.25">
      <c r="A9025" s="230">
        <v>42734.504265546799</v>
      </c>
      <c r="B9025" s="230">
        <v>0.22363980118649299</v>
      </c>
      <c r="C9025" s="230">
        <v>2.5019276238677399</v>
      </c>
      <c r="D9025" s="230">
        <v>1.64245293280626</v>
      </c>
      <c r="E9025" s="230">
        <v>0.78750335503524505</v>
      </c>
    </row>
    <row r="9026" spans="1:5" x14ac:dyDescent="0.25">
      <c r="A9026" s="230">
        <v>42734.7329814404</v>
      </c>
      <c r="B9026" s="230">
        <v>2.0737450774321</v>
      </c>
      <c r="C9026" s="230">
        <v>2.5019238228338301</v>
      </c>
      <c r="D9026" s="230">
        <v>1.6424537997803099</v>
      </c>
      <c r="E9026" s="230">
        <v>0.78750265957808296</v>
      </c>
    </row>
    <row r="9027" spans="1:5" x14ac:dyDescent="0.25">
      <c r="A9027" s="230">
        <v>42741.861890882501</v>
      </c>
      <c r="B9027" s="230">
        <v>1.4202854272955301</v>
      </c>
      <c r="C9027" s="230">
        <v>2.5018054811988599</v>
      </c>
      <c r="D9027" s="230">
        <v>1.6424808227363501</v>
      </c>
      <c r="E9027" s="230">
        <v>0.78748096792025502</v>
      </c>
    </row>
    <row r="9028" spans="1:5" x14ac:dyDescent="0.25">
      <c r="A9028" s="230">
        <v>42744.270430672099</v>
      </c>
      <c r="B9028" s="230">
        <v>1.0795615394547</v>
      </c>
      <c r="C9028" s="230">
        <v>2.5017655539644599</v>
      </c>
      <c r="D9028" s="230">
        <v>1.64248995258509</v>
      </c>
      <c r="E9028" s="230">
        <v>0.78747363022614303</v>
      </c>
    </row>
    <row r="9029" spans="1:5" x14ac:dyDescent="0.25">
      <c r="A9029" s="230">
        <v>42747.412695221297</v>
      </c>
      <c r="B9029" s="230">
        <v>1.4216334039470999</v>
      </c>
      <c r="C9029" s="230">
        <v>2.5017135091168301</v>
      </c>
      <c r="D9029" s="230">
        <v>1.64250186370241</v>
      </c>
      <c r="E9029" s="230">
        <v>0.78746404958734095</v>
      </c>
    </row>
    <row r="9030" spans="1:5" x14ac:dyDescent="0.25">
      <c r="A9030" s="230">
        <v>42747.940784214297</v>
      </c>
      <c r="B9030" s="230">
        <v>5.2242674955184301</v>
      </c>
      <c r="C9030" s="230">
        <v>2.5017047627508302</v>
      </c>
      <c r="D9030" s="230">
        <v>1.6425038654848401</v>
      </c>
      <c r="E9030" s="230">
        <v>0.78746243778953395</v>
      </c>
    </row>
    <row r="9031" spans="1:5" x14ac:dyDescent="0.25">
      <c r="A9031" s="230">
        <v>42748.107425030401</v>
      </c>
      <c r="B9031" s="230">
        <v>1.95146481208728</v>
      </c>
      <c r="C9031" s="230">
        <v>2.5017020042607001</v>
      </c>
      <c r="D9031" s="230">
        <v>1.64250449715613</v>
      </c>
      <c r="E9031" s="230">
        <v>0.787461929179611</v>
      </c>
    </row>
    <row r="9032" spans="1:5" x14ac:dyDescent="0.25">
      <c r="A9032" s="230">
        <v>42755.728966764698</v>
      </c>
      <c r="B9032" s="230">
        <v>1.54346497518003</v>
      </c>
      <c r="C9032" s="230">
        <v>2.5015760020997702</v>
      </c>
      <c r="D9032" s="230">
        <v>1.6425333874918699</v>
      </c>
      <c r="E9032" s="230">
        <v>0.78743865324520201</v>
      </c>
    </row>
    <row r="9033" spans="1:5" x14ac:dyDescent="0.25">
      <c r="A9033" s="230">
        <v>42760.521155649702</v>
      </c>
      <c r="B9033" s="230">
        <v>0.31571351845913798</v>
      </c>
      <c r="C9033" s="230">
        <v>2.50149689657994</v>
      </c>
      <c r="D9033" s="230">
        <v>1.6425515528382799</v>
      </c>
      <c r="E9033" s="230">
        <v>0.78742399159071796</v>
      </c>
    </row>
    <row r="9034" spans="1:5" x14ac:dyDescent="0.25">
      <c r="A9034" s="230">
        <v>42771.459622570103</v>
      </c>
      <c r="B9034" s="230">
        <v>2.06680430187807</v>
      </c>
      <c r="C9034" s="230">
        <v>2.5013167768484301</v>
      </c>
      <c r="D9034" s="230">
        <v>1.6425930163627001</v>
      </c>
      <c r="E9034" s="230">
        <v>0.787390439077016</v>
      </c>
    </row>
    <row r="9035" spans="1:5" x14ac:dyDescent="0.25">
      <c r="A9035" s="230">
        <v>42777.883898797503</v>
      </c>
      <c r="B9035" s="230">
        <v>3.6555309835790002</v>
      </c>
      <c r="C9035" s="230">
        <v>2.5012112675286202</v>
      </c>
      <c r="D9035" s="230">
        <v>1.64261736832501</v>
      </c>
      <c r="E9035" s="230">
        <v>0.78737069694011197</v>
      </c>
    </row>
    <row r="9036" spans="1:5" x14ac:dyDescent="0.25">
      <c r="A9036" s="230">
        <v>42784.7513540293</v>
      </c>
      <c r="B9036" s="230">
        <v>5.4824162311724001</v>
      </c>
      <c r="C9036" s="230">
        <v>2.5010987052360498</v>
      </c>
      <c r="D9036" s="230">
        <v>1.6426434002086201</v>
      </c>
      <c r="E9036" s="230">
        <v>0.78734953731259505</v>
      </c>
    </row>
    <row r="9037" spans="1:5" x14ac:dyDescent="0.25">
      <c r="A9037" s="230">
        <v>42786.790884172799</v>
      </c>
      <c r="B9037" s="230">
        <v>2.2416720592044701</v>
      </c>
      <c r="C9037" s="230">
        <v>2.5010653252788799</v>
      </c>
      <c r="D9037" s="230">
        <v>1.64265115728695</v>
      </c>
      <c r="E9037" s="230">
        <v>0.78734324751047402</v>
      </c>
    </row>
    <row r="9038" spans="1:5" x14ac:dyDescent="0.25">
      <c r="A9038" s="230">
        <v>42788.5296515421</v>
      </c>
      <c r="B9038" s="230">
        <v>0.97346653889827095</v>
      </c>
      <c r="C9038" s="230">
        <v>2.5010368834672798</v>
      </c>
      <c r="D9038" s="230">
        <v>1.64265779205123</v>
      </c>
      <c r="E9038" s="230">
        <v>0.78733787999967297</v>
      </c>
    </row>
    <row r="9039" spans="1:5" x14ac:dyDescent="0.25">
      <c r="A9039" s="230">
        <v>42792.420758214299</v>
      </c>
      <c r="B9039" s="230">
        <v>1.5602500494163101</v>
      </c>
      <c r="C9039" s="230">
        <v>2.5009732809796601</v>
      </c>
      <c r="D9039" s="230">
        <v>1.6426726396818001</v>
      </c>
      <c r="E9039" s="230">
        <v>0.78732585603618699</v>
      </c>
    </row>
    <row r="9040" spans="1:5" x14ac:dyDescent="0.25">
      <c r="A9040" s="230">
        <v>42794.588736850499</v>
      </c>
      <c r="B9040" s="230">
        <v>0.82301448426784796</v>
      </c>
      <c r="C9040" s="230">
        <v>2.5009378839505199</v>
      </c>
      <c r="D9040" s="230">
        <v>1.64268093039207</v>
      </c>
      <c r="E9040" s="230">
        <v>0.78731915245783002</v>
      </c>
    </row>
    <row r="9041" spans="1:5" x14ac:dyDescent="0.25">
      <c r="A9041" s="230">
        <v>42798.7633843535</v>
      </c>
      <c r="B9041" s="230">
        <v>5.8726205039890003</v>
      </c>
      <c r="C9041" s="230">
        <v>2.50086976675192</v>
      </c>
      <c r="D9041" s="230">
        <v>1.64269689493727</v>
      </c>
      <c r="E9041" s="230">
        <v>0.787306217955416</v>
      </c>
    </row>
    <row r="9042" spans="1:5" x14ac:dyDescent="0.25">
      <c r="A9042" s="230">
        <v>42807.202522997097</v>
      </c>
      <c r="B9042" s="230">
        <v>1.99888842534455</v>
      </c>
      <c r="C9042" s="230">
        <v>2.5007323655549301</v>
      </c>
      <c r="D9042" s="230">
        <v>1.64272916760466</v>
      </c>
      <c r="E9042" s="230">
        <v>0.78728004362716297</v>
      </c>
    </row>
    <row r="9043" spans="1:5" x14ac:dyDescent="0.25">
      <c r="A9043" s="230">
        <v>42811.264450809002</v>
      </c>
      <c r="B9043" s="230">
        <v>1.9562543677330799</v>
      </c>
      <c r="C9043" s="230">
        <v>2.5006663477818298</v>
      </c>
      <c r="D9043" s="230">
        <v>1.6427447061745399</v>
      </c>
      <c r="E9043" s="230">
        <v>0.78726742216589496</v>
      </c>
    </row>
    <row r="9044" spans="1:5" x14ac:dyDescent="0.25">
      <c r="A9044" s="230">
        <v>42813.951855966799</v>
      </c>
      <c r="B9044" s="230">
        <v>0.67987525278796501</v>
      </c>
      <c r="C9044" s="230">
        <v>2.5006227228365598</v>
      </c>
      <c r="D9044" s="230">
        <v>1.6427550044776</v>
      </c>
      <c r="E9044" s="230">
        <v>0.78725905514930306</v>
      </c>
    </row>
    <row r="9045" spans="1:5" x14ac:dyDescent="0.25">
      <c r="A9045" s="230">
        <v>42820.8445827002</v>
      </c>
      <c r="B9045" s="230">
        <v>0.30484649307178602</v>
      </c>
      <c r="C9045" s="230">
        <v>2.5005110200931302</v>
      </c>
      <c r="D9045" s="230">
        <v>1.64278144034872</v>
      </c>
      <c r="E9045" s="230">
        <v>0.78723757949468598</v>
      </c>
    </row>
    <row r="9046" spans="1:5" x14ac:dyDescent="0.25">
      <c r="A9046" s="230">
        <v>42843.158367280899</v>
      </c>
      <c r="B9046" s="230">
        <v>3.4087570805671201</v>
      </c>
      <c r="C9046" s="230">
        <v>2.5001509757187699</v>
      </c>
      <c r="D9046" s="230">
        <v>1.6428672510362701</v>
      </c>
      <c r="E9046" s="230">
        <v>0.78716767788905895</v>
      </c>
    </row>
    <row r="9047" spans="1:5" x14ac:dyDescent="0.25">
      <c r="A9047" s="230">
        <v>42853.136182722497</v>
      </c>
      <c r="B9047" s="230">
        <v>4.2738245450530696</v>
      </c>
      <c r="C9047" s="230">
        <v>2.4999908247667202</v>
      </c>
      <c r="D9047" s="230">
        <v>1.6429057183624101</v>
      </c>
      <c r="E9047" s="230">
        <v>0.78713630911749299</v>
      </c>
    </row>
    <row r="9048" spans="1:5" x14ac:dyDescent="0.25">
      <c r="A9048" s="230">
        <v>42857.596246901099</v>
      </c>
      <c r="B9048" s="230">
        <v>1.9504022112875301</v>
      </c>
      <c r="C9048" s="230">
        <v>2.49991941314385</v>
      </c>
      <c r="D9048" s="230">
        <v>1.6429229131826999</v>
      </c>
      <c r="E9048" s="230">
        <v>0.78712224719047497</v>
      </c>
    </row>
    <row r="9049" spans="1:5" x14ac:dyDescent="0.25">
      <c r="A9049" s="230">
        <v>42862.1608211251</v>
      </c>
      <c r="B9049" s="230">
        <v>1.36401674470246</v>
      </c>
      <c r="C9049" s="230">
        <v>2.4998464239639802</v>
      </c>
      <c r="D9049" s="230">
        <v>1.6429405474789101</v>
      </c>
      <c r="E9049" s="230">
        <v>0.78710783344039204</v>
      </c>
    </row>
    <row r="9050" spans="1:5" x14ac:dyDescent="0.25">
      <c r="A9050" s="230">
        <v>42864.286600257903</v>
      </c>
      <c r="B9050" s="230">
        <v>0.72550779166376</v>
      </c>
      <c r="C9050" s="230">
        <v>2.4998124705704399</v>
      </c>
      <c r="D9050" s="230">
        <v>1.6429487662190401</v>
      </c>
      <c r="E9050" s="230">
        <v>0.78710112077725003</v>
      </c>
    </row>
    <row r="9051" spans="1:5" x14ac:dyDescent="0.25">
      <c r="A9051" s="230">
        <v>42869.605147188202</v>
      </c>
      <c r="B9051" s="230">
        <v>2.5990365179405299</v>
      </c>
      <c r="C9051" s="230">
        <v>2.49972762890539</v>
      </c>
      <c r="D9051" s="230">
        <v>1.64296935429408</v>
      </c>
      <c r="E9051" s="230">
        <v>0.78708428756490201</v>
      </c>
    </row>
    <row r="9052" spans="1:5" x14ac:dyDescent="0.25">
      <c r="A9052" s="230">
        <v>42869.718811460203</v>
      </c>
      <c r="B9052" s="230">
        <v>0.71912671897400604</v>
      </c>
      <c r="C9052" s="230">
        <v>2.4997258175561399</v>
      </c>
      <c r="D9052" s="230">
        <v>1.64296979465689</v>
      </c>
      <c r="E9052" s="230">
        <v>0.78708392753281697</v>
      </c>
    </row>
    <row r="9053" spans="1:5" x14ac:dyDescent="0.25">
      <c r="A9053" s="230">
        <v>42881.946736518803</v>
      </c>
      <c r="B9053" s="230">
        <v>2.6109041068746999</v>
      </c>
      <c r="C9053" s="230">
        <v>2.4995313357760298</v>
      </c>
      <c r="D9053" s="230">
        <v>1.6430171685880199</v>
      </c>
      <c r="E9053" s="230">
        <v>0.78704507220540798</v>
      </c>
    </row>
    <row r="9054" spans="1:5" x14ac:dyDescent="0.25">
      <c r="A9054" s="230">
        <v>42885.957644091402</v>
      </c>
      <c r="B9054" s="230">
        <v>1.8560802266058201</v>
      </c>
      <c r="C9054" s="230">
        <v>2.4994677173800102</v>
      </c>
      <c r="D9054" s="230">
        <v>1.64303270781141</v>
      </c>
      <c r="E9054" s="230">
        <v>0.78703232718724703</v>
      </c>
    </row>
    <row r="9055" spans="1:5" x14ac:dyDescent="0.25">
      <c r="A9055" s="230">
        <v>42888.2082642764</v>
      </c>
      <c r="B9055" s="230">
        <v>2.9218457177549602</v>
      </c>
      <c r="C9055" s="230">
        <v>2.49943205731469</v>
      </c>
      <c r="D9055" s="230">
        <v>1.64304144858945</v>
      </c>
      <c r="E9055" s="230">
        <v>0.78702517563996999</v>
      </c>
    </row>
    <row r="9056" spans="1:5" x14ac:dyDescent="0.25">
      <c r="A9056" s="230">
        <v>42890.115511041302</v>
      </c>
      <c r="B9056" s="230">
        <v>0.58568562749403696</v>
      </c>
      <c r="C9056" s="230">
        <v>2.4994018617149099</v>
      </c>
      <c r="D9056" s="230">
        <v>1.64304886067141</v>
      </c>
      <c r="E9056" s="230">
        <v>0.78701911519249901</v>
      </c>
    </row>
    <row r="9057" spans="1:5" x14ac:dyDescent="0.25">
      <c r="A9057" s="230">
        <v>42907.252213789201</v>
      </c>
      <c r="B9057" s="230">
        <v>3.18974755210446</v>
      </c>
      <c r="C9057" s="230">
        <v>2.4991314090407899</v>
      </c>
      <c r="D9057" s="230">
        <v>1.6431154899255001</v>
      </c>
      <c r="E9057" s="230">
        <v>0.78696427968590299</v>
      </c>
    </row>
    <row r="9058" spans="1:5" x14ac:dyDescent="0.25">
      <c r="A9058" s="230">
        <v>42911.392789117599</v>
      </c>
      <c r="B9058" s="230">
        <v>2.2786429283939298</v>
      </c>
      <c r="C9058" s="230">
        <v>2.4990663021644601</v>
      </c>
      <c r="D9058" s="230">
        <v>1.6431316375374001</v>
      </c>
      <c r="E9058" s="230">
        <v>0.78695100449412103</v>
      </c>
    </row>
    <row r="9059" spans="1:5" x14ac:dyDescent="0.25">
      <c r="A9059" s="230">
        <v>42921.884583043699</v>
      </c>
      <c r="B9059" s="230">
        <v>0.42097662515088202</v>
      </c>
      <c r="C9059" s="230">
        <v>2.4989017488414902</v>
      </c>
      <c r="D9059" s="230">
        <v>1.6431727590210501</v>
      </c>
      <c r="E9059" s="230">
        <v>0.78691736651740196</v>
      </c>
    </row>
    <row r="9060" spans="1:5" x14ac:dyDescent="0.25">
      <c r="A9060" s="230">
        <v>42923.234635648099</v>
      </c>
      <c r="B9060" s="230">
        <v>2.5054732329799201</v>
      </c>
      <c r="C9060" s="230">
        <v>2.49888061794781</v>
      </c>
      <c r="D9060" s="230">
        <v>1.6431780504103499</v>
      </c>
      <c r="E9060" s="230">
        <v>0.78691302011548803</v>
      </c>
    </row>
    <row r="9061" spans="1:5" x14ac:dyDescent="0.25">
      <c r="A9061" s="230">
        <v>42924.051108780302</v>
      </c>
      <c r="B9061" s="230">
        <v>2.0188425149590299</v>
      </c>
      <c r="C9061" s="230">
        <v>2.4988678437872398</v>
      </c>
      <c r="D9061" s="230">
        <v>1.64318125049099</v>
      </c>
      <c r="E9061" s="230">
        <v>0.78691039153614695</v>
      </c>
    </row>
    <row r="9062" spans="1:5" x14ac:dyDescent="0.25">
      <c r="A9062" s="230">
        <v>42925.158795431598</v>
      </c>
      <c r="B9062" s="230">
        <v>2.1509418757241998</v>
      </c>
      <c r="C9062" s="230">
        <v>2.4988505193145598</v>
      </c>
      <c r="D9062" s="230">
        <v>1.6431855919524001</v>
      </c>
      <c r="E9062" s="230">
        <v>0.78690682466098705</v>
      </c>
    </row>
    <row r="9063" spans="1:5" x14ac:dyDescent="0.25">
      <c r="A9063" s="230">
        <v>42927.279433463198</v>
      </c>
      <c r="B9063" s="230">
        <v>1.0019586423872999</v>
      </c>
      <c r="C9063" s="230">
        <v>2.4988173776145501</v>
      </c>
      <c r="D9063" s="230">
        <v>1.6431939035703</v>
      </c>
      <c r="E9063" s="230">
        <v>0.78689999194402205</v>
      </c>
    </row>
    <row r="9064" spans="1:5" x14ac:dyDescent="0.25">
      <c r="A9064" s="230">
        <v>42927.331802881803</v>
      </c>
      <c r="B9064" s="230">
        <v>0.73760890857459405</v>
      </c>
      <c r="C9064" s="230">
        <v>2.4988165599274899</v>
      </c>
      <c r="D9064" s="230">
        <v>1.6431941088267299</v>
      </c>
      <c r="E9064" s="230">
        <v>0.78689982314755702</v>
      </c>
    </row>
    <row r="9065" spans="1:5" x14ac:dyDescent="0.25">
      <c r="A9065" s="230">
        <v>42932.337752238702</v>
      </c>
      <c r="B9065" s="230">
        <v>0.62621944063292501</v>
      </c>
      <c r="C9065" s="230">
        <v>2.4987384035298299</v>
      </c>
      <c r="D9065" s="230">
        <v>1.64321372911913</v>
      </c>
      <c r="E9065" s="230">
        <v>0.78688367594675301</v>
      </c>
    </row>
    <row r="9066" spans="1:5" x14ac:dyDescent="0.25">
      <c r="A9066" s="230">
        <v>42934.721660399402</v>
      </c>
      <c r="B9066" s="230">
        <v>3.5558669560585798</v>
      </c>
      <c r="C9066" s="230">
        <v>2.4987012361857799</v>
      </c>
      <c r="D9066" s="230">
        <v>1.6432230725966299</v>
      </c>
      <c r="E9066" s="230">
        <v>0.78687597446814095</v>
      </c>
    </row>
    <row r="9067" spans="1:5" x14ac:dyDescent="0.25">
      <c r="A9067" s="230">
        <v>42938.278679507901</v>
      </c>
      <c r="B9067" s="230">
        <v>1.6884872006068601</v>
      </c>
      <c r="C9067" s="230">
        <v>2.4986458381136099</v>
      </c>
      <c r="D9067" s="230">
        <v>1.6432370139592001</v>
      </c>
      <c r="E9067" s="230">
        <v>0.786864481625412</v>
      </c>
    </row>
    <row r="9068" spans="1:5" x14ac:dyDescent="0.25">
      <c r="A9068" s="230">
        <v>42939.4492596497</v>
      </c>
      <c r="B9068" s="230">
        <v>0.63466910240088703</v>
      </c>
      <c r="C9068" s="230">
        <v>2.4986276328739501</v>
      </c>
      <c r="D9068" s="230">
        <v>1.64324160192504</v>
      </c>
      <c r="E9068" s="230">
        <v>0.78686069597275998</v>
      </c>
    </row>
    <row r="9069" spans="1:5" x14ac:dyDescent="0.25">
      <c r="A9069" s="230">
        <v>42944.063893419501</v>
      </c>
      <c r="B9069" s="230">
        <v>0.63288130542071797</v>
      </c>
      <c r="C9069" s="230">
        <v>2.4985558881905399</v>
      </c>
      <c r="D9069" s="230">
        <v>1.64325968849712</v>
      </c>
      <c r="E9069" s="230">
        <v>0.78684575859139605</v>
      </c>
    </row>
    <row r="9070" spans="1:5" x14ac:dyDescent="0.25">
      <c r="A9070" s="230">
        <v>42945.769876177699</v>
      </c>
      <c r="B9070" s="230">
        <v>1.85717439993651</v>
      </c>
      <c r="C9070" s="230">
        <v>2.4985294083796301</v>
      </c>
      <c r="D9070" s="230">
        <v>1.64326637491725</v>
      </c>
      <c r="E9070" s="230">
        <v>0.786840231270313</v>
      </c>
    </row>
    <row r="9071" spans="1:5" x14ac:dyDescent="0.25">
      <c r="A9071" s="230">
        <v>42948.605299547002</v>
      </c>
      <c r="B9071" s="230">
        <v>2.9830815583715902</v>
      </c>
      <c r="C9071" s="230">
        <v>2.49848540840043</v>
      </c>
      <c r="D9071" s="230">
        <v>1.64327748806116</v>
      </c>
      <c r="E9071" s="230">
        <v>0.78683102972444496</v>
      </c>
    </row>
    <row r="9072" spans="1:5" x14ac:dyDescent="0.25">
      <c r="A9072" s="230">
        <v>42951.587210120699</v>
      </c>
      <c r="B9072" s="230">
        <v>2.28581668246493</v>
      </c>
      <c r="C9072" s="230">
        <v>2.4984391939773198</v>
      </c>
      <c r="D9072" s="230">
        <v>1.6432891753462699</v>
      </c>
      <c r="E9072" s="230">
        <v>0.78682135279675502</v>
      </c>
    </row>
    <row r="9073" spans="1:5" x14ac:dyDescent="0.25">
      <c r="A9073" s="230">
        <v>42954.920508084499</v>
      </c>
      <c r="B9073" s="230">
        <v>1.97707997018384</v>
      </c>
      <c r="C9073" s="230">
        <v>2.4983875928733901</v>
      </c>
      <c r="D9073" s="230">
        <v>1.64330223985732</v>
      </c>
      <c r="E9073" s="230">
        <v>0.78681053554299496</v>
      </c>
    </row>
    <row r="9074" spans="1:5" x14ac:dyDescent="0.25">
      <c r="A9074" s="230">
        <v>42955.123630761504</v>
      </c>
      <c r="B9074" s="230">
        <v>3.7525996230582099</v>
      </c>
      <c r="C9074" s="230">
        <v>2.4983844534991202</v>
      </c>
      <c r="D9074" s="230">
        <v>1.64330303597531</v>
      </c>
      <c r="E9074" s="230">
        <v>0.78680987636713795</v>
      </c>
    </row>
    <row r="9075" spans="1:5" x14ac:dyDescent="0.25">
      <c r="A9075" s="230">
        <v>42964.497801598598</v>
      </c>
      <c r="B9075" s="230">
        <v>0.77754552516457998</v>
      </c>
      <c r="C9075" s="230">
        <v>2.4982396904693198</v>
      </c>
      <c r="D9075" s="230">
        <v>1.6433397770527201</v>
      </c>
      <c r="E9075" s="230">
        <v>0.78677937208753301</v>
      </c>
    </row>
    <row r="9076" spans="1:5" x14ac:dyDescent="0.25">
      <c r="A9076" s="230">
        <v>42972.479645242202</v>
      </c>
      <c r="B9076" s="230">
        <v>0.42087977490581402</v>
      </c>
      <c r="C9076" s="230">
        <v>2.4981168064324399</v>
      </c>
      <c r="D9076" s="230">
        <v>1.6433710610500201</v>
      </c>
      <c r="E9076" s="230">
        <v>0.78675333313948204</v>
      </c>
    </row>
    <row r="9077" spans="1:5" x14ac:dyDescent="0.25">
      <c r="A9077" s="230">
        <v>42979.201673251402</v>
      </c>
      <c r="B9077" s="230">
        <v>3.4290376093658099</v>
      </c>
      <c r="C9077" s="230">
        <v>2.4980136079061199</v>
      </c>
      <c r="D9077" s="230">
        <v>1.6433974073323501</v>
      </c>
      <c r="E9077" s="230">
        <v>0.78673133652607496</v>
      </c>
    </row>
    <row r="9078" spans="1:5" x14ac:dyDescent="0.25">
      <c r="A9078" s="230">
        <v>42983.004629644798</v>
      </c>
      <c r="B9078" s="230">
        <v>2.0133345286478899</v>
      </c>
      <c r="C9078" s="230">
        <v>2.4979553385212401</v>
      </c>
      <c r="D9078" s="230">
        <v>1.6434123737565101</v>
      </c>
      <c r="E9078" s="230">
        <v>0.78671889204332701</v>
      </c>
    </row>
    <row r="9079" spans="1:5" x14ac:dyDescent="0.25">
      <c r="A9079" s="230">
        <v>42985.640108146697</v>
      </c>
      <c r="B9079" s="230">
        <v>1.9082278866992199</v>
      </c>
      <c r="C9079" s="230">
        <v>2.4979150061429198</v>
      </c>
      <c r="D9079" s="230">
        <v>1.64342278673717</v>
      </c>
      <c r="E9079" s="230">
        <v>0.78671026791952503</v>
      </c>
    </row>
    <row r="9080" spans="1:5" x14ac:dyDescent="0.25">
      <c r="A9080" s="230">
        <v>42985.842080995899</v>
      </c>
      <c r="B9080" s="230">
        <v>3.2288875385098699</v>
      </c>
      <c r="C9080" s="230">
        <v>2.4979119179951899</v>
      </c>
      <c r="D9080" s="230">
        <v>1.64342358474762</v>
      </c>
      <c r="E9080" s="230">
        <v>0.78670960700013104</v>
      </c>
    </row>
    <row r="9081" spans="1:5" x14ac:dyDescent="0.25">
      <c r="A9081" s="230">
        <v>42986.632868544802</v>
      </c>
      <c r="B9081" s="230">
        <v>0.217873785642486</v>
      </c>
      <c r="C9081" s="230">
        <v>2.4978998269206398</v>
      </c>
      <c r="D9081" s="230">
        <v>1.6434267092107699</v>
      </c>
      <c r="E9081" s="230">
        <v>0.78670701403636101</v>
      </c>
    </row>
    <row r="9082" spans="1:5" x14ac:dyDescent="0.25">
      <c r="A9082" s="230">
        <v>42990.142363118102</v>
      </c>
      <c r="B9082" s="230">
        <v>0.86655693352697405</v>
      </c>
      <c r="C9082" s="230">
        <v>2.49784619856257</v>
      </c>
      <c r="D9082" s="230">
        <v>1.6434405754969399</v>
      </c>
      <c r="E9082" s="230">
        <v>0.78669549945714801</v>
      </c>
    </row>
    <row r="9083" spans="1:5" x14ac:dyDescent="0.25">
      <c r="A9083" s="230">
        <v>42996.461056526699</v>
      </c>
      <c r="B9083" s="230">
        <v>2.4773384866174402</v>
      </c>
      <c r="C9083" s="230">
        <v>2.4977498264719902</v>
      </c>
      <c r="D9083" s="230">
        <v>1.6434655411463399</v>
      </c>
      <c r="E9083" s="230">
        <v>0.786674738663522</v>
      </c>
    </row>
    <row r="9084" spans="1:5" x14ac:dyDescent="0.25">
      <c r="A9084" s="230">
        <v>43014.534591069001</v>
      </c>
      <c r="B9084" s="230">
        <v>1.3460544373816099</v>
      </c>
      <c r="C9084" s="230">
        <v>2.49747545812167</v>
      </c>
      <c r="D9084" s="230">
        <v>1.6435370036452099</v>
      </c>
      <c r="E9084" s="230">
        <v>0.78661515103344504</v>
      </c>
    </row>
    <row r="9085" spans="1:5" x14ac:dyDescent="0.25">
      <c r="A9085" s="230">
        <v>43015.337758949601</v>
      </c>
      <c r="B9085" s="230">
        <v>0.62092289459596595</v>
      </c>
      <c r="C9085" s="230">
        <v>2.4974633065304399</v>
      </c>
      <c r="D9085" s="230">
        <v>1.64354018626458</v>
      </c>
      <c r="E9085" s="230">
        <v>0.78661249595692495</v>
      </c>
    </row>
    <row r="9086" spans="1:5" x14ac:dyDescent="0.25">
      <c r="A9086" s="230">
        <v>43015.5233068136</v>
      </c>
      <c r="B9086" s="230">
        <v>2.4151631911532001</v>
      </c>
      <c r="C9086" s="230">
        <v>2.4974605004517398</v>
      </c>
      <c r="D9086" s="230">
        <v>1.64354092151339</v>
      </c>
      <c r="E9086" s="230">
        <v>0.78661188241778801</v>
      </c>
    </row>
    <row r="9087" spans="1:5" x14ac:dyDescent="0.25">
      <c r="A9087" s="230">
        <v>43016.428870245902</v>
      </c>
      <c r="B9087" s="230">
        <v>0.75172697505894204</v>
      </c>
      <c r="C9087" s="230">
        <v>2.4974468215313599</v>
      </c>
      <c r="D9087" s="230">
        <v>1.64354451379833</v>
      </c>
      <c r="E9087" s="230">
        <v>0.78660888804968099</v>
      </c>
    </row>
    <row r="9088" spans="1:5" x14ac:dyDescent="0.25">
      <c r="A9088" s="230">
        <v>43030.795089562103</v>
      </c>
      <c r="B9088" s="230">
        <v>3.6035165855778302</v>
      </c>
      <c r="C9088" s="230">
        <v>2.49723024537125</v>
      </c>
      <c r="D9088" s="230">
        <v>1.643601581382</v>
      </c>
      <c r="E9088" s="230">
        <v>0.78656123720080795</v>
      </c>
    </row>
    <row r="9089" spans="1:5" x14ac:dyDescent="0.25">
      <c r="A9089" s="230">
        <v>43036.466007422503</v>
      </c>
      <c r="B9089" s="230">
        <v>4.1135711361503402</v>
      </c>
      <c r="C9089" s="230">
        <v>2.49714509583398</v>
      </c>
      <c r="D9089" s="230">
        <v>1.64362410822586</v>
      </c>
      <c r="E9089" s="230">
        <v>0.78654242604389202</v>
      </c>
    </row>
    <row r="9090" spans="1:5" x14ac:dyDescent="0.25">
      <c r="A9090" s="230">
        <v>43037.596162013899</v>
      </c>
      <c r="B9090" s="230">
        <v>2.19212889927896</v>
      </c>
      <c r="C9090" s="230">
        <v>2.4971281544075601</v>
      </c>
      <c r="D9090" s="230">
        <v>1.6436285975901399</v>
      </c>
      <c r="E9090" s="230">
        <v>0.78653867717715198</v>
      </c>
    </row>
    <row r="9091" spans="1:5" x14ac:dyDescent="0.25">
      <c r="A9091" s="230">
        <v>43039.111563228398</v>
      </c>
      <c r="B9091" s="230">
        <v>3.4761700221847698</v>
      </c>
      <c r="C9091" s="230">
        <v>2.4971054379948101</v>
      </c>
      <c r="D9091" s="230">
        <v>1.64363461728702</v>
      </c>
      <c r="E9091" s="230">
        <v>0.78653362422164497</v>
      </c>
    </row>
    <row r="9092" spans="1:5" x14ac:dyDescent="0.25">
      <c r="A9092" s="230">
        <v>43041.002863922397</v>
      </c>
      <c r="B9092" s="230">
        <v>2.03968466223226</v>
      </c>
      <c r="C9092" s="230">
        <v>2.4970771123189501</v>
      </c>
      <c r="D9092" s="230">
        <v>1.6436421301864199</v>
      </c>
      <c r="E9092" s="230">
        <v>0.78652731786649199</v>
      </c>
    </row>
    <row r="9093" spans="1:5" x14ac:dyDescent="0.25">
      <c r="A9093" s="230">
        <v>43043.290099755497</v>
      </c>
      <c r="B9093" s="230">
        <v>4.73110262065586</v>
      </c>
      <c r="C9093" s="230">
        <v>2.4970428853562598</v>
      </c>
      <c r="D9093" s="230">
        <v>1.6436512280173901</v>
      </c>
      <c r="E9093" s="230">
        <v>0.78651969130476795</v>
      </c>
    </row>
    <row r="9094" spans="1:5" x14ac:dyDescent="0.25">
      <c r="A9094" s="230">
        <v>43053.794479607699</v>
      </c>
      <c r="B9094" s="230">
        <v>2.1206239946632</v>
      </c>
      <c r="C9094" s="230">
        <v>2.4968860971752398</v>
      </c>
      <c r="D9094" s="230">
        <v>1.64369309808411</v>
      </c>
      <c r="E9094" s="230">
        <v>0.78648466548882301</v>
      </c>
    </row>
    <row r="9095" spans="1:5" x14ac:dyDescent="0.25">
      <c r="A9095" s="230">
        <v>43058.596559455</v>
      </c>
      <c r="B9095" s="230">
        <v>0.45852627650815297</v>
      </c>
      <c r="C9095" s="230">
        <v>2.4968146463130401</v>
      </c>
      <c r="D9095" s="230">
        <v>1.6437122389954599</v>
      </c>
      <c r="E9095" s="230">
        <v>0.78646861136000401</v>
      </c>
    </row>
    <row r="9096" spans="1:5" x14ac:dyDescent="0.25">
      <c r="A9096" s="230">
        <v>43061.991726586297</v>
      </c>
      <c r="B9096" s="230">
        <v>1.94964919291052</v>
      </c>
      <c r="C9096" s="230">
        <v>2.4967642069707598</v>
      </c>
      <c r="D9096" s="230">
        <v>1.64372578887152</v>
      </c>
      <c r="E9096" s="230">
        <v>0.786457241752334</v>
      </c>
    </row>
    <row r="9097" spans="1:5" x14ac:dyDescent="0.25">
      <c r="A9097" s="230">
        <v>43066.935347457402</v>
      </c>
      <c r="B9097" s="230">
        <v>1.7387054368388299</v>
      </c>
      <c r="C9097" s="230">
        <v>2.49669089740161</v>
      </c>
      <c r="D9097" s="230">
        <v>1.6437455314901599</v>
      </c>
      <c r="E9097" s="230">
        <v>0.78644067461473499</v>
      </c>
    </row>
    <row r="9098" spans="1:5" x14ac:dyDescent="0.25">
      <c r="A9098" s="230">
        <v>43083.3373352575</v>
      </c>
      <c r="B9098" s="230">
        <v>3.2933911544966699</v>
      </c>
      <c r="C9098" s="230">
        <v>2.4964487211944402</v>
      </c>
      <c r="D9098" s="230">
        <v>1.64381151806124</v>
      </c>
      <c r="E9098" s="230">
        <v>0.78638554687168805</v>
      </c>
    </row>
    <row r="9099" spans="1:5" x14ac:dyDescent="0.25">
      <c r="A9099" s="230">
        <v>43084.532728155202</v>
      </c>
      <c r="B9099" s="230">
        <v>0.644729444965919</v>
      </c>
      <c r="C9099" s="230">
        <v>2.4964311375369799</v>
      </c>
      <c r="D9099" s="230">
        <v>1.6438163272270201</v>
      </c>
      <c r="E9099" s="230">
        <v>0.78638152028291497</v>
      </c>
    </row>
    <row r="9100" spans="1:5" x14ac:dyDescent="0.25">
      <c r="A9100" s="230">
        <v>43095.7086381505</v>
      </c>
      <c r="B9100" s="230">
        <v>0.38817409215388099</v>
      </c>
      <c r="C9100" s="230">
        <v>2.4962671570175301</v>
      </c>
      <c r="D9100" s="230">
        <v>1.6438612888492501</v>
      </c>
      <c r="E9100" s="230">
        <v>0.78634380391630398</v>
      </c>
    </row>
    <row r="9101" spans="1:5" x14ac:dyDescent="0.25">
      <c r="A9101" s="230">
        <v>43097.248149548701</v>
      </c>
      <c r="B9101" s="230">
        <v>0.45414895866096</v>
      </c>
      <c r="C9101" s="230">
        <v>2.4962446257929698</v>
      </c>
      <c r="D9101" s="230">
        <v>1.6438674824325901</v>
      </c>
      <c r="E9101" s="230">
        <v>0.78633859951392604</v>
      </c>
    </row>
    <row r="9102" spans="1:5" x14ac:dyDescent="0.25">
      <c r="A9102" s="230">
        <v>43102.386372314897</v>
      </c>
      <c r="B9102" s="230">
        <v>1.3507789229609399</v>
      </c>
      <c r="C9102" s="230">
        <v>2.4961695438407401</v>
      </c>
      <c r="D9102" s="230">
        <v>1.6438881539332599</v>
      </c>
      <c r="E9102" s="230">
        <v>0.78632121394999899</v>
      </c>
    </row>
    <row r="9103" spans="1:5" x14ac:dyDescent="0.25">
      <c r="A9103" s="230">
        <v>43107.039926406796</v>
      </c>
      <c r="B9103" s="230">
        <v>0.29891827841048701</v>
      </c>
      <c r="C9103" s="230">
        <v>2.49610169032667</v>
      </c>
      <c r="D9103" s="230">
        <v>1.64390687557124</v>
      </c>
      <c r="E9103" s="230">
        <v>0.78630544771197697</v>
      </c>
    </row>
    <row r="9104" spans="1:5" x14ac:dyDescent="0.25">
      <c r="A9104" s="230">
        <v>43109.026927636303</v>
      </c>
      <c r="B9104" s="230">
        <v>2.0595261179133599</v>
      </c>
      <c r="C9104" s="230">
        <v>2.49607274676816</v>
      </c>
      <c r="D9104" s="230">
        <v>1.6439148694436601</v>
      </c>
      <c r="E9104" s="230">
        <v>0.78629870812112201</v>
      </c>
    </row>
    <row r="9105" spans="1:5" x14ac:dyDescent="0.25">
      <c r="A9105" s="230">
        <v>43113.9376661364</v>
      </c>
      <c r="B9105" s="230">
        <v>5.0353675029235703</v>
      </c>
      <c r="C9105" s="230">
        <v>2.4960013438461099</v>
      </c>
      <c r="D9105" s="230">
        <v>1.6439346257560701</v>
      </c>
      <c r="E9105" s="230">
        <v>0.78628204030627902</v>
      </c>
    </row>
    <row r="9106" spans="1:5" x14ac:dyDescent="0.25">
      <c r="A9106" s="230">
        <v>43118.563582979899</v>
      </c>
      <c r="B9106" s="230">
        <v>2.3274312993733202</v>
      </c>
      <c r="C9106" s="230">
        <v>2.4959342204302502</v>
      </c>
      <c r="D9106" s="230">
        <v>1.6439532362070901</v>
      </c>
      <c r="E9106" s="230">
        <v>0.78626632038549904</v>
      </c>
    </row>
    <row r="9107" spans="1:5" x14ac:dyDescent="0.25">
      <c r="A9107" s="230">
        <v>43128.377051295</v>
      </c>
      <c r="B9107" s="230">
        <v>0.83030882684789198</v>
      </c>
      <c r="C9107" s="230">
        <v>2.49579227431372</v>
      </c>
      <c r="D9107" s="230">
        <v>1.6439927166123001</v>
      </c>
      <c r="E9107" s="230">
        <v>0.78623290784090805</v>
      </c>
    </row>
    <row r="9108" spans="1:5" x14ac:dyDescent="0.25">
      <c r="A9108" s="230">
        <v>43130.0517785435</v>
      </c>
      <c r="B9108" s="230">
        <v>5.0053597216612102</v>
      </c>
      <c r="C9108" s="230">
        <v>2.4957681056115302</v>
      </c>
      <c r="D9108" s="230">
        <v>1.64399945418033</v>
      </c>
      <c r="E9108" s="230">
        <v>0.78622719029604404</v>
      </c>
    </row>
    <row r="9109" spans="1:5" x14ac:dyDescent="0.25">
      <c r="A9109" s="230">
        <v>43131.6639816393</v>
      </c>
      <c r="B9109" s="230">
        <v>2.0734914006332401</v>
      </c>
      <c r="C9109" s="230">
        <v>2.4957448604624699</v>
      </c>
      <c r="D9109" s="230">
        <v>1.6440059402084499</v>
      </c>
      <c r="E9109" s="230">
        <v>0.78622168620960897</v>
      </c>
    </row>
    <row r="9110" spans="1:5" x14ac:dyDescent="0.25">
      <c r="A9110" s="230">
        <v>43133.358453289198</v>
      </c>
      <c r="B9110" s="230">
        <v>3.5169926124359199</v>
      </c>
      <c r="C9110" s="230">
        <v>2.4957204468880199</v>
      </c>
      <c r="D9110" s="230">
        <v>1.64401275720986</v>
      </c>
      <c r="E9110" s="230">
        <v>0.78621590125704999</v>
      </c>
    </row>
    <row r="9111" spans="1:5" x14ac:dyDescent="0.25">
      <c r="A9111" s="230">
        <v>43133.651336184397</v>
      </c>
      <c r="B9111" s="230">
        <v>2.2430274473599598</v>
      </c>
      <c r="C9111" s="230">
        <v>2.4957162289403501</v>
      </c>
      <c r="D9111" s="230">
        <v>1.64401393550229</v>
      </c>
      <c r="E9111" s="230">
        <v>0.78621490135029204</v>
      </c>
    </row>
    <row r="9112" spans="1:5" x14ac:dyDescent="0.25">
      <c r="A9112" s="230">
        <v>43136.798782334699</v>
      </c>
      <c r="B9112" s="230">
        <v>3.1421754165800801</v>
      </c>
      <c r="C9112" s="230">
        <v>2.4956709354039202</v>
      </c>
      <c r="D9112" s="230">
        <v>1.64402659794185</v>
      </c>
      <c r="E9112" s="230">
        <v>0.78620415592019999</v>
      </c>
    </row>
    <row r="9113" spans="1:5" x14ac:dyDescent="0.25">
      <c r="A9113" s="230">
        <v>43138.515859920997</v>
      </c>
      <c r="B9113" s="230">
        <v>5.5401560393873304</v>
      </c>
      <c r="C9113" s="230">
        <v>2.4956462522097498</v>
      </c>
      <c r="D9113" s="230">
        <v>1.64403350588883</v>
      </c>
      <c r="E9113" s="230">
        <v>0.786198293790623</v>
      </c>
    </row>
    <row r="9114" spans="1:5" x14ac:dyDescent="0.25">
      <c r="A9114" s="230">
        <v>43147.048388315401</v>
      </c>
      <c r="B9114" s="230">
        <v>2.4828626764508801</v>
      </c>
      <c r="C9114" s="230">
        <v>2.4955238746096899</v>
      </c>
      <c r="D9114" s="230">
        <v>1.6440678329654199</v>
      </c>
      <c r="E9114" s="230">
        <v>0.78616908860773305</v>
      </c>
    </row>
    <row r="9115" spans="1:5" x14ac:dyDescent="0.25">
      <c r="A9115" s="230">
        <v>43147.7750198473</v>
      </c>
      <c r="B9115" s="230">
        <v>2.4832664352702398</v>
      </c>
      <c r="C9115" s="230">
        <v>2.4955134743873102</v>
      </c>
      <c r="D9115" s="230">
        <v>1.6440707562649499</v>
      </c>
      <c r="E9115" s="230">
        <v>0.78616659836632496</v>
      </c>
    </row>
    <row r="9116" spans="1:5" x14ac:dyDescent="0.25">
      <c r="A9116" s="230">
        <v>43152.753485745801</v>
      </c>
      <c r="B9116" s="230">
        <v>2.42298096733977</v>
      </c>
      <c r="C9116" s="230">
        <v>2.4954423089000501</v>
      </c>
      <c r="D9116" s="230">
        <v>1.6440907850503601</v>
      </c>
      <c r="E9116" s="230">
        <v>0.78614953578414504</v>
      </c>
    </row>
    <row r="9117" spans="1:5" x14ac:dyDescent="0.25">
      <c r="A9117" s="230">
        <v>43155.0741993259</v>
      </c>
      <c r="B9117" s="230">
        <v>2.6657119193243899</v>
      </c>
      <c r="C9117" s="230">
        <v>2.49540918939761</v>
      </c>
      <c r="D9117" s="230">
        <v>1.64410012147552</v>
      </c>
      <c r="E9117" s="230">
        <v>0.78614156418907299</v>
      </c>
    </row>
    <row r="9118" spans="1:5" x14ac:dyDescent="0.25">
      <c r="A9118" s="230">
        <v>43155.471412582803</v>
      </c>
      <c r="B9118" s="230">
        <v>2.2773215385939198</v>
      </c>
      <c r="C9118" s="230">
        <v>2.4954035241317398</v>
      </c>
      <c r="D9118" s="230">
        <v>1.6441017194977301</v>
      </c>
      <c r="E9118" s="230">
        <v>0.78614019977113303</v>
      </c>
    </row>
    <row r="9119" spans="1:5" x14ac:dyDescent="0.25">
      <c r="A9119" s="230">
        <v>43157.465907322803</v>
      </c>
      <c r="B9119" s="230">
        <v>5.7177366795946503</v>
      </c>
      <c r="C9119" s="230">
        <v>2.4953750929253</v>
      </c>
      <c r="D9119" s="230">
        <v>1.6441097756485501</v>
      </c>
      <c r="E9119" s="230">
        <v>0.78613334872989404</v>
      </c>
    </row>
    <row r="9120" spans="1:5" x14ac:dyDescent="0.25">
      <c r="A9120" s="230">
        <v>43161.743184440398</v>
      </c>
      <c r="B9120" s="230">
        <v>1.5720253236173101</v>
      </c>
      <c r="C9120" s="230">
        <v>2.4953142167969502</v>
      </c>
      <c r="D9120" s="230">
        <v>1.64412713438688</v>
      </c>
      <c r="E9120" s="230">
        <v>0.78611865638634604</v>
      </c>
    </row>
    <row r="9121" spans="1:5" x14ac:dyDescent="0.25">
      <c r="A9121" s="230">
        <v>43164.155416568799</v>
      </c>
      <c r="B9121" s="230">
        <v>0.92513649174621504</v>
      </c>
      <c r="C9121" s="230">
        <v>2.4952799227088298</v>
      </c>
      <c r="D9121" s="230">
        <v>1.6441369240977599</v>
      </c>
      <c r="E9121" s="230">
        <v>0.78611035811546603</v>
      </c>
    </row>
    <row r="9122" spans="1:5" x14ac:dyDescent="0.25">
      <c r="A9122" s="230">
        <v>43167.201654179997</v>
      </c>
      <c r="B9122" s="230">
        <v>0.25424776191505</v>
      </c>
      <c r="C9122" s="230">
        <v>2.49523668078887</v>
      </c>
      <c r="D9122" s="230">
        <v>1.64414928683231</v>
      </c>
      <c r="E9122" s="230">
        <v>0.78609987145488103</v>
      </c>
    </row>
    <row r="9123" spans="1:5" x14ac:dyDescent="0.25">
      <c r="A9123" s="230">
        <v>43171.870849261999</v>
      </c>
      <c r="B9123" s="230">
        <v>0.36562101936286101</v>
      </c>
      <c r="C9123" s="230">
        <v>2.4951705331811902</v>
      </c>
      <c r="D9123" s="230">
        <v>1.6441682361155601</v>
      </c>
      <c r="E9123" s="230">
        <v>0.78608378184133199</v>
      </c>
    </row>
    <row r="9124" spans="1:5" x14ac:dyDescent="0.25">
      <c r="A9124" s="230">
        <v>43174.444073623003</v>
      </c>
      <c r="B9124" s="230">
        <v>2.07204494106485</v>
      </c>
      <c r="C9124" s="230">
        <v>2.4951341114042198</v>
      </c>
      <c r="D9124" s="230">
        <v>1.6441786791911699</v>
      </c>
      <c r="E9124" s="230">
        <v>0.78607490574128902</v>
      </c>
    </row>
    <row r="9125" spans="1:5" x14ac:dyDescent="0.25">
      <c r="A9125" s="230">
        <v>43175.977993329703</v>
      </c>
      <c r="B9125" s="230">
        <v>0.94980129964268301</v>
      </c>
      <c r="C9125" s="230">
        <v>2.4951124349887999</v>
      </c>
      <c r="D9125" s="230">
        <v>1.6441849043924099</v>
      </c>
      <c r="E9125" s="230">
        <v>0.78606961308672896</v>
      </c>
    </row>
    <row r="9126" spans="1:5" x14ac:dyDescent="0.25">
      <c r="A9126" s="230">
        <v>43178.097981452003</v>
      </c>
      <c r="B9126" s="230">
        <v>2.0564386042743599</v>
      </c>
      <c r="C9126" s="230">
        <v>2.4950824936597402</v>
      </c>
      <c r="D9126" s="230">
        <v>1.6441935080713601</v>
      </c>
      <c r="E9126" s="230">
        <v>0.78606228881606099</v>
      </c>
    </row>
    <row r="9127" spans="1:5" x14ac:dyDescent="0.25">
      <c r="A9127" s="230">
        <v>43187.603804959501</v>
      </c>
      <c r="B9127" s="230">
        <v>1.6232448066088001</v>
      </c>
      <c r="C9127" s="230">
        <v>2.4949486155514302</v>
      </c>
      <c r="D9127" s="230">
        <v>1.64423211666724</v>
      </c>
      <c r="E9127" s="230">
        <v>0.78602942439985801</v>
      </c>
    </row>
    <row r="9128" spans="1:5" x14ac:dyDescent="0.25">
      <c r="A9128" s="230">
        <v>43187.678745933197</v>
      </c>
      <c r="B9128" s="230">
        <v>2.03964459340862</v>
      </c>
      <c r="C9128" s="230">
        <v>2.49494756244597</v>
      </c>
      <c r="D9128" s="230">
        <v>1.6442324218733599</v>
      </c>
      <c r="E9128" s="230">
        <v>0.78602916507749099</v>
      </c>
    </row>
    <row r="9129" spans="1:5" x14ac:dyDescent="0.25">
      <c r="A9129" s="230">
        <v>43196.6342631386</v>
      </c>
      <c r="B9129" s="230">
        <v>2.9355375412685798</v>
      </c>
      <c r="C9129" s="230">
        <v>2.4948219808196699</v>
      </c>
      <c r="D9129" s="230">
        <v>1.6442688942940999</v>
      </c>
      <c r="E9129" s="230">
        <v>0.78599807345138895</v>
      </c>
    </row>
    <row r="9130" spans="1:5" x14ac:dyDescent="0.25">
      <c r="A9130" s="230">
        <v>43204.371578019003</v>
      </c>
      <c r="B9130" s="230">
        <v>4.8078290026364998</v>
      </c>
      <c r="C9130" s="230">
        <v>2.4947139072201101</v>
      </c>
      <c r="D9130" s="230">
        <v>1.64430042461715</v>
      </c>
      <c r="E9130" s="230">
        <v>0.78597120272829502</v>
      </c>
    </row>
    <row r="9131" spans="1:5" x14ac:dyDescent="0.25">
      <c r="A9131" s="230">
        <v>43212.792835997301</v>
      </c>
      <c r="B9131" s="230">
        <v>1.9894788381684001</v>
      </c>
      <c r="C9131" s="230">
        <v>2.4945967377228002</v>
      </c>
      <c r="D9131" s="230">
        <v>1.6443347838401801</v>
      </c>
      <c r="E9131" s="230">
        <v>0.78594194785672999</v>
      </c>
    </row>
    <row r="9132" spans="1:5" x14ac:dyDescent="0.25">
      <c r="A9132" s="230">
        <v>43213.114165901301</v>
      </c>
      <c r="B9132" s="230">
        <v>1.51895095970682</v>
      </c>
      <c r="C9132" s="230">
        <v>2.494592276963</v>
      </c>
      <c r="D9132" s="230">
        <v>1.6443360959476601</v>
      </c>
      <c r="E9132" s="230">
        <v>0.78594082844453395</v>
      </c>
    </row>
    <row r="9133" spans="1:5" x14ac:dyDescent="0.25">
      <c r="A9133" s="230">
        <v>43214.3234560731</v>
      </c>
      <c r="B9133" s="230">
        <v>2.1923560018999502</v>
      </c>
      <c r="C9133" s="230">
        <v>2.4945754893782399</v>
      </c>
      <c r="D9133" s="230">
        <v>1.6443410371567699</v>
      </c>
      <c r="E9133" s="230">
        <v>0.78593661451904495</v>
      </c>
    </row>
    <row r="9134" spans="1:5" x14ac:dyDescent="0.25">
      <c r="A9134" s="230">
        <v>43215.369878749203</v>
      </c>
      <c r="B9134" s="230">
        <v>1.8950289322992</v>
      </c>
      <c r="C9134" s="230">
        <v>2.4945609670975899</v>
      </c>
      <c r="D9134" s="230">
        <v>1.64434531288262</v>
      </c>
      <c r="E9134" s="230">
        <v>0.78593296577999106</v>
      </c>
    </row>
    <row r="9135" spans="1:5" x14ac:dyDescent="0.25">
      <c r="A9135" s="230">
        <v>43218.173665251103</v>
      </c>
      <c r="B9135" s="230">
        <v>0.56568667210836798</v>
      </c>
      <c r="C9135" s="230">
        <v>2.4945221670480899</v>
      </c>
      <c r="D9135" s="230">
        <v>1.64435676926896</v>
      </c>
      <c r="E9135" s="230">
        <v>0.78592318934304894</v>
      </c>
    </row>
    <row r="9136" spans="1:5" x14ac:dyDescent="0.25">
      <c r="A9136" s="230">
        <v>43223.954238551698</v>
      </c>
      <c r="B9136" s="230">
        <v>0.78243876375083699</v>
      </c>
      <c r="C9136" s="230">
        <v>2.49444217289374</v>
      </c>
      <c r="D9136" s="230">
        <v>1.6443803955774401</v>
      </c>
      <c r="E9136" s="230">
        <v>0.78590300904329102</v>
      </c>
    </row>
    <row r="9137" spans="1:5" x14ac:dyDescent="0.25">
      <c r="A9137" s="230">
        <v>43224.596204481903</v>
      </c>
      <c r="B9137" s="230">
        <v>2.0638426183329002</v>
      </c>
      <c r="C9137" s="230">
        <v>2.49443328908256</v>
      </c>
      <c r="D9137" s="230">
        <v>1.6443830208321699</v>
      </c>
      <c r="E9137" s="230">
        <v>0.78590076572877199</v>
      </c>
    </row>
    <row r="9138" spans="1:5" x14ac:dyDescent="0.25">
      <c r="A9138" s="230">
        <v>43225.320908189999</v>
      </c>
      <c r="B9138" s="230">
        <v>2.0359724981365601</v>
      </c>
      <c r="C9138" s="230">
        <v>2.4944232844229401</v>
      </c>
      <c r="D9138" s="230">
        <v>1.6443859882024401</v>
      </c>
      <c r="E9138" s="230">
        <v>0.78589823329165298</v>
      </c>
    </row>
    <row r="9139" spans="1:5" x14ac:dyDescent="0.25">
      <c r="A9139" s="230">
        <v>43225.983109266097</v>
      </c>
      <c r="B9139" s="230">
        <v>0.34718692523460998</v>
      </c>
      <c r="C9139" s="230">
        <v>2.4944141461781699</v>
      </c>
      <c r="D9139" s="230">
        <v>1.64438869995795</v>
      </c>
      <c r="E9139" s="230">
        <v>0.78589591926653302</v>
      </c>
    </row>
    <row r="9140" spans="1:5" x14ac:dyDescent="0.25">
      <c r="A9140" s="230">
        <v>43226.700263760802</v>
      </c>
      <c r="B9140" s="230">
        <v>1.8716226262873099</v>
      </c>
      <c r="C9140" s="230">
        <v>2.4944042519075298</v>
      </c>
      <c r="D9140" s="230">
        <v>1.6443916367512099</v>
      </c>
      <c r="E9140" s="230">
        <v>0.78589341178670302</v>
      </c>
    </row>
    <row r="9141" spans="1:5" x14ac:dyDescent="0.25">
      <c r="A9141" s="230">
        <v>43228.619316504402</v>
      </c>
      <c r="B9141" s="230">
        <v>2.83929385002584</v>
      </c>
      <c r="C9141" s="230">
        <v>2.4943777938143401</v>
      </c>
      <c r="D9141" s="230">
        <v>1.64439949539421</v>
      </c>
      <c r="E9141" s="230">
        <v>0.78588670165736296</v>
      </c>
    </row>
    <row r="9142" spans="1:5" x14ac:dyDescent="0.25">
      <c r="A9142" s="230">
        <v>43237.005223787703</v>
      </c>
      <c r="B9142" s="230">
        <v>3.5789652479730298</v>
      </c>
      <c r="C9142" s="230">
        <v>2.4942624673059899</v>
      </c>
      <c r="D9142" s="230">
        <v>1.64443383621772</v>
      </c>
      <c r="E9142" s="230">
        <v>0.785857328630579</v>
      </c>
    </row>
    <row r="9143" spans="1:5" x14ac:dyDescent="0.25">
      <c r="A9143" s="230">
        <v>43241.088937113796</v>
      </c>
      <c r="B9143" s="230">
        <v>1.7793597204248199</v>
      </c>
      <c r="C9143" s="230">
        <v>2.4942064780262299</v>
      </c>
      <c r="D9143" s="230">
        <v>1.64445055928344</v>
      </c>
      <c r="E9143" s="230">
        <v>0.78584300616637204</v>
      </c>
    </row>
    <row r="9144" spans="1:5" x14ac:dyDescent="0.25">
      <c r="A9144" s="230">
        <v>43241.516101099398</v>
      </c>
      <c r="B9144" s="230">
        <v>1.0606487349471101</v>
      </c>
      <c r="C9144" s="230">
        <v>2.4942006282937199</v>
      </c>
      <c r="D9144" s="230">
        <v>1.6444523085471201</v>
      </c>
      <c r="E9144" s="230">
        <v>0.78584150801006003</v>
      </c>
    </row>
    <row r="9145" spans="1:5" x14ac:dyDescent="0.25">
      <c r="A9145" s="230">
        <v>43245.540375226097</v>
      </c>
      <c r="B9145" s="230">
        <v>4.8406242775291597</v>
      </c>
      <c r="C9145" s="230">
        <v>2.49414557559379</v>
      </c>
      <c r="D9145" s="230">
        <v>1.64446882007045</v>
      </c>
      <c r="E9145" s="230">
        <v>0.785827394011958</v>
      </c>
    </row>
    <row r="9146" spans="1:5" x14ac:dyDescent="0.25">
      <c r="A9146" s="230">
        <v>43245.696121311601</v>
      </c>
      <c r="B9146" s="230">
        <v>0.59414683305600802</v>
      </c>
      <c r="C9146" s="230">
        <v>2.4941434479404099</v>
      </c>
      <c r="D9146" s="230">
        <v>1.6444694591939299</v>
      </c>
      <c r="E9146" s="230">
        <v>0.785826847776814</v>
      </c>
    </row>
    <row r="9147" spans="1:5" x14ac:dyDescent="0.25">
      <c r="A9147" s="230">
        <v>43245.9866030376</v>
      </c>
      <c r="B9147" s="230">
        <v>0.70195007327258396</v>
      </c>
      <c r="C9147" s="230">
        <v>2.49413948076546</v>
      </c>
      <c r="D9147" s="230">
        <v>1.64447065122193</v>
      </c>
      <c r="E9147" s="230">
        <v>0.78582582746362795</v>
      </c>
    </row>
    <row r="9148" spans="1:5" x14ac:dyDescent="0.25">
      <c r="A9148" s="230">
        <v>43249.934113335199</v>
      </c>
      <c r="B9148" s="230">
        <v>2.4360141439360801</v>
      </c>
      <c r="C9148" s="230">
        <v>2.4940855943511</v>
      </c>
      <c r="D9148" s="230">
        <v>1.6444868503227801</v>
      </c>
      <c r="E9148" s="230">
        <v>0.78581194835713897</v>
      </c>
    </row>
    <row r="9149" spans="1:5" x14ac:dyDescent="0.25">
      <c r="A9149" s="230">
        <v>43253.716699411598</v>
      </c>
      <c r="B9149" s="230">
        <v>0.21195420642166099</v>
      </c>
      <c r="C9149" s="230">
        <v>2.49403409808773</v>
      </c>
      <c r="D9149" s="230">
        <v>1.6445023733433599</v>
      </c>
      <c r="E9149" s="230">
        <v>0.78579864892707096</v>
      </c>
    </row>
    <row r="9150" spans="1:5" x14ac:dyDescent="0.25">
      <c r="A9150" s="230">
        <v>43258.595403169602</v>
      </c>
      <c r="B9150" s="230">
        <v>2.4769099225212798</v>
      </c>
      <c r="C9150" s="230">
        <v>2.4939677391746802</v>
      </c>
      <c r="D9150" s="230">
        <v>1.6445224168578301</v>
      </c>
      <c r="E9150" s="230">
        <v>0.78578146629164602</v>
      </c>
    </row>
    <row r="9151" spans="1:5" x14ac:dyDescent="0.25">
      <c r="A9151" s="230">
        <v>43262.300460627099</v>
      </c>
      <c r="B9151" s="230">
        <v>5.0292730786119604</v>
      </c>
      <c r="C9151" s="230">
        <v>2.4939174804023101</v>
      </c>
      <c r="D9151" s="230">
        <v>1.6445376603889399</v>
      </c>
      <c r="E9151" s="230">
        <v>0.78576840787790203</v>
      </c>
    </row>
    <row r="9152" spans="1:5" x14ac:dyDescent="0.25">
      <c r="A9152" s="230">
        <v>43264.075110564998</v>
      </c>
      <c r="B9152" s="230">
        <v>3.2492499747341901</v>
      </c>
      <c r="C9152" s="230">
        <v>2.4938934407145101</v>
      </c>
      <c r="D9152" s="230">
        <v>1.64454496225788</v>
      </c>
      <c r="E9152" s="230">
        <v>0.78576214860334404</v>
      </c>
    </row>
    <row r="9153" spans="1:5" x14ac:dyDescent="0.25">
      <c r="A9153" s="230">
        <v>43264.863375169502</v>
      </c>
      <c r="B9153" s="230">
        <v>2.5263019284800001</v>
      </c>
      <c r="C9153" s="230">
        <v>2.4938827696799599</v>
      </c>
      <c r="D9153" s="230">
        <v>1.64454820560448</v>
      </c>
      <c r="E9153" s="230">
        <v>0.78575936534285495</v>
      </c>
    </row>
    <row r="9154" spans="1:5" x14ac:dyDescent="0.25">
      <c r="A9154" s="230">
        <v>43267.712131503897</v>
      </c>
      <c r="B9154" s="230">
        <v>2.1046303690863502</v>
      </c>
      <c r="C9154" s="230">
        <v>2.4938442405304402</v>
      </c>
      <c r="D9154" s="230">
        <v>1.6445599269276301</v>
      </c>
      <c r="E9154" s="230">
        <v>0.78574930675224497</v>
      </c>
    </row>
    <row r="9155" spans="1:5" x14ac:dyDescent="0.25">
      <c r="A9155" s="230">
        <v>43271.147736258303</v>
      </c>
      <c r="B9155" s="230">
        <v>2.1848432435022298</v>
      </c>
      <c r="C9155" s="230">
        <v>2.4937978484666701</v>
      </c>
      <c r="D9155" s="230">
        <v>1.64457406286233</v>
      </c>
      <c r="E9155" s="230">
        <v>0.78573717324516501</v>
      </c>
    </row>
    <row r="9156" spans="1:5" x14ac:dyDescent="0.25">
      <c r="A9156" s="230">
        <v>43272.338872216897</v>
      </c>
      <c r="B9156" s="230">
        <v>2.9174023040594399</v>
      </c>
      <c r="C9156" s="230">
        <v>2.4937817831337799</v>
      </c>
      <c r="D9156" s="230">
        <v>1.6445789638393999</v>
      </c>
      <c r="E9156" s="230">
        <v>0.78573296155601702</v>
      </c>
    </row>
    <row r="9157" spans="1:5" x14ac:dyDescent="0.25">
      <c r="A9157" s="230">
        <v>43272.5734095156</v>
      </c>
      <c r="B9157" s="230">
        <v>1.1218398788272099</v>
      </c>
      <c r="C9157" s="230">
        <v>2.4937786209853998</v>
      </c>
      <c r="D9157" s="230">
        <v>1.6445799288526</v>
      </c>
      <c r="E9157" s="230">
        <v>0.78573213226512995</v>
      </c>
    </row>
    <row r="9158" spans="1:5" x14ac:dyDescent="0.25">
      <c r="A9158" s="230">
        <v>43277.209366421899</v>
      </c>
      <c r="B9158" s="230">
        <v>2.56522116101856</v>
      </c>
      <c r="C9158" s="230">
        <v>2.49371619453242</v>
      </c>
      <c r="D9158" s="230">
        <v>1.64459902035871</v>
      </c>
      <c r="E9158" s="230">
        <v>0.78571573182696797</v>
      </c>
    </row>
    <row r="9159" spans="1:5" x14ac:dyDescent="0.25">
      <c r="A9159" s="230">
        <v>43280.322360781698</v>
      </c>
      <c r="B9159" s="230">
        <v>5.7857922413787</v>
      </c>
      <c r="C9159" s="230">
        <v>2.4936743591177</v>
      </c>
      <c r="D9159" s="230">
        <v>1.64461185393933</v>
      </c>
      <c r="E9159" s="230">
        <v>0.78570470826099903</v>
      </c>
    </row>
    <row r="9160" spans="1:5" x14ac:dyDescent="0.25">
      <c r="A9160" s="230">
        <v>43284.484095820102</v>
      </c>
      <c r="B9160" s="230">
        <v>2.66547011432294</v>
      </c>
      <c r="C9160" s="230">
        <v>2.49361853445735</v>
      </c>
      <c r="D9160" s="230">
        <v>1.6446290110414601</v>
      </c>
      <c r="E9160" s="230">
        <v>0.78568996485500997</v>
      </c>
    </row>
    <row r="9161" spans="1:5" x14ac:dyDescent="0.25">
      <c r="A9161" s="230">
        <v>43287.391179506601</v>
      </c>
      <c r="B9161" s="230">
        <v>2.5102110018987398</v>
      </c>
      <c r="C9161" s="230">
        <v>2.4935796106636001</v>
      </c>
      <c r="D9161" s="230">
        <v>1.6446409974781899</v>
      </c>
      <c r="E9161" s="230">
        <v>0.78567965101595105</v>
      </c>
    </row>
    <row r="9162" spans="1:5" x14ac:dyDescent="0.25">
      <c r="A9162" s="230">
        <v>43289.539243652602</v>
      </c>
      <c r="B9162" s="230">
        <v>2.02146497208446</v>
      </c>
      <c r="C9162" s="230">
        <v>2.49355088730956</v>
      </c>
      <c r="D9162" s="230">
        <v>1.6446498627277599</v>
      </c>
      <c r="E9162" s="230">
        <v>0.78567202824761695</v>
      </c>
    </row>
    <row r="9163" spans="1:5" x14ac:dyDescent="0.25">
      <c r="A9163" s="230">
        <v>43291.124448638999</v>
      </c>
      <c r="B9163" s="230">
        <v>0.21232179454335801</v>
      </c>
      <c r="C9163" s="230">
        <v>2.4935297199903999</v>
      </c>
      <c r="D9163" s="230">
        <v>1.6446564051735499</v>
      </c>
      <c r="E9163" s="230">
        <v>0.78566640288005096</v>
      </c>
    </row>
    <row r="9164" spans="1:5" x14ac:dyDescent="0.25">
      <c r="A9164" s="230">
        <v>43299.346954816101</v>
      </c>
      <c r="B9164" s="230">
        <v>1.61989626254799</v>
      </c>
      <c r="C9164" s="230">
        <v>2.4934201494526702</v>
      </c>
      <c r="D9164" s="230">
        <v>1.6446904052537199</v>
      </c>
      <c r="E9164" s="230">
        <v>0.78563716967192299</v>
      </c>
    </row>
    <row r="9165" spans="1:5" x14ac:dyDescent="0.25">
      <c r="A9165" s="230">
        <v>43302.925311971303</v>
      </c>
      <c r="B9165" s="230">
        <v>1.0368748861605299</v>
      </c>
      <c r="C9165" s="230">
        <v>2.4933726197522201</v>
      </c>
      <c r="D9165" s="230">
        <v>1.6447052055904099</v>
      </c>
      <c r="E9165" s="230">
        <v>0.78562443684608096</v>
      </c>
    </row>
    <row r="9166" spans="1:5" x14ac:dyDescent="0.25">
      <c r="A9166" s="230">
        <v>43305.319527249303</v>
      </c>
      <c r="B9166" s="230">
        <v>0.83851758446562596</v>
      </c>
      <c r="C9166" s="230">
        <v>2.4933408666426899</v>
      </c>
      <c r="D9166" s="230">
        <v>1.64471510823307</v>
      </c>
      <c r="E9166" s="230">
        <v>0.78561590821149396</v>
      </c>
    </row>
    <row r="9167" spans="1:5" x14ac:dyDescent="0.25">
      <c r="A9167" s="230">
        <v>43308.9227232751</v>
      </c>
      <c r="B9167" s="230">
        <v>2.76456364065427</v>
      </c>
      <c r="C9167" s="230">
        <v>2.4932931523458999</v>
      </c>
      <c r="D9167" s="230">
        <v>1.64473001130507</v>
      </c>
      <c r="E9167" s="230">
        <v>0.78560306087764997</v>
      </c>
    </row>
    <row r="9168" spans="1:5" x14ac:dyDescent="0.25">
      <c r="A9168" s="230">
        <v>43314.401878427103</v>
      </c>
      <c r="B9168" s="230">
        <v>0.64149634780144005</v>
      </c>
      <c r="C9168" s="230">
        <v>2.4932208007363399</v>
      </c>
      <c r="D9168" s="230">
        <v>1.64475267347587</v>
      </c>
      <c r="E9168" s="230">
        <v>0.78558351126734005</v>
      </c>
    </row>
    <row r="9169" spans="1:5" x14ac:dyDescent="0.25">
      <c r="A9169" s="230">
        <v>43316.159030767798</v>
      </c>
      <c r="B9169" s="230">
        <v>2.61884413085125</v>
      </c>
      <c r="C9169" s="230">
        <v>2.4931976094243198</v>
      </c>
      <c r="D9169" s="230">
        <v>1.64475994118145</v>
      </c>
      <c r="E9169" s="230">
        <v>0.78557723522809597</v>
      </c>
    </row>
    <row r="9170" spans="1:5" x14ac:dyDescent="0.25">
      <c r="A9170" s="230">
        <v>43326.766698464802</v>
      </c>
      <c r="B9170" s="230">
        <v>2.1087945807022299</v>
      </c>
      <c r="C9170" s="230">
        <v>2.49305822199074</v>
      </c>
      <c r="D9170" s="230">
        <v>1.6448039380221799</v>
      </c>
      <c r="E9170" s="230">
        <v>0.78553929382682697</v>
      </c>
    </row>
    <row r="9171" spans="1:5" x14ac:dyDescent="0.25">
      <c r="A9171" s="230">
        <v>43326.956292289004</v>
      </c>
      <c r="B9171" s="230">
        <v>1.07088325228728</v>
      </c>
      <c r="C9171" s="230">
        <v>2.4930557383532399</v>
      </c>
      <c r="D9171" s="230">
        <v>1.6448047247256901</v>
      </c>
      <c r="E9171" s="230">
        <v>0.78553861520920298</v>
      </c>
    </row>
    <row r="9172" spans="1:5" x14ac:dyDescent="0.25">
      <c r="A9172" s="230">
        <v>43327.579559166501</v>
      </c>
      <c r="B9172" s="230">
        <v>3.3208686301467099</v>
      </c>
      <c r="C9172" s="230">
        <v>2.4930475736939202</v>
      </c>
      <c r="D9172" s="230">
        <v>1.64480731091877</v>
      </c>
      <c r="E9172" s="230">
        <v>0.78553638257897096</v>
      </c>
    </row>
    <row r="9173" spans="1:5" x14ac:dyDescent="0.25">
      <c r="A9173" s="230">
        <v>43333.232939034897</v>
      </c>
      <c r="B9173" s="230">
        <v>2.7297681374552898</v>
      </c>
      <c r="C9173" s="230">
        <v>2.4929736456148301</v>
      </c>
      <c r="D9173" s="230">
        <v>1.6448307691394</v>
      </c>
      <c r="E9173" s="230">
        <v>0.78551611722138504</v>
      </c>
    </row>
    <row r="9174" spans="1:5" x14ac:dyDescent="0.25">
      <c r="A9174" s="230">
        <v>43356.8180482483</v>
      </c>
      <c r="B9174" s="230">
        <v>5.5088907750750602</v>
      </c>
      <c r="C9174" s="230">
        <v>2.4926676930971601</v>
      </c>
      <c r="D9174" s="230">
        <v>1.644928874996</v>
      </c>
      <c r="E9174" s="230">
        <v>0.78543129639375298</v>
      </c>
    </row>
    <row r="9175" spans="1:5" x14ac:dyDescent="0.25">
      <c r="A9175" s="230">
        <v>43365.898435447903</v>
      </c>
      <c r="B9175" s="230">
        <v>3.6081455949297898</v>
      </c>
      <c r="C9175" s="230">
        <v>2.4925509675736501</v>
      </c>
      <c r="D9175" s="230">
        <v>1.64496668329316</v>
      </c>
      <c r="E9175" s="230">
        <v>0.78539846096009303</v>
      </c>
    </row>
    <row r="9176" spans="1:5" x14ac:dyDescent="0.25">
      <c r="A9176" s="230">
        <v>43371.690592860003</v>
      </c>
      <c r="B9176" s="230">
        <v>1.9875826428497501</v>
      </c>
      <c r="C9176" s="230">
        <v>2.4924768234827601</v>
      </c>
      <c r="D9176" s="230">
        <v>1.64499082625465</v>
      </c>
      <c r="E9176" s="230">
        <v>0.78537751440820003</v>
      </c>
    </row>
    <row r="9177" spans="1:5" x14ac:dyDescent="0.25">
      <c r="A9177" s="230">
        <v>43380.672261120097</v>
      </c>
      <c r="B9177" s="230">
        <v>1.71726254925029</v>
      </c>
      <c r="C9177" s="230">
        <v>2.49236233427645</v>
      </c>
      <c r="D9177" s="230">
        <v>1.6450283358772599</v>
      </c>
      <c r="E9177" s="230">
        <v>0.78534503342280704</v>
      </c>
    </row>
    <row r="9178" spans="1:5" x14ac:dyDescent="0.25">
      <c r="A9178" s="230">
        <v>43381.070937185003</v>
      </c>
      <c r="B9178" s="230">
        <v>1.29914991658862</v>
      </c>
      <c r="C9178" s="230">
        <v>2.4923572668521001</v>
      </c>
      <c r="D9178" s="230">
        <v>1.6450300030112099</v>
      </c>
      <c r="E9178" s="230">
        <v>0.78534359166487699</v>
      </c>
    </row>
    <row r="9179" spans="1:5" x14ac:dyDescent="0.25">
      <c r="A9179" s="230">
        <v>43388.247145952002</v>
      </c>
      <c r="B9179" s="230">
        <v>3.2120140954710901</v>
      </c>
      <c r="C9179" s="230">
        <v>2.4922662357424299</v>
      </c>
      <c r="D9179" s="230">
        <v>1.64506001158786</v>
      </c>
      <c r="E9179" s="230">
        <v>0.78531754298620804</v>
      </c>
    </row>
    <row r="9180" spans="1:5" x14ac:dyDescent="0.25">
      <c r="A9180" s="230">
        <v>43394.614149337802</v>
      </c>
      <c r="B9180" s="230">
        <v>0.72571941859511702</v>
      </c>
      <c r="C9180" s="230">
        <v>2.49218582112118</v>
      </c>
      <c r="D9180" s="230">
        <v>1.6450866363301699</v>
      </c>
      <c r="E9180" s="230">
        <v>0.78529440515836901</v>
      </c>
    </row>
    <row r="9181" spans="1:5" x14ac:dyDescent="0.25">
      <c r="A9181" s="230">
        <v>43396.209789002904</v>
      </c>
      <c r="B9181" s="230">
        <v>2.4262947205268399</v>
      </c>
      <c r="C9181" s="230">
        <v>2.49216567214392</v>
      </c>
      <c r="D9181" s="230">
        <v>1.6450933087775299</v>
      </c>
      <c r="E9181" s="230">
        <v>0.78528859916637594</v>
      </c>
    </row>
    <row r="9182" spans="1:5" x14ac:dyDescent="0.25">
      <c r="A9182" s="230">
        <v>43400.451675843098</v>
      </c>
      <c r="B9182" s="230">
        <v>2.0383759571107598</v>
      </c>
      <c r="C9182" s="230">
        <v>2.4921122902920398</v>
      </c>
      <c r="D9182" s="230">
        <v>1.6451111170550701</v>
      </c>
      <c r="E9182" s="230">
        <v>0.78527315793096297</v>
      </c>
    </row>
    <row r="9183" spans="1:5" x14ac:dyDescent="0.25">
      <c r="A9183" s="230">
        <v>43400.566692521803</v>
      </c>
      <c r="B9183" s="230">
        <v>0.17714370572330401</v>
      </c>
      <c r="C9183" s="230">
        <v>2.4921108449789902</v>
      </c>
      <c r="D9183" s="230">
        <v>1.6451116000055299</v>
      </c>
      <c r="E9183" s="230">
        <v>0.78527273911710005</v>
      </c>
    </row>
    <row r="9184" spans="1:5" x14ac:dyDescent="0.25">
      <c r="A9184" s="230">
        <v>43402.165473417001</v>
      </c>
      <c r="B9184" s="230">
        <v>0.629223725539796</v>
      </c>
      <c r="C9184" s="230">
        <v>2.4920907619401702</v>
      </c>
      <c r="D9184" s="230">
        <v>1.6451183132229801</v>
      </c>
      <c r="E9184" s="230">
        <v>0.785266914954585</v>
      </c>
    </row>
    <row r="9185" spans="1:5" x14ac:dyDescent="0.25">
      <c r="A9185" s="230">
        <v>43404.095285320902</v>
      </c>
      <c r="B9185" s="230">
        <v>5.4550368436314196</v>
      </c>
      <c r="C9185" s="230">
        <v>2.4920665435918301</v>
      </c>
      <c r="D9185" s="230">
        <v>1.6451264164264801</v>
      </c>
      <c r="E9185" s="230">
        <v>0.78525988009761005</v>
      </c>
    </row>
    <row r="9186" spans="1:5" x14ac:dyDescent="0.25">
      <c r="A9186" s="230">
        <v>43407.424424548903</v>
      </c>
      <c r="B9186" s="230">
        <v>3.0407003285553702</v>
      </c>
      <c r="C9186" s="230">
        <v>2.4920248311041102</v>
      </c>
      <c r="D9186" s="230">
        <v>1.64514039534982</v>
      </c>
      <c r="E9186" s="230">
        <v>0.78524773988551</v>
      </c>
    </row>
    <row r="9187" spans="1:5" x14ac:dyDescent="0.25">
      <c r="A9187" s="230">
        <v>43409.473183934497</v>
      </c>
      <c r="B9187" s="230">
        <v>2.0489002450421201</v>
      </c>
      <c r="C9187" s="230">
        <v>2.4919992020044202</v>
      </c>
      <c r="D9187" s="230">
        <v>1.6451489980090701</v>
      </c>
      <c r="E9187" s="230">
        <v>0.78524025993111402</v>
      </c>
    </row>
    <row r="9188" spans="1:5" x14ac:dyDescent="0.25">
      <c r="A9188" s="230">
        <v>43417.29562502</v>
      </c>
      <c r="B9188" s="230">
        <v>2.48311612265972</v>
      </c>
      <c r="C9188" s="230">
        <v>2.4919016336117101</v>
      </c>
      <c r="D9188" s="230">
        <v>1.6451818441283499</v>
      </c>
      <c r="E9188" s="230">
        <v>0.78521169427569903</v>
      </c>
    </row>
    <row r="9189" spans="1:5" x14ac:dyDescent="0.25">
      <c r="A9189" s="230">
        <v>43436.168884514002</v>
      </c>
      <c r="B9189" s="230">
        <v>3.0222262380666098</v>
      </c>
      <c r="C9189" s="230">
        <v>2.4916681116978801</v>
      </c>
      <c r="D9189" s="230">
        <v>1.6452610921950199</v>
      </c>
      <c r="E9189" s="230">
        <v>0.78514255193848204</v>
      </c>
    </row>
    <row r="9190" spans="1:5" x14ac:dyDescent="0.25">
      <c r="A9190" s="230">
        <v>43441.714933146599</v>
      </c>
      <c r="B9190" s="230">
        <v>2.5424333434506101</v>
      </c>
      <c r="C9190" s="230">
        <v>2.4915999982892498</v>
      </c>
      <c r="D9190" s="230">
        <v>1.64528437983285</v>
      </c>
      <c r="E9190" s="230">
        <v>0.78512217949694596</v>
      </c>
    </row>
    <row r="9191" spans="1:5" x14ac:dyDescent="0.25">
      <c r="A9191" s="230">
        <v>43455.727767190503</v>
      </c>
      <c r="B9191" s="230">
        <v>2.9688308793792899</v>
      </c>
      <c r="C9191" s="230">
        <v>2.49142893713275</v>
      </c>
      <c r="D9191" s="230">
        <v>1.64534344652844</v>
      </c>
      <c r="E9191" s="230">
        <v>0.78507059542172797</v>
      </c>
    </row>
    <row r="9192" spans="1:5" x14ac:dyDescent="0.25">
      <c r="A9192" s="230">
        <v>43462.885824884703</v>
      </c>
      <c r="B9192" s="230">
        <v>0.42034079695709697</v>
      </c>
      <c r="C9192" s="230">
        <v>2.4913421324146299</v>
      </c>
      <c r="D9192" s="230">
        <v>1.6453736425929699</v>
      </c>
      <c r="E9192" s="230">
        <v>0.78504418668533504</v>
      </c>
    </row>
    <row r="9193" spans="1:5" x14ac:dyDescent="0.25">
      <c r="A9193" s="230">
        <v>43463.459746164801</v>
      </c>
      <c r="B9193" s="230">
        <v>2.5758263573014299</v>
      </c>
      <c r="C9193" s="230">
        <v>2.4913351881182901</v>
      </c>
      <c r="D9193" s="230">
        <v>1.6453760659538399</v>
      </c>
      <c r="E9193" s="230">
        <v>0.785042067255589</v>
      </c>
    </row>
    <row r="9194" spans="1:5" x14ac:dyDescent="0.25">
      <c r="A9194" s="230">
        <v>43463.9006800434</v>
      </c>
      <c r="B9194" s="230">
        <v>1.0406509503541901</v>
      </c>
      <c r="C9194" s="230">
        <v>2.4913298556779502</v>
      </c>
      <c r="D9194" s="230">
        <v>1.6453779277804399</v>
      </c>
      <c r="E9194" s="230">
        <v>0.78504043893405795</v>
      </c>
    </row>
    <row r="9195" spans="1:5" x14ac:dyDescent="0.25">
      <c r="A9195" s="230">
        <v>43468.797162107097</v>
      </c>
      <c r="B9195" s="230">
        <v>2.1061336463989999</v>
      </c>
      <c r="C9195" s="230">
        <v>2.49127073908801</v>
      </c>
      <c r="D9195" s="230">
        <v>1.6453986156275899</v>
      </c>
      <c r="E9195" s="230">
        <v>0.78502234424204098</v>
      </c>
    </row>
    <row r="9196" spans="1:5" x14ac:dyDescent="0.25">
      <c r="A9196" s="230">
        <v>43469.299448042599</v>
      </c>
      <c r="B9196" s="230">
        <v>0.19185688180605201</v>
      </c>
      <c r="C9196" s="230">
        <v>2.4912646859347398</v>
      </c>
      <c r="D9196" s="230">
        <v>1.64540073893983</v>
      </c>
      <c r="E9196" s="230">
        <v>0.78502048807077596</v>
      </c>
    </row>
    <row r="9197" spans="1:5" x14ac:dyDescent="0.25">
      <c r="A9197" s="230">
        <v>43479.204010371002</v>
      </c>
      <c r="B9197" s="230">
        <v>1.89017569425651</v>
      </c>
      <c r="C9197" s="230">
        <v>2.4911457355267999</v>
      </c>
      <c r="D9197" s="230">
        <v>1.6454426084746101</v>
      </c>
      <c r="E9197" s="230">
        <v>0.78498381610243895</v>
      </c>
    </row>
    <row r="9198" spans="1:5" x14ac:dyDescent="0.25">
      <c r="A9198" s="230">
        <v>43481.172957678697</v>
      </c>
      <c r="B9198" s="230">
        <v>2.48416687011688</v>
      </c>
      <c r="C9198" s="230">
        <v>2.49112214245977</v>
      </c>
      <c r="D9198" s="230">
        <v>1.6454509438334901</v>
      </c>
      <c r="E9198" s="230">
        <v>0.78497651323608997</v>
      </c>
    </row>
    <row r="9199" spans="1:5" x14ac:dyDescent="0.25">
      <c r="A9199" s="230">
        <v>43486.0872726132</v>
      </c>
      <c r="B9199" s="230">
        <v>3.0657706189231</v>
      </c>
      <c r="C9199" s="230">
        <v>2.49106346313767</v>
      </c>
      <c r="D9199" s="230">
        <v>1.64547174813765</v>
      </c>
      <c r="E9199" s="230">
        <v>0.78495828594020201</v>
      </c>
    </row>
    <row r="9200" spans="1:5" x14ac:dyDescent="0.25">
      <c r="A9200" s="230">
        <v>43487.330544372897</v>
      </c>
      <c r="B9200" s="230">
        <v>4.9486156907453402</v>
      </c>
      <c r="C9200" s="230">
        <v>2.4910486474235798</v>
      </c>
      <c r="D9200" s="230">
        <v>1.6454770114152699</v>
      </c>
      <c r="E9200" s="230">
        <v>0.78495367461949295</v>
      </c>
    </row>
    <row r="9201" spans="1:5" x14ac:dyDescent="0.25">
      <c r="A9201" s="230">
        <v>43490.434296666397</v>
      </c>
      <c r="B9201" s="230">
        <v>0.85402100058613595</v>
      </c>
      <c r="C9201" s="230">
        <v>2.49101171385206</v>
      </c>
      <c r="D9201" s="230">
        <v>1.64549016075035</v>
      </c>
      <c r="E9201" s="230">
        <v>0.78494216273794504</v>
      </c>
    </row>
    <row r="9202" spans="1:5" x14ac:dyDescent="0.25">
      <c r="A9202" s="230">
        <v>43490.499390279801</v>
      </c>
      <c r="B9202" s="230">
        <v>2.67414067757392</v>
      </c>
      <c r="C9202" s="230">
        <v>2.49101093926072</v>
      </c>
      <c r="D9202" s="230">
        <v>1.64549043702765</v>
      </c>
      <c r="E9202" s="230">
        <v>0.78494192079841696</v>
      </c>
    </row>
    <row r="9203" spans="1:5" x14ac:dyDescent="0.25">
      <c r="A9203" s="230">
        <v>43493.370336139204</v>
      </c>
      <c r="B9203" s="230">
        <v>2.0839879879691399</v>
      </c>
      <c r="C9203" s="230">
        <v>2.4909768431434198</v>
      </c>
      <c r="D9203" s="230">
        <v>1.6455026222040201</v>
      </c>
      <c r="E9203" s="230">
        <v>0.78493125008512399</v>
      </c>
    </row>
    <row r="9204" spans="1:5" x14ac:dyDescent="0.25">
      <c r="A9204" s="230">
        <v>43497.715075900502</v>
      </c>
      <c r="B9204" s="230">
        <v>2.6165058172789499</v>
      </c>
      <c r="C9204" s="230">
        <v>2.4909253654564401</v>
      </c>
      <c r="D9204" s="230">
        <v>1.64552106261455</v>
      </c>
      <c r="E9204" s="230">
        <v>0.78491509846128504</v>
      </c>
    </row>
    <row r="9205" spans="1:5" x14ac:dyDescent="0.25">
      <c r="A9205" s="230">
        <v>43503.796919822802</v>
      </c>
      <c r="B9205" s="230">
        <v>0.42418646484392297</v>
      </c>
      <c r="C9205" s="230">
        <v>2.4908535551406699</v>
      </c>
      <c r="D9205" s="230">
        <v>1.64554687582889</v>
      </c>
      <c r="E9205" s="230">
        <v>0.78489245903148497</v>
      </c>
    </row>
    <row r="9206" spans="1:5" x14ac:dyDescent="0.25">
      <c r="A9206" s="230">
        <v>43504.782604564498</v>
      </c>
      <c r="B9206" s="230">
        <v>2.0578085527075398</v>
      </c>
      <c r="C9206" s="230">
        <v>2.4908419410073601</v>
      </c>
      <c r="D9206" s="230">
        <v>1.6455510593778</v>
      </c>
      <c r="E9206" s="230">
        <v>0.78488878485291802</v>
      </c>
    </row>
    <row r="9207" spans="1:5" x14ac:dyDescent="0.25">
      <c r="A9207" s="230">
        <v>43505.817163909</v>
      </c>
      <c r="B9207" s="230">
        <v>1.40051191735646</v>
      </c>
      <c r="C9207" s="230">
        <v>2.4908297618240001</v>
      </c>
      <c r="D9207" s="230">
        <v>1.6455554503655401</v>
      </c>
      <c r="E9207" s="230">
        <v>0.78488492849235003</v>
      </c>
    </row>
    <row r="9208" spans="1:5" x14ac:dyDescent="0.25">
      <c r="A9208" s="230">
        <v>43510.619390405402</v>
      </c>
      <c r="B9208" s="230">
        <v>0.533661568150534</v>
      </c>
      <c r="C9208" s="230">
        <v>2.4907733620319501</v>
      </c>
      <c r="D9208" s="230">
        <v>1.64557583249035</v>
      </c>
      <c r="E9208" s="230">
        <v>0.78486702800457697</v>
      </c>
    </row>
    <row r="9209" spans="1:5" x14ac:dyDescent="0.25">
      <c r="A9209" s="230">
        <v>43523.538357481099</v>
      </c>
      <c r="B9209" s="230">
        <v>2.1088314087201598</v>
      </c>
      <c r="C9209" s="230">
        <v>2.4906224434873101</v>
      </c>
      <c r="D9209" s="230">
        <v>1.6456306870750601</v>
      </c>
      <c r="E9209" s="230">
        <v>0.784818772237865</v>
      </c>
    </row>
    <row r="9210" spans="1:5" x14ac:dyDescent="0.25">
      <c r="A9210" s="230">
        <v>43526.342126790601</v>
      </c>
      <c r="B9210" s="230">
        <v>1.57286883958907</v>
      </c>
      <c r="C9210" s="230">
        <v>2.4905898953016101</v>
      </c>
      <c r="D9210" s="230">
        <v>1.64564261375831</v>
      </c>
      <c r="E9210" s="230">
        <v>0.78480828103110101</v>
      </c>
    </row>
    <row r="9211" spans="1:5" x14ac:dyDescent="0.25">
      <c r="A9211" s="230">
        <v>43529.253465547998</v>
      </c>
      <c r="B9211" s="230">
        <v>1.60593581111101</v>
      </c>
      <c r="C9211" s="230">
        <v>2.4905561134609999</v>
      </c>
      <c r="D9211" s="230">
        <v>1.6456550172886999</v>
      </c>
      <c r="E9211" s="230">
        <v>0.78479738325007797</v>
      </c>
    </row>
    <row r="9212" spans="1:5" x14ac:dyDescent="0.25">
      <c r="A9212" s="230">
        <v>43532.272690416699</v>
      </c>
      <c r="B9212" s="230">
        <v>2.39800789522178</v>
      </c>
      <c r="C9212" s="230">
        <v>2.4905211684638799</v>
      </c>
      <c r="D9212" s="230">
        <v>1.6456678804594</v>
      </c>
      <c r="E9212" s="230">
        <v>0.78478607246028198</v>
      </c>
    </row>
    <row r="9213" spans="1:5" x14ac:dyDescent="0.25">
      <c r="A9213" s="230">
        <v>43532.5030062156</v>
      </c>
      <c r="B9213" s="230">
        <v>1.5223408241604299</v>
      </c>
      <c r="C9213" s="230">
        <v>2.4905185061180402</v>
      </c>
      <c r="D9213" s="230">
        <v>1.6456688617018</v>
      </c>
      <c r="E9213" s="230">
        <v>0.78478520963829901</v>
      </c>
    </row>
    <row r="9214" spans="1:5" x14ac:dyDescent="0.25">
      <c r="A9214" s="230">
        <v>43533.774806144102</v>
      </c>
      <c r="B9214" s="230">
        <v>2.3899783998084998</v>
      </c>
      <c r="C9214" s="230">
        <v>2.4905038122458598</v>
      </c>
      <c r="D9214" s="230">
        <v>1.6456742801056199</v>
      </c>
      <c r="E9214" s="230">
        <v>0.78478044344819498</v>
      </c>
    </row>
    <row r="9215" spans="1:5" x14ac:dyDescent="0.25">
      <c r="A9215" s="230">
        <v>43536.588713773897</v>
      </c>
      <c r="B9215" s="230">
        <v>1.83705635763622</v>
      </c>
      <c r="C9215" s="230">
        <v>2.4904713469793198</v>
      </c>
      <c r="D9215" s="230">
        <v>1.64568626853834</v>
      </c>
      <c r="E9215" s="230">
        <v>0.78476989248359497</v>
      </c>
    </row>
    <row r="9216" spans="1:5" x14ac:dyDescent="0.25">
      <c r="A9216" s="230">
        <v>43547.514765589098</v>
      </c>
      <c r="B9216" s="230">
        <v>0.70611112541691901</v>
      </c>
      <c r="C9216" s="230">
        <v>2.4903458896411301</v>
      </c>
      <c r="D9216" s="230">
        <v>1.6457328218163001</v>
      </c>
      <c r="E9216" s="230">
        <v>0.78472886969986799</v>
      </c>
    </row>
    <row r="9217" spans="1:5" x14ac:dyDescent="0.25">
      <c r="A9217" s="230">
        <v>43549.371496623004</v>
      </c>
      <c r="B9217" s="230">
        <v>1.4411885734079799</v>
      </c>
      <c r="C9217" s="230">
        <v>2.49032466738245</v>
      </c>
      <c r="D9217" s="230">
        <v>1.6457407467595899</v>
      </c>
      <c r="E9217" s="230">
        <v>0.78472188907783702</v>
      </c>
    </row>
    <row r="9218" spans="1:5" x14ac:dyDescent="0.25">
      <c r="A9218" s="230">
        <v>43551.041382747499</v>
      </c>
      <c r="B9218" s="230">
        <v>2.51896619076317</v>
      </c>
      <c r="C9218" s="230">
        <v>2.4903055910943599</v>
      </c>
      <c r="D9218" s="230">
        <v>1.64574787420702</v>
      </c>
      <c r="E9218" s="230">
        <v>0.78471560662628204</v>
      </c>
    </row>
    <row r="9219" spans="1:5" x14ac:dyDescent="0.25">
      <c r="A9219" s="230">
        <v>43554.1851003622</v>
      </c>
      <c r="B9219" s="230">
        <v>0.69331971300192796</v>
      </c>
      <c r="C9219" s="230">
        <v>2.49026975940868</v>
      </c>
      <c r="D9219" s="230">
        <v>1.6457612922968601</v>
      </c>
      <c r="E9219" s="230">
        <v>0.78470377932061897</v>
      </c>
    </row>
    <row r="9220" spans="1:5" x14ac:dyDescent="0.25">
      <c r="A9220" s="230">
        <v>43554.519628640097</v>
      </c>
      <c r="B9220" s="230">
        <v>0.88299891622349902</v>
      </c>
      <c r="C9220" s="230">
        <v>2.4902659502075699</v>
      </c>
      <c r="D9220" s="230">
        <v>1.64576272013837</v>
      </c>
      <c r="E9220" s="230">
        <v>0.78470252009330699</v>
      </c>
    </row>
    <row r="9221" spans="1:5" x14ac:dyDescent="0.25">
      <c r="A9221" s="230">
        <v>43557.006912592296</v>
      </c>
      <c r="B9221" s="230">
        <v>5.0792262139808297</v>
      </c>
      <c r="C9221" s="230">
        <v>2.49023767085446</v>
      </c>
      <c r="D9221" s="230">
        <v>1.64577333642253</v>
      </c>
      <c r="E9221" s="230">
        <v>0.784693154570417</v>
      </c>
    </row>
    <row r="9222" spans="1:5" x14ac:dyDescent="0.25">
      <c r="A9222" s="230">
        <v>43557.961474459298</v>
      </c>
      <c r="B9222" s="230">
        <v>1.7083951334452701</v>
      </c>
      <c r="C9222" s="230">
        <v>2.4902268214507099</v>
      </c>
      <c r="D9222" s="230">
        <v>1.64577741365809</v>
      </c>
      <c r="E9222" s="230">
        <v>0.78468955933423401</v>
      </c>
    </row>
    <row r="9223" spans="1:5" x14ac:dyDescent="0.25">
      <c r="A9223" s="230">
        <v>43558.500612828597</v>
      </c>
      <c r="B9223" s="230">
        <v>2.0465043456126399</v>
      </c>
      <c r="C9223" s="230">
        <v>2.4902206936867</v>
      </c>
      <c r="D9223" s="230">
        <v>1.6457797164885399</v>
      </c>
      <c r="E9223" s="230">
        <v>0.78468752806582898</v>
      </c>
    </row>
    <row r="9224" spans="1:5" x14ac:dyDescent="0.25">
      <c r="A9224" s="230">
        <v>43559.736517521102</v>
      </c>
      <c r="B9224" s="230">
        <v>4.6511154170147098</v>
      </c>
      <c r="C9224" s="230">
        <v>2.49020668252366</v>
      </c>
      <c r="D9224" s="230">
        <v>1.6457849991725499</v>
      </c>
      <c r="E9224" s="230">
        <v>0.78468287159463002</v>
      </c>
    </row>
    <row r="9225" spans="1:5" x14ac:dyDescent="0.25">
      <c r="A9225" s="230">
        <v>43565.457026742202</v>
      </c>
      <c r="B9225" s="230">
        <v>0.77760597233629303</v>
      </c>
      <c r="C9225" s="230">
        <v>2.4901419315837701</v>
      </c>
      <c r="D9225" s="230">
        <v>1.64580947783711</v>
      </c>
      <c r="E9225" s="230">
        <v>0.78466130224770403</v>
      </c>
    </row>
    <row r="9226" spans="1:5" x14ac:dyDescent="0.25">
      <c r="A9226" s="230">
        <v>43568.967248057103</v>
      </c>
      <c r="B9226" s="230">
        <v>0.280899257956291</v>
      </c>
      <c r="C9226" s="230">
        <v>2.4901023194690999</v>
      </c>
      <c r="D9226" s="230">
        <v>1.64582449844573</v>
      </c>
      <c r="E9226" s="230">
        <v>0.78464805442378605</v>
      </c>
    </row>
    <row r="9227" spans="1:5" x14ac:dyDescent="0.25">
      <c r="A9227" s="230">
        <v>43580.7034404035</v>
      </c>
      <c r="B9227" s="230">
        <v>0.98980039768379302</v>
      </c>
      <c r="C9227" s="230">
        <v>2.48997066993295</v>
      </c>
      <c r="D9227" s="230">
        <v>1.6458747188552301</v>
      </c>
      <c r="E9227" s="230">
        <v>0.78460369273254404</v>
      </c>
    </row>
    <row r="9228" spans="1:5" x14ac:dyDescent="0.25">
      <c r="A9228" s="230">
        <v>43583.331229363401</v>
      </c>
      <c r="B9228" s="230">
        <v>2.2903799452639499</v>
      </c>
      <c r="C9228" s="230">
        <v>2.4899413043092999</v>
      </c>
      <c r="D9228" s="230">
        <v>1.6458859634423799</v>
      </c>
      <c r="E9228" s="230">
        <v>0.78459374240777702</v>
      </c>
    </row>
    <row r="9229" spans="1:5" x14ac:dyDescent="0.25">
      <c r="A9229" s="230">
        <v>43587.960772597202</v>
      </c>
      <c r="B9229" s="230">
        <v>2.1876354220346199</v>
      </c>
      <c r="C9229" s="230">
        <v>2.4898897675370999</v>
      </c>
      <c r="D9229" s="230">
        <v>1.6459057737479901</v>
      </c>
      <c r="E9229" s="230">
        <v>0.78457620476831802</v>
      </c>
    </row>
    <row r="9230" spans="1:5" x14ac:dyDescent="0.25">
      <c r="A9230" s="230">
        <v>43589.506185316597</v>
      </c>
      <c r="B9230" s="230">
        <v>2.91911727905048</v>
      </c>
      <c r="C9230" s="230">
        <v>2.48987259882704</v>
      </c>
      <c r="D9230" s="230">
        <v>1.64591240256673</v>
      </c>
      <c r="E9230" s="230">
        <v>0.78457034525233504</v>
      </c>
    </row>
    <row r="9231" spans="1:5" x14ac:dyDescent="0.25">
      <c r="A9231" s="230">
        <v>43590.213428387098</v>
      </c>
      <c r="B9231" s="230">
        <v>3.7363929392829802</v>
      </c>
      <c r="C9231" s="230">
        <v>2.48986474948298</v>
      </c>
      <c r="D9231" s="230">
        <v>1.64591543618102</v>
      </c>
      <c r="E9231" s="230">
        <v>0.78456766370194797</v>
      </c>
    </row>
    <row r="9232" spans="1:5" x14ac:dyDescent="0.25">
      <c r="A9232" s="230">
        <v>43595.723141273702</v>
      </c>
      <c r="B9232" s="230">
        <v>2.1038849112259501</v>
      </c>
      <c r="C9232" s="230">
        <v>2.4898037393378099</v>
      </c>
      <c r="D9232" s="230">
        <v>1.6459390692775699</v>
      </c>
      <c r="E9232" s="230">
        <v>0.78454676597517103</v>
      </c>
    </row>
    <row r="9233" spans="1:5" x14ac:dyDescent="0.25">
      <c r="A9233" s="230">
        <v>43599.251716941901</v>
      </c>
      <c r="B9233" s="230">
        <v>0.75019531431470599</v>
      </c>
      <c r="C9233" s="230">
        <v>2.4897648054760602</v>
      </c>
      <c r="D9233" s="230">
        <v>1.6459542045797499</v>
      </c>
      <c r="E9233" s="230">
        <v>0.78453336799725903</v>
      </c>
    </row>
    <row r="9234" spans="1:5" x14ac:dyDescent="0.25">
      <c r="A9234" s="230">
        <v>43609.747338822999</v>
      </c>
      <c r="B9234" s="230">
        <v>0.73215978659664205</v>
      </c>
      <c r="C9234" s="230">
        <v>2.4896495853903899</v>
      </c>
      <c r="D9234" s="230">
        <v>1.6459993044784</v>
      </c>
      <c r="E9234" s="230">
        <v>0.78449345891462596</v>
      </c>
    </row>
    <row r="9235" spans="1:5" x14ac:dyDescent="0.25">
      <c r="A9235" s="230">
        <v>43619.755211476899</v>
      </c>
      <c r="B9235" s="230">
        <v>1.77825525954314</v>
      </c>
      <c r="C9235" s="230">
        <v>2.48954053194048</v>
      </c>
      <c r="D9235" s="230">
        <v>1.64604231643917</v>
      </c>
      <c r="E9235" s="230">
        <v>0.78445532652151195</v>
      </c>
    </row>
    <row r="9236" spans="1:5" x14ac:dyDescent="0.25">
      <c r="A9236" s="230">
        <v>43620.074315801699</v>
      </c>
      <c r="B9236" s="230">
        <v>0.55389679336654796</v>
      </c>
      <c r="C9236" s="230">
        <v>2.4895370697465999</v>
      </c>
      <c r="D9236" s="230">
        <v>1.64604368788974</v>
      </c>
      <c r="E9236" s="230">
        <v>0.78445411001532195</v>
      </c>
    </row>
    <row r="9237" spans="1:5" x14ac:dyDescent="0.25">
      <c r="A9237" s="230">
        <v>43620.811130992202</v>
      </c>
      <c r="B9237" s="230">
        <v>5.0450639657143403</v>
      </c>
      <c r="C9237" s="230">
        <v>2.4895290760597599</v>
      </c>
      <c r="D9237" s="230">
        <v>1.64604685458332</v>
      </c>
      <c r="E9237" s="230">
        <v>0.78445129883445397</v>
      </c>
    </row>
    <row r="9238" spans="1:5" x14ac:dyDescent="0.25">
      <c r="A9238" s="230">
        <v>43624.626373333696</v>
      </c>
      <c r="B9238" s="230">
        <v>1.8607054819793001</v>
      </c>
      <c r="C9238" s="230">
        <v>2.4894877689646102</v>
      </c>
      <c r="D9238" s="230">
        <v>1.6460632673039299</v>
      </c>
      <c r="E9238" s="230">
        <v>0.78443673984829698</v>
      </c>
    </row>
    <row r="9239" spans="1:5" x14ac:dyDescent="0.25">
      <c r="A9239" s="230">
        <v>43631.451035439401</v>
      </c>
      <c r="B9239" s="230">
        <v>4.4530525138788404</v>
      </c>
      <c r="C9239" s="230">
        <v>2.4894141561389</v>
      </c>
      <c r="D9239" s="230">
        <v>1.6460926785747501</v>
      </c>
      <c r="E9239" s="230">
        <v>0.78441066841851703</v>
      </c>
    </row>
    <row r="9240" spans="1:5" x14ac:dyDescent="0.25">
      <c r="A9240" s="230">
        <v>43642.595135055497</v>
      </c>
      <c r="B9240" s="230">
        <v>3.2166892262014399</v>
      </c>
      <c r="C9240" s="230">
        <v>2.4892947978434399</v>
      </c>
      <c r="D9240" s="230">
        <v>1.6461407047080301</v>
      </c>
      <c r="E9240" s="230">
        <v>0.78436802085978996</v>
      </c>
    </row>
    <row r="9241" spans="1:5" x14ac:dyDescent="0.25">
      <c r="A9241" s="230">
        <v>43643.004206457699</v>
      </c>
      <c r="B9241" s="230">
        <v>-8.4303204717084398E-2</v>
      </c>
      <c r="C9241" s="230">
        <v>2.4892904377697298</v>
      </c>
      <c r="D9241" s="230">
        <v>1.6461424676245799</v>
      </c>
      <c r="E9241" s="230">
        <v>0.78436645431320395</v>
      </c>
    </row>
    <row r="9242" spans="1:5" x14ac:dyDescent="0.25">
      <c r="A9242" s="230">
        <v>43649.080179675097</v>
      </c>
      <c r="B9242" s="230">
        <v>2.9095542615032999</v>
      </c>
      <c r="C9242" s="230">
        <v>2.4892258166309902</v>
      </c>
      <c r="D9242" s="230">
        <v>1.6461686831368001</v>
      </c>
      <c r="E9242" s="230">
        <v>0.78434316090651701</v>
      </c>
    </row>
    <row r="9243" spans="1:5" x14ac:dyDescent="0.25">
      <c r="A9243" s="230">
        <v>43657.758798740098</v>
      </c>
      <c r="B9243" s="230">
        <v>5.2746609567387903</v>
      </c>
      <c r="C9243" s="230">
        <v>2.4891340532232098</v>
      </c>
      <c r="D9243" s="230">
        <v>1.6462062063652501</v>
      </c>
      <c r="E9243" s="230">
        <v>0.78430984371624302</v>
      </c>
    </row>
    <row r="9244" spans="1:5" x14ac:dyDescent="0.25">
      <c r="A9244" s="230">
        <v>43659.673335917403</v>
      </c>
      <c r="B9244" s="230">
        <v>1.98636022417416</v>
      </c>
      <c r="C9244" s="230">
        <v>2.4891138949672502</v>
      </c>
      <c r="D9244" s="230">
        <v>1.6462144841356401</v>
      </c>
      <c r="E9244" s="230">
        <v>0.78430248598949004</v>
      </c>
    </row>
    <row r="9245" spans="1:5" x14ac:dyDescent="0.25">
      <c r="A9245" s="230">
        <v>43660.028154059699</v>
      </c>
      <c r="B9245" s="230">
        <v>1.3793456435165199</v>
      </c>
      <c r="C9245" s="230">
        <v>2.48911016729802</v>
      </c>
      <c r="D9245" s="230">
        <v>1.64621601824171</v>
      </c>
      <c r="E9245" s="230">
        <v>0.78430112234959504</v>
      </c>
    </row>
    <row r="9246" spans="1:5" x14ac:dyDescent="0.25">
      <c r="A9246" s="230">
        <v>43662.786871857097</v>
      </c>
      <c r="B9246" s="230">
        <v>1.6475163480633901</v>
      </c>
      <c r="C9246" s="230">
        <v>2.4890811845988901</v>
      </c>
      <c r="D9246" s="230">
        <v>1.64622794594557</v>
      </c>
      <c r="E9246" s="230">
        <v>0.784290515142958</v>
      </c>
    </row>
    <row r="9247" spans="1:5" x14ac:dyDescent="0.25">
      <c r="A9247" s="230">
        <v>43671.6320724705</v>
      </c>
      <c r="B9247" s="230">
        <v>2.69407533969899</v>
      </c>
      <c r="C9247" s="230">
        <v>2.4889886795237701</v>
      </c>
      <c r="D9247" s="230">
        <v>1.6462661894127499</v>
      </c>
      <c r="E9247" s="230">
        <v>0.78425646676590999</v>
      </c>
    </row>
    <row r="9248" spans="1:5" x14ac:dyDescent="0.25">
      <c r="A9248" s="230">
        <v>43677.645020829797</v>
      </c>
      <c r="B9248" s="230">
        <v>2.7059826601875101</v>
      </c>
      <c r="C9248" s="230">
        <v>2.4889261766891502</v>
      </c>
      <c r="D9248" s="230">
        <v>1.64629218723951</v>
      </c>
      <c r="E9248" s="230">
        <v>0.78423328626897404</v>
      </c>
    </row>
    <row r="9249" spans="1:5" x14ac:dyDescent="0.25">
      <c r="A9249" s="230">
        <v>43678.341567924901</v>
      </c>
      <c r="B9249" s="230">
        <v>3.0215805744001201</v>
      </c>
      <c r="C9249" s="230">
        <v>2.4889189560858198</v>
      </c>
      <c r="D9249" s="230">
        <v>1.64629519885871</v>
      </c>
      <c r="E9249" s="230">
        <v>0.78423060061150796</v>
      </c>
    </row>
    <row r="9250" spans="1:5" x14ac:dyDescent="0.25">
      <c r="A9250" s="230">
        <v>43679.316885025903</v>
      </c>
      <c r="B9250" s="230">
        <v>1.76592784091683</v>
      </c>
      <c r="C9250" s="230">
        <v>2.4889088532063899</v>
      </c>
      <c r="D9250" s="230">
        <v>1.6462994157791799</v>
      </c>
      <c r="E9250" s="230">
        <v>0.78422684010820198</v>
      </c>
    </row>
    <row r="9251" spans="1:5" x14ac:dyDescent="0.25">
      <c r="A9251" s="230">
        <v>43685.806678144203</v>
      </c>
      <c r="B9251" s="230">
        <v>0.55644535387937599</v>
      </c>
      <c r="C9251" s="230">
        <v>2.48884182934043</v>
      </c>
      <c r="D9251" s="230">
        <v>1.6463275229514001</v>
      </c>
      <c r="E9251" s="230">
        <v>0.78420178599424795</v>
      </c>
    </row>
    <row r="9252" spans="1:5" x14ac:dyDescent="0.25">
      <c r="A9252" s="230">
        <v>43685.887874370201</v>
      </c>
      <c r="B9252" s="230">
        <v>2.0198129542651699</v>
      </c>
      <c r="C9252" s="230">
        <v>2.4888409939387701</v>
      </c>
      <c r="D9252" s="230">
        <v>1.6463278747585901</v>
      </c>
      <c r="E9252" s="230">
        <v>0.78420147204017898</v>
      </c>
    </row>
    <row r="9253" spans="1:5" x14ac:dyDescent="0.25">
      <c r="A9253" s="230">
        <v>43690.136843881097</v>
      </c>
      <c r="B9253" s="230">
        <v>4.1514951643961497</v>
      </c>
      <c r="C9253" s="230">
        <v>2.4887973089530799</v>
      </c>
      <c r="D9253" s="230">
        <v>1.6463462986546</v>
      </c>
      <c r="E9253" s="230">
        <v>0.784185042935865</v>
      </c>
    </row>
    <row r="9254" spans="1:5" x14ac:dyDescent="0.25">
      <c r="A9254" s="230">
        <v>43693.7866355406</v>
      </c>
      <c r="B9254" s="230">
        <v>2.48595240394536</v>
      </c>
      <c r="C9254" s="230">
        <v>2.4887599079926899</v>
      </c>
      <c r="D9254" s="230">
        <v>1.64636212446409</v>
      </c>
      <c r="E9254" s="230">
        <v>0.78417093061810295</v>
      </c>
    </row>
    <row r="9255" spans="1:5" x14ac:dyDescent="0.25">
      <c r="A9255" s="230">
        <v>43695.251861755598</v>
      </c>
      <c r="B9255" s="230">
        <v>4.0575084637780803</v>
      </c>
      <c r="C9255" s="230">
        <v>2.4887449252040401</v>
      </c>
      <c r="D9255" s="230">
        <v>1.6463684809094501</v>
      </c>
      <c r="E9255" s="230">
        <v>0.78416526516104001</v>
      </c>
    </row>
    <row r="9256" spans="1:5" x14ac:dyDescent="0.25">
      <c r="A9256" s="230">
        <v>43695.910795103096</v>
      </c>
      <c r="B9256" s="230">
        <v>1.0686962771128801</v>
      </c>
      <c r="C9256" s="230">
        <v>2.4887381942975901</v>
      </c>
      <c r="D9256" s="230">
        <v>1.6463713404679201</v>
      </c>
      <c r="E9256" s="230">
        <v>0.78416271732334097</v>
      </c>
    </row>
    <row r="9257" spans="1:5" x14ac:dyDescent="0.25">
      <c r="A9257" s="230">
        <v>43697.401436566302</v>
      </c>
      <c r="B9257" s="230">
        <v>4.1702018106443601</v>
      </c>
      <c r="C9257" s="230">
        <v>2.4887229777724298</v>
      </c>
      <c r="D9257" s="230">
        <v>1.6463778093716901</v>
      </c>
      <c r="E9257" s="230">
        <v>0.78415694676691505</v>
      </c>
    </row>
    <row r="9258" spans="1:5" x14ac:dyDescent="0.25">
      <c r="A9258" s="230">
        <v>43701.014568612103</v>
      </c>
      <c r="B9258" s="230">
        <v>4.90816222241794</v>
      </c>
      <c r="C9258" s="230">
        <v>2.4886861823813402</v>
      </c>
      <c r="D9258" s="230">
        <v>1.64639348920087</v>
      </c>
      <c r="E9258" s="230">
        <v>0.78414294683289398</v>
      </c>
    </row>
    <row r="9259" spans="1:5" x14ac:dyDescent="0.25">
      <c r="A9259" s="230">
        <v>43709.218057117301</v>
      </c>
      <c r="B9259" s="230">
        <v>0.32112049236920898</v>
      </c>
      <c r="C9259" s="230">
        <v>2.4886030361463201</v>
      </c>
      <c r="D9259" s="230">
        <v>1.64642912387411</v>
      </c>
      <c r="E9259" s="230">
        <v>0.78411114987853203</v>
      </c>
    </row>
    <row r="9260" spans="1:5" x14ac:dyDescent="0.25">
      <c r="A9260" s="230">
        <v>43721.260618710403</v>
      </c>
      <c r="B9260" s="230">
        <v>1.7634767106675</v>
      </c>
      <c r="C9260" s="230">
        <v>2.4884820453019301</v>
      </c>
      <c r="D9260" s="230">
        <v>1.6464814790064599</v>
      </c>
      <c r="E9260" s="230">
        <v>0.78406435710962397</v>
      </c>
    </row>
    <row r="9261" spans="1:5" x14ac:dyDescent="0.25">
      <c r="A9261" s="230">
        <v>43731.140626246801</v>
      </c>
      <c r="B9261" s="230">
        <v>2.6890818460191901</v>
      </c>
      <c r="C9261" s="230">
        <v>2.4883837025397502</v>
      </c>
      <c r="D9261" s="230">
        <v>1.6465244967944701</v>
      </c>
      <c r="E9261" s="230">
        <v>0.78402591658496801</v>
      </c>
    </row>
    <row r="9262" spans="1:5" x14ac:dyDescent="0.25">
      <c r="A9262" s="230">
        <v>43738.859372200401</v>
      </c>
      <c r="B9262" s="230">
        <v>5.0850659954007504</v>
      </c>
      <c r="C9262" s="230">
        <v>2.4883074692397402</v>
      </c>
      <c r="D9262" s="230">
        <v>1.6465581212826601</v>
      </c>
      <c r="E9262" s="230">
        <v>0.78399582461794304</v>
      </c>
    </row>
    <row r="9263" spans="1:5" x14ac:dyDescent="0.25">
      <c r="A9263" s="230">
        <v>43740.193146023499</v>
      </c>
      <c r="B9263" s="230">
        <v>0.66889477723672797</v>
      </c>
      <c r="C9263" s="230">
        <v>2.4882943530443402</v>
      </c>
      <c r="D9263" s="230">
        <v>1.6465639355072901</v>
      </c>
      <c r="E9263" s="230">
        <v>0.78399062131368502</v>
      </c>
    </row>
    <row r="9264" spans="1:5" x14ac:dyDescent="0.25">
      <c r="A9264" s="230">
        <v>43748.4721183781</v>
      </c>
      <c r="B9264" s="230">
        <v>2.0850848458318998</v>
      </c>
      <c r="C9264" s="230">
        <v>2.4882132567261399</v>
      </c>
      <c r="D9264" s="230">
        <v>1.6466000626822299</v>
      </c>
      <c r="E9264" s="230">
        <v>0.78395828924142497</v>
      </c>
    </row>
    <row r="9265" spans="1:5" x14ac:dyDescent="0.25">
      <c r="A9265" s="230">
        <v>43756.270834836301</v>
      </c>
      <c r="B9265" s="230">
        <v>1.62002998109312</v>
      </c>
      <c r="C9265" s="230">
        <v>2.4881374176260702</v>
      </c>
      <c r="D9265" s="230">
        <v>1.6466341036932299</v>
      </c>
      <c r="E9265" s="230">
        <v>0.78392778664039797</v>
      </c>
    </row>
    <row r="9266" spans="1:5" x14ac:dyDescent="0.25">
      <c r="A9266" s="230">
        <v>43758.775828058402</v>
      </c>
      <c r="B9266" s="230">
        <v>3.7004240844453098</v>
      </c>
      <c r="C9266" s="230">
        <v>2.48811317100323</v>
      </c>
      <c r="D9266" s="230">
        <v>1.6466450378645501</v>
      </c>
      <c r="E9266" s="230">
        <v>0.78391797958250997</v>
      </c>
    </row>
    <row r="9267" spans="1:5" x14ac:dyDescent="0.25">
      <c r="A9267" s="230">
        <v>43759.535173995399</v>
      </c>
      <c r="B9267" s="230">
        <v>2.3222344266451</v>
      </c>
      <c r="C9267" s="230">
        <v>2.4881058319559499</v>
      </c>
      <c r="D9267" s="230">
        <v>1.64664835237195</v>
      </c>
      <c r="E9267" s="230">
        <v>0.78391500490585198</v>
      </c>
    </row>
    <row r="9268" spans="1:5" x14ac:dyDescent="0.25">
      <c r="A9268" s="230">
        <v>43761.453536780697</v>
      </c>
      <c r="B9268" s="230">
        <v>4.7554535097898301</v>
      </c>
      <c r="C9268" s="230">
        <v>2.4880873136696402</v>
      </c>
      <c r="D9268" s="230">
        <v>1.6466567259304701</v>
      </c>
      <c r="E9268" s="230">
        <v>0.78390748987387504</v>
      </c>
    </row>
    <row r="9269" spans="1:5" x14ac:dyDescent="0.25">
      <c r="A9269" s="230">
        <v>43764.6071505578</v>
      </c>
      <c r="B9269" s="230">
        <v>1.79058889829442</v>
      </c>
      <c r="C9269" s="230">
        <v>2.4880569417607399</v>
      </c>
      <c r="D9269" s="230">
        <v>1.6466705117753699</v>
      </c>
      <c r="E9269" s="230">
        <v>0.78389513584545001</v>
      </c>
    </row>
    <row r="9270" spans="1:5" x14ac:dyDescent="0.25">
      <c r="A9270" s="230">
        <v>43767.558137660897</v>
      </c>
      <c r="B9270" s="230">
        <v>2.4613998495364799</v>
      </c>
      <c r="C9270" s="230">
        <v>2.4880286007742698</v>
      </c>
      <c r="D9270" s="230">
        <v>1.6466834119256599</v>
      </c>
      <c r="E9270" s="230">
        <v>0.78388356454200203</v>
      </c>
    </row>
    <row r="9271" spans="1:5" x14ac:dyDescent="0.25">
      <c r="A9271" s="230">
        <v>43773.556017753297</v>
      </c>
      <c r="B9271" s="230">
        <v>0.56771127685755196</v>
      </c>
      <c r="C9271" s="230">
        <v>2.4879712455096099</v>
      </c>
      <c r="D9271" s="230">
        <v>1.64670964225085</v>
      </c>
      <c r="E9271" s="230">
        <v>0.78386003369435397</v>
      </c>
    </row>
    <row r="9272" spans="1:5" x14ac:dyDescent="0.25">
      <c r="A9272" s="230">
        <v>43775.532817447704</v>
      </c>
      <c r="B9272" s="230">
        <v>0.61799202609949</v>
      </c>
      <c r="C9272" s="230">
        <v>2.48795239984657</v>
      </c>
      <c r="D9272" s="230">
        <v>1.64671829026935</v>
      </c>
      <c r="E9272" s="230">
        <v>0.78385227142132796</v>
      </c>
    </row>
    <row r="9273" spans="1:5" x14ac:dyDescent="0.25">
      <c r="A9273" s="230">
        <v>43781.029330211903</v>
      </c>
      <c r="B9273" s="230">
        <v>4.3351068673457096</v>
      </c>
      <c r="C9273" s="230">
        <v>2.48790020341943</v>
      </c>
      <c r="D9273" s="230">
        <v>1.6467423510294801</v>
      </c>
      <c r="E9273" s="230">
        <v>0.78383067153164998</v>
      </c>
    </row>
    <row r="9274" spans="1:5" x14ac:dyDescent="0.25">
      <c r="A9274" s="230">
        <v>43784.236398494402</v>
      </c>
      <c r="B9274" s="230">
        <v>0.66905875229534795</v>
      </c>
      <c r="C9274" s="230">
        <v>2.48786987994565</v>
      </c>
      <c r="D9274" s="230">
        <v>1.6467564014113401</v>
      </c>
      <c r="E9274" s="230">
        <v>0.78381805895688195</v>
      </c>
    </row>
    <row r="9275" spans="1:5" x14ac:dyDescent="0.25">
      <c r="A9275" s="230">
        <v>43787.562926728897</v>
      </c>
      <c r="B9275" s="230">
        <v>2.55732397869577</v>
      </c>
      <c r="C9275" s="230">
        <v>2.4878385102103202</v>
      </c>
      <c r="D9275" s="230">
        <v>1.64677098907334</v>
      </c>
      <c r="E9275" s="230">
        <v>0.783804969322897</v>
      </c>
    </row>
    <row r="9276" spans="1:5" x14ac:dyDescent="0.25">
      <c r="A9276" s="230">
        <v>43787.5699259744</v>
      </c>
      <c r="B9276" s="230">
        <v>3.1862570525866798</v>
      </c>
      <c r="C9276" s="230">
        <v>2.4878384443240402</v>
      </c>
      <c r="D9276" s="230">
        <v>1.64677101976679</v>
      </c>
      <c r="E9276" s="230">
        <v>0.78380494178140203</v>
      </c>
    </row>
    <row r="9277" spans="1:5" x14ac:dyDescent="0.25">
      <c r="A9277" s="230">
        <v>43787.655573935299</v>
      </c>
      <c r="B9277" s="230">
        <v>2.3035194814318798</v>
      </c>
      <c r="C9277" s="230">
        <v>2.4878376381260301</v>
      </c>
      <c r="D9277" s="230">
        <v>1.6467713953546199</v>
      </c>
      <c r="E9277" s="230">
        <v>0.78380460476323099</v>
      </c>
    </row>
    <row r="9278" spans="1:5" x14ac:dyDescent="0.25">
      <c r="A9278" s="230">
        <v>43796.463315190398</v>
      </c>
      <c r="B9278" s="230">
        <v>2.5665967780201799</v>
      </c>
      <c r="C9278" s="230">
        <v>2.4877550810129399</v>
      </c>
      <c r="D9278" s="230">
        <v>1.6468100195127</v>
      </c>
      <c r="E9278" s="230">
        <v>0.78376991528515105</v>
      </c>
    </row>
    <row r="9279" spans="1:5" x14ac:dyDescent="0.25">
      <c r="A9279" s="230">
        <v>43804.493692520897</v>
      </c>
      <c r="B9279" s="230">
        <v>5.6665171858234702</v>
      </c>
      <c r="C9279" s="230">
        <v>2.48768041516111</v>
      </c>
      <c r="D9279" s="230">
        <v>1.6468452347347</v>
      </c>
      <c r="E9279" s="230">
        <v>0.78373823143677901</v>
      </c>
    </row>
    <row r="9280" spans="1:5" x14ac:dyDescent="0.25">
      <c r="A9280" s="230">
        <v>43805.252641222898</v>
      </c>
      <c r="B9280" s="230">
        <v>2.4869373830432</v>
      </c>
      <c r="C9280" s="230">
        <v>2.48767338842798</v>
      </c>
      <c r="D9280" s="230">
        <v>1.6468485629154199</v>
      </c>
      <c r="E9280" s="230">
        <v>0.78373523632078901</v>
      </c>
    </row>
    <row r="9281" spans="1:5" x14ac:dyDescent="0.25">
      <c r="A9281" s="230">
        <v>43807.888219220702</v>
      </c>
      <c r="B9281" s="230">
        <v>3.0541511219888999</v>
      </c>
      <c r="C9281" s="230">
        <v>2.48764902709534</v>
      </c>
      <c r="D9281" s="230">
        <v>1.6468601205870499</v>
      </c>
      <c r="E9281" s="230">
        <v>0.78372483088976497</v>
      </c>
    </row>
    <row r="9282" spans="1:5" x14ac:dyDescent="0.25">
      <c r="A9282" s="230">
        <v>43809.498001674401</v>
      </c>
      <c r="B9282" s="230">
        <v>5.8113794674181696</v>
      </c>
      <c r="C9282" s="230">
        <v>2.48763417817975</v>
      </c>
      <c r="D9282" s="230">
        <v>1.6468671798875201</v>
      </c>
      <c r="E9282" s="230">
        <v>0.78371847129653405</v>
      </c>
    </row>
    <row r="9283" spans="1:5" x14ac:dyDescent="0.25">
      <c r="A9283" s="230">
        <v>43810.6513788109</v>
      </c>
      <c r="B9283" s="230">
        <v>4.2364960655367101</v>
      </c>
      <c r="C9283" s="230">
        <v>2.4876235624277898</v>
      </c>
      <c r="D9283" s="230">
        <v>1.64687225087589</v>
      </c>
      <c r="E9283" s="230">
        <v>0.78371391431798798</v>
      </c>
    </row>
    <row r="9284" spans="1:5" x14ac:dyDescent="0.25">
      <c r="A9284" s="230">
        <v>43813.741499165197</v>
      </c>
      <c r="B9284" s="230">
        <v>3.9938964258421099</v>
      </c>
      <c r="C9284" s="230">
        <v>2.4875951472119202</v>
      </c>
      <c r="D9284" s="230">
        <v>1.64688583806422</v>
      </c>
      <c r="E9284" s="230">
        <v>0.78370169746971297</v>
      </c>
    </row>
    <row r="9285" spans="1:5" x14ac:dyDescent="0.25">
      <c r="A9285" s="230">
        <v>43815.827394819004</v>
      </c>
      <c r="B9285" s="230">
        <v>0.73595777160508902</v>
      </c>
      <c r="C9285" s="230">
        <v>2.48757602250511</v>
      </c>
      <c r="D9285" s="230">
        <v>1.64689500969958</v>
      </c>
      <c r="E9285" s="230">
        <v>0.78369344980512001</v>
      </c>
    </row>
    <row r="9286" spans="1:5" x14ac:dyDescent="0.25">
      <c r="A9286" s="230">
        <v>43827.530879105601</v>
      </c>
      <c r="B9286" s="230">
        <v>2.0016412402608998</v>
      </c>
      <c r="C9286" s="230">
        <v>2.48746943726578</v>
      </c>
      <c r="D9286" s="230">
        <v>1.6469464696516001</v>
      </c>
      <c r="E9286" s="230">
        <v>0.78364710191735798</v>
      </c>
    </row>
    <row r="9287" spans="1:5" x14ac:dyDescent="0.25">
      <c r="A9287" s="230">
        <v>43827.984090570899</v>
      </c>
      <c r="B9287" s="230">
        <v>4.5788779023992996</v>
      </c>
      <c r="C9287" s="230">
        <v>2.4874653348089</v>
      </c>
      <c r="D9287" s="230">
        <v>1.6469484624120201</v>
      </c>
      <c r="E9287" s="230">
        <v>0.78364530508006602</v>
      </c>
    </row>
    <row r="9288" spans="1:5" x14ac:dyDescent="0.25">
      <c r="A9288" s="230">
        <v>43835.027053095997</v>
      </c>
      <c r="B9288" s="230">
        <v>4.4483709116690502</v>
      </c>
      <c r="C9288" s="230">
        <v>2.4874018224327799</v>
      </c>
      <c r="D9288" s="230">
        <v>1.64697943015673</v>
      </c>
      <c r="E9288" s="230">
        <v>0.78361737555330901</v>
      </c>
    </row>
    <row r="9289" spans="1:5" x14ac:dyDescent="0.25">
      <c r="A9289" s="230">
        <v>43838.069944177798</v>
      </c>
      <c r="B9289" s="230">
        <v>1.8631883131214899</v>
      </c>
      <c r="C9289" s="230">
        <v>2.48737452074243</v>
      </c>
      <c r="D9289" s="230">
        <v>1.6469928668437499</v>
      </c>
      <c r="E9289" s="230">
        <v>0.78360529683609303</v>
      </c>
    </row>
    <row r="9290" spans="1:5" x14ac:dyDescent="0.25">
      <c r="A9290" s="230">
        <v>43839.914058118302</v>
      </c>
      <c r="B9290" s="230">
        <v>1.38890649519845</v>
      </c>
      <c r="C9290" s="230">
        <v>2.4873580162517599</v>
      </c>
      <c r="D9290" s="230">
        <v>1.64700101001456</v>
      </c>
      <c r="E9290" s="230">
        <v>0.78359797288437405</v>
      </c>
    </row>
    <row r="9291" spans="1:5" x14ac:dyDescent="0.25">
      <c r="A9291" s="230">
        <v>43842.340966731797</v>
      </c>
      <c r="B9291" s="230">
        <v>0.429257403644834</v>
      </c>
      <c r="C9291" s="230">
        <v>2.4873363449616299</v>
      </c>
      <c r="D9291" s="230">
        <v>1.6470117266687501</v>
      </c>
      <c r="E9291" s="230">
        <v>0.78358833089586399</v>
      </c>
    </row>
    <row r="9292" spans="1:5" x14ac:dyDescent="0.25">
      <c r="A9292" s="230">
        <v>43843.481719462397</v>
      </c>
      <c r="B9292" s="230">
        <v>5.6550085588170003</v>
      </c>
      <c r="C9292" s="230">
        <v>2.4873261743645099</v>
      </c>
      <c r="D9292" s="230">
        <v>1.6470167639628901</v>
      </c>
      <c r="E9292" s="230">
        <v>0.78358379704619097</v>
      </c>
    </row>
    <row r="9293" spans="1:5" x14ac:dyDescent="0.25">
      <c r="A9293" s="230">
        <v>43844.869897752003</v>
      </c>
      <c r="B9293" s="230">
        <v>2.1924104888090299</v>
      </c>
      <c r="C9293" s="230">
        <v>2.4873138160777502</v>
      </c>
      <c r="D9293" s="230">
        <v>1.64702289382975</v>
      </c>
      <c r="E9293" s="230">
        <v>0.78357827634077504</v>
      </c>
    </row>
    <row r="9294" spans="1:5" x14ac:dyDescent="0.25">
      <c r="A9294" s="230">
        <v>43848.548920545298</v>
      </c>
      <c r="B9294" s="230">
        <v>5.7289487830591797E-2</v>
      </c>
      <c r="C9294" s="230">
        <v>2.4872811496384801</v>
      </c>
      <c r="D9294" s="230">
        <v>1.6470391395238899</v>
      </c>
      <c r="E9294" s="230">
        <v>0.78356361627637505</v>
      </c>
    </row>
    <row r="9295" spans="1:5" x14ac:dyDescent="0.25">
      <c r="A9295" s="230">
        <v>43848.704654359099</v>
      </c>
      <c r="B9295" s="230">
        <v>5.8743261754071696</v>
      </c>
      <c r="C9295" s="230">
        <v>2.4872797686144699</v>
      </c>
      <c r="D9295" s="230">
        <v>1.6470398272075599</v>
      </c>
      <c r="E9295" s="230">
        <v>0.78356299571274501</v>
      </c>
    </row>
    <row r="9296" spans="1:5" x14ac:dyDescent="0.25">
      <c r="A9296" s="230">
        <v>43857.365151808801</v>
      </c>
      <c r="B9296" s="230">
        <v>3.4016094698224402</v>
      </c>
      <c r="C9296" s="230">
        <v>2.4872033706558199</v>
      </c>
      <c r="D9296" s="230">
        <v>1.64707806991509</v>
      </c>
      <c r="E9296" s="230">
        <v>0.78352848561115396</v>
      </c>
    </row>
    <row r="9297" spans="1:5" x14ac:dyDescent="0.25">
      <c r="A9297" s="230">
        <v>43857.947103675499</v>
      </c>
      <c r="B9297" s="230">
        <v>2.0484635058201501</v>
      </c>
      <c r="C9297" s="230">
        <v>2.4871982616867001</v>
      </c>
      <c r="D9297" s="230">
        <v>1.64708063967683</v>
      </c>
      <c r="E9297" s="230">
        <v>0.78352616666606301</v>
      </c>
    </row>
    <row r="9298" spans="1:5" x14ac:dyDescent="0.25">
      <c r="A9298" s="230">
        <v>43858.058367841797</v>
      </c>
      <c r="B9298" s="230">
        <v>1.14950834118279</v>
      </c>
      <c r="C9298" s="230">
        <v>2.4871972852996498</v>
      </c>
      <c r="D9298" s="230">
        <v>1.64708113099306</v>
      </c>
      <c r="E9298" s="230">
        <v>0.78352572330380799</v>
      </c>
    </row>
    <row r="9299" spans="1:5" x14ac:dyDescent="0.25">
      <c r="A9299" s="230">
        <v>43863.255339006602</v>
      </c>
      <c r="B9299" s="230">
        <v>2.7369288296562999</v>
      </c>
      <c r="C9299" s="230">
        <v>2.4871518043147698</v>
      </c>
      <c r="D9299" s="230">
        <v>1.6471040795880401</v>
      </c>
      <c r="E9299" s="230">
        <v>0.78350501456231703</v>
      </c>
    </row>
    <row r="9300" spans="1:5" x14ac:dyDescent="0.25">
      <c r="A9300" s="230">
        <v>43865.801257510902</v>
      </c>
      <c r="B9300" s="230">
        <v>1.9766579518729399</v>
      </c>
      <c r="C9300" s="230">
        <v>2.4871296146259798</v>
      </c>
      <c r="D9300" s="230">
        <v>1.64711532176175</v>
      </c>
      <c r="E9300" s="230">
        <v>0.783494869659356</v>
      </c>
    </row>
    <row r="9301" spans="1:5" x14ac:dyDescent="0.25">
      <c r="A9301" s="230">
        <v>43875.909790956699</v>
      </c>
      <c r="B9301" s="230">
        <v>2.5152946771531699</v>
      </c>
      <c r="C9301" s="230">
        <v>2.4870421011085901</v>
      </c>
      <c r="D9301" s="230">
        <v>1.6471599586536001</v>
      </c>
      <c r="E9301" s="230">
        <v>0.78345454819878302</v>
      </c>
    </row>
    <row r="9302" spans="1:5" x14ac:dyDescent="0.25">
      <c r="A9302" s="230">
        <v>43876.983250723199</v>
      </c>
      <c r="B9302" s="230">
        <v>2.07674482686055</v>
      </c>
      <c r="C9302" s="230">
        <v>2.4870328632511902</v>
      </c>
      <c r="D9302" s="230">
        <v>1.64716469879793</v>
      </c>
      <c r="E9302" s="230">
        <v>0.78345025817429004</v>
      </c>
    </row>
    <row r="9303" spans="1:5" x14ac:dyDescent="0.25">
      <c r="A9303" s="230">
        <v>43884.569883850803</v>
      </c>
      <c r="B9303" s="230">
        <v>3.6928893314249098</v>
      </c>
      <c r="C9303" s="230">
        <v>2.4869678796730801</v>
      </c>
      <c r="D9303" s="230">
        <v>1.6471981995747</v>
      </c>
      <c r="E9303" s="230">
        <v>0.78341989217683805</v>
      </c>
    </row>
    <row r="9304" spans="1:5" x14ac:dyDescent="0.25">
      <c r="A9304" s="230">
        <v>43886.594905348502</v>
      </c>
      <c r="B9304" s="230">
        <v>4.9773393758568698</v>
      </c>
      <c r="C9304" s="230">
        <v>2.4869506246531099</v>
      </c>
      <c r="D9304" s="230">
        <v>1.6472071415904801</v>
      </c>
      <c r="E9304" s="230">
        <v>0.78341178633811503</v>
      </c>
    </row>
    <row r="9305" spans="1:5" x14ac:dyDescent="0.25">
      <c r="A9305" s="230">
        <v>43896.371483111703</v>
      </c>
      <c r="B9305" s="230">
        <v>5.6350197757412301</v>
      </c>
      <c r="C9305" s="230">
        <v>2.48686785653718</v>
      </c>
      <c r="D9305" s="230">
        <v>1.6472503340978999</v>
      </c>
      <c r="E9305" s="230">
        <v>0.78337261804052405</v>
      </c>
    </row>
    <row r="9306" spans="1:5" x14ac:dyDescent="0.25">
      <c r="A9306" s="230">
        <v>43899.781274375098</v>
      </c>
      <c r="B9306" s="230">
        <v>1.5283304770411701</v>
      </c>
      <c r="C9306" s="230">
        <v>2.4868391991713099</v>
      </c>
      <c r="D9306" s="230">
        <v>1.6472654390970001</v>
      </c>
      <c r="E9306" s="230">
        <v>0.78335893693731296</v>
      </c>
    </row>
    <row r="9307" spans="1:5" x14ac:dyDescent="0.25">
      <c r="A9307" s="230">
        <v>43904.333381692602</v>
      </c>
      <c r="B9307" s="230">
        <v>5.3285209395442097</v>
      </c>
      <c r="C9307" s="230">
        <v>2.4868011108138801</v>
      </c>
      <c r="D9307" s="230">
        <v>1.6472856178727699</v>
      </c>
      <c r="E9307" s="230">
        <v>0.78334067252016104</v>
      </c>
    </row>
    <row r="9308" spans="1:5" x14ac:dyDescent="0.25">
      <c r="A9308" s="230">
        <v>43906.7885117552</v>
      </c>
      <c r="B9308" s="230">
        <v>2.0896510433031898</v>
      </c>
      <c r="C9308" s="230">
        <v>2.4867806488560098</v>
      </c>
      <c r="D9308" s="230">
        <v>1.6472965020812</v>
      </c>
      <c r="E9308" s="230">
        <v>0.78333081371582203</v>
      </c>
    </row>
    <row r="9309" spans="1:5" x14ac:dyDescent="0.25">
      <c r="A9309" s="230">
        <v>43919.125184848497</v>
      </c>
      <c r="B9309" s="230">
        <v>1.46041735200348</v>
      </c>
      <c r="C9309" s="230">
        <v>2.4866786897813702</v>
      </c>
      <c r="D9309" s="230">
        <v>1.64735124086855</v>
      </c>
      <c r="E9309" s="230">
        <v>0.78328120358653697</v>
      </c>
    </row>
    <row r="9310" spans="1:5" x14ac:dyDescent="0.25">
      <c r="A9310" s="230">
        <v>43942.047475769803</v>
      </c>
      <c r="B9310" s="230">
        <v>1.9185338287264202E-2</v>
      </c>
      <c r="C9310" s="230">
        <v>2.48649307746776</v>
      </c>
      <c r="D9310" s="230">
        <v>1.64745309967787</v>
      </c>
      <c r="E9310" s="230">
        <v>0.78318875363046903</v>
      </c>
    </row>
    <row r="9311" spans="1:5" x14ac:dyDescent="0.25">
      <c r="A9311" s="230">
        <v>43942.302487614499</v>
      </c>
      <c r="B9311" s="230">
        <v>0.70020939365622603</v>
      </c>
      <c r="C9311" s="230">
        <v>2.4864910404629401</v>
      </c>
      <c r="D9311" s="230">
        <v>1.64745423533208</v>
      </c>
      <c r="E9311" s="230">
        <v>0.78318772317338503</v>
      </c>
    </row>
    <row r="9312" spans="1:5" x14ac:dyDescent="0.25">
      <c r="A9312" s="230">
        <v>43948.477014169199</v>
      </c>
      <c r="B9312" s="230">
        <v>2.28322648201347</v>
      </c>
      <c r="C9312" s="230">
        <v>2.48644188072636</v>
      </c>
      <c r="D9312" s="230">
        <v>1.6474817325923199</v>
      </c>
      <c r="E9312" s="230">
        <v>0.78316275841121497</v>
      </c>
    </row>
    <row r="9313" spans="1:5" x14ac:dyDescent="0.25">
      <c r="A9313" s="230">
        <v>43966.245227277599</v>
      </c>
      <c r="B9313" s="230">
        <v>0.43304053918218299</v>
      </c>
      <c r="C9313" s="230">
        <v>2.4863025628073698</v>
      </c>
      <c r="D9313" s="230">
        <v>1.6475608674503599</v>
      </c>
      <c r="E9313" s="230">
        <v>0.78309078546448796</v>
      </c>
    </row>
    <row r="9314" spans="1:5" x14ac:dyDescent="0.25">
      <c r="A9314" s="230">
        <v>43968.4487151797</v>
      </c>
      <c r="B9314" s="230">
        <v>0.321320816793014</v>
      </c>
      <c r="C9314" s="230">
        <v>2.48628549601507</v>
      </c>
      <c r="D9314" s="230">
        <v>1.6475707034576501</v>
      </c>
      <c r="E9314" s="230">
        <v>0.78308184537572101</v>
      </c>
    </row>
    <row r="9315" spans="1:5" x14ac:dyDescent="0.25">
      <c r="A9315" s="230">
        <v>43970.104120664699</v>
      </c>
      <c r="B9315" s="230">
        <v>0.554559275431732</v>
      </c>
      <c r="C9315" s="230">
        <v>2.4862726743147299</v>
      </c>
      <c r="D9315" s="230">
        <v>1.6475780997717999</v>
      </c>
      <c r="E9315" s="230">
        <v>0.78307512691994197</v>
      </c>
    </row>
    <row r="9316" spans="1:5" x14ac:dyDescent="0.25">
      <c r="A9316" s="230">
        <v>43975.199940900202</v>
      </c>
      <c r="B9316" s="230">
        <v>2.4027256865800002</v>
      </c>
      <c r="C9316" s="230">
        <v>2.4862334324048798</v>
      </c>
      <c r="D9316" s="230">
        <v>1.6476008677810099</v>
      </c>
      <c r="E9316" s="230">
        <v>0.783054433536721</v>
      </c>
    </row>
    <row r="9317" spans="1:5" x14ac:dyDescent="0.25">
      <c r="A9317" s="230">
        <v>43975.3039631789</v>
      </c>
      <c r="B9317" s="230">
        <v>2.7375564782749602</v>
      </c>
      <c r="C9317" s="230">
        <v>2.4862326344101602</v>
      </c>
      <c r="D9317" s="230">
        <v>1.6476013325501899</v>
      </c>
      <c r="E9317" s="230">
        <v>0.78305401097393301</v>
      </c>
    </row>
    <row r="9318" spans="1:5" x14ac:dyDescent="0.25">
      <c r="A9318" s="230">
        <v>43987.995346159303</v>
      </c>
      <c r="B9318" s="230">
        <v>2.0846516060479798</v>
      </c>
      <c r="C9318" s="230">
        <v>2.48613605886796</v>
      </c>
      <c r="D9318" s="230">
        <v>1.64765803736143</v>
      </c>
      <c r="E9318" s="230">
        <v>0.78300239593588705</v>
      </c>
    </row>
    <row r="9319" spans="1:5" x14ac:dyDescent="0.25">
      <c r="A9319" s="230">
        <v>43994.692386538001</v>
      </c>
      <c r="B9319" s="230">
        <v>2.8820832036477602</v>
      </c>
      <c r="C9319" s="230">
        <v>2.4860857267554701</v>
      </c>
      <c r="D9319" s="230">
        <v>1.64768795958592</v>
      </c>
      <c r="E9319" s="230">
        <v>0.78297512706175298</v>
      </c>
    </row>
    <row r="9320" spans="1:5" x14ac:dyDescent="0.25">
      <c r="A9320" s="230">
        <v>43996.820823507303</v>
      </c>
      <c r="B9320" s="230">
        <v>2.1117271793876302</v>
      </c>
      <c r="C9320" s="230">
        <v>2.4860698216257702</v>
      </c>
      <c r="D9320" s="230">
        <v>1.6476974693940101</v>
      </c>
      <c r="E9320" s="230">
        <v>0.78296645133989295</v>
      </c>
    </row>
    <row r="9321" spans="1:5" x14ac:dyDescent="0.25">
      <c r="A9321" s="230">
        <v>44009.739551166997</v>
      </c>
      <c r="B9321" s="230">
        <v>2.8395487199099501</v>
      </c>
      <c r="C9321" s="230">
        <v>2.4859742316732798</v>
      </c>
      <c r="D9321" s="230">
        <v>1.64775518997613</v>
      </c>
      <c r="E9321" s="230">
        <v>0.78291373782051499</v>
      </c>
    </row>
    <row r="9322" spans="1:5" x14ac:dyDescent="0.25">
      <c r="A9322" s="230">
        <v>44010.148438983902</v>
      </c>
      <c r="B9322" s="230">
        <v>1.20099436514767</v>
      </c>
      <c r="C9322" s="230">
        <v>2.4859712335004298</v>
      </c>
      <c r="D9322" s="230">
        <v>1.6477570201550999</v>
      </c>
      <c r="E9322" s="230">
        <v>0.78291206939646996</v>
      </c>
    </row>
    <row r="9323" spans="1:5" x14ac:dyDescent="0.25">
      <c r="A9323" s="230">
        <v>44010.500511579798</v>
      </c>
      <c r="B9323" s="230">
        <v>1.8578829211025201</v>
      </c>
      <c r="C9323" s="230">
        <v>2.4859686519255901</v>
      </c>
      <c r="D9323" s="230">
        <v>1.64775859638127</v>
      </c>
      <c r="E9323" s="230">
        <v>0.78291063069635902</v>
      </c>
    </row>
    <row r="9324" spans="1:5" x14ac:dyDescent="0.25">
      <c r="A9324" s="230">
        <v>44016.6576806257</v>
      </c>
      <c r="B9324" s="230">
        <v>2.6060005438816698</v>
      </c>
      <c r="C9324" s="230">
        <v>2.4859237130730598</v>
      </c>
      <c r="D9324" s="230">
        <v>1.64778617098159</v>
      </c>
      <c r="E9324" s="230">
        <v>0.78288542963900698</v>
      </c>
    </row>
    <row r="9325" spans="1:5" x14ac:dyDescent="0.25">
      <c r="A9325" s="230">
        <v>44020.883010191101</v>
      </c>
      <c r="B9325" s="230">
        <v>2.8932305501821398</v>
      </c>
      <c r="C9325" s="230">
        <v>2.48589308917862</v>
      </c>
      <c r="D9325" s="230">
        <v>1.6478051004701499</v>
      </c>
      <c r="E9325" s="230">
        <v>0.78286813552674395</v>
      </c>
    </row>
    <row r="9326" spans="1:5" x14ac:dyDescent="0.25">
      <c r="A9326" s="230">
        <v>44026.4334750364</v>
      </c>
      <c r="B9326" s="230">
        <v>2.09784298939346</v>
      </c>
      <c r="C9326" s="230">
        <v>2.4858531278362599</v>
      </c>
      <c r="D9326" s="230">
        <v>1.64782998313646</v>
      </c>
      <c r="E9326" s="230">
        <v>0.78284541768647498</v>
      </c>
    </row>
    <row r="9327" spans="1:5" x14ac:dyDescent="0.25">
      <c r="A9327" s="230">
        <v>44026.563077876897</v>
      </c>
      <c r="B9327" s="230">
        <v>2.3494550659933302</v>
      </c>
      <c r="C9327" s="230">
        <v>2.4858521983660999</v>
      </c>
      <c r="D9327" s="230">
        <v>1.6478305642851201</v>
      </c>
      <c r="E9327" s="230">
        <v>0.78284488722700696</v>
      </c>
    </row>
    <row r="9328" spans="1:5" x14ac:dyDescent="0.25">
      <c r="A9328" s="230">
        <v>44031.710965682199</v>
      </c>
      <c r="B9328" s="230">
        <v>2.4567918335948602</v>
      </c>
      <c r="C9328" s="230">
        <v>2.48581541327796</v>
      </c>
      <c r="D9328" s="230">
        <v>1.6478536477921999</v>
      </c>
      <c r="E9328" s="230">
        <v>0.78282381711916105</v>
      </c>
    </row>
    <row r="9329" spans="1:5" x14ac:dyDescent="0.25">
      <c r="A9329" s="230">
        <v>44033.403199761102</v>
      </c>
      <c r="B9329" s="230">
        <v>3.0464010418046299</v>
      </c>
      <c r="C9329" s="230">
        <v>2.48580337824778</v>
      </c>
      <c r="D9329" s="230">
        <v>1.64786123589412</v>
      </c>
      <c r="E9329" s="230">
        <v>0.78281689086981598</v>
      </c>
    </row>
    <row r="9330" spans="1:5" x14ac:dyDescent="0.25">
      <c r="A9330" s="230">
        <v>44033.799119730902</v>
      </c>
      <c r="B9330" s="230">
        <v>2.12623386691393</v>
      </c>
      <c r="C9330" s="230">
        <v>2.4858005665803198</v>
      </c>
      <c r="D9330" s="230">
        <v>1.6478630112842501</v>
      </c>
      <c r="E9330" s="230">
        <v>0.78281527038452603</v>
      </c>
    </row>
    <row r="9331" spans="1:5" x14ac:dyDescent="0.25">
      <c r="A9331" s="230">
        <v>44035.806634719404</v>
      </c>
      <c r="B9331" s="230">
        <v>0.70343473962442005</v>
      </c>
      <c r="C9331" s="230">
        <v>2.4857863610978099</v>
      </c>
      <c r="D9331" s="230">
        <v>1.64787201858918</v>
      </c>
      <c r="E9331" s="230">
        <v>0.78280705370247905</v>
      </c>
    </row>
    <row r="9332" spans="1:5" x14ac:dyDescent="0.25">
      <c r="A9332" s="230">
        <v>44041.556121045898</v>
      </c>
      <c r="B9332" s="230">
        <v>0.465880308415967</v>
      </c>
      <c r="C9332" s="230">
        <v>2.48574579884367</v>
      </c>
      <c r="D9332" s="230">
        <v>1.64789783308278</v>
      </c>
      <c r="E9332" s="230">
        <v>0.78278346486311301</v>
      </c>
    </row>
    <row r="9333" spans="1:5" x14ac:dyDescent="0.25">
      <c r="A9333" s="230">
        <v>44044.316823498601</v>
      </c>
      <c r="B9333" s="230">
        <v>1.4312784343140299</v>
      </c>
      <c r="C9333" s="230">
        <v>2.4857264418275999</v>
      </c>
      <c r="D9333" s="230">
        <v>1.6479102294746699</v>
      </c>
      <c r="E9333" s="230">
        <v>0.78277212940729501</v>
      </c>
    </row>
    <row r="9334" spans="1:5" x14ac:dyDescent="0.25">
      <c r="A9334" s="230">
        <v>44044.591454637703</v>
      </c>
      <c r="B9334" s="230">
        <v>5.348497737572</v>
      </c>
      <c r="C9334" s="230">
        <v>2.48572452101615</v>
      </c>
      <c r="D9334" s="230">
        <v>1.6479114626518301</v>
      </c>
      <c r="E9334" s="230">
        <v>0.78277100169901004</v>
      </c>
    </row>
    <row r="9335" spans="1:5" x14ac:dyDescent="0.25">
      <c r="A9335" s="230">
        <v>44047.940635222199</v>
      </c>
      <c r="B9335" s="230">
        <v>1.7110026937265701</v>
      </c>
      <c r="C9335" s="230">
        <v>2.48570115658443</v>
      </c>
      <c r="D9335" s="230">
        <v>1.64792650148913</v>
      </c>
      <c r="E9335" s="230">
        <v>0.78275724566447802</v>
      </c>
    </row>
    <row r="9336" spans="1:5" x14ac:dyDescent="0.25">
      <c r="A9336" s="230">
        <v>44048.745764621497</v>
      </c>
      <c r="B9336" s="230">
        <v>1.66444375831396</v>
      </c>
      <c r="C9336" s="230">
        <v>2.4856955564812702</v>
      </c>
      <c r="D9336" s="230">
        <v>1.64793011676449</v>
      </c>
      <c r="E9336" s="230">
        <v>0.78275393771183999</v>
      </c>
    </row>
    <row r="9337" spans="1:5" x14ac:dyDescent="0.25">
      <c r="A9337" s="230">
        <v>44050.687008108398</v>
      </c>
      <c r="B9337" s="230">
        <v>0.69059436468712498</v>
      </c>
      <c r="C9337" s="230">
        <v>2.4856820990108202</v>
      </c>
      <c r="D9337" s="230">
        <v>1.6479388335369101</v>
      </c>
      <c r="E9337" s="230">
        <v>0.78274596033669797</v>
      </c>
    </row>
    <row r="9338" spans="1:5" x14ac:dyDescent="0.25">
      <c r="A9338" s="230">
        <v>44055.641106132302</v>
      </c>
      <c r="B9338" s="230">
        <v>3.5444032478251701</v>
      </c>
      <c r="C9338" s="230">
        <v>2.4856478597988199</v>
      </c>
      <c r="D9338" s="230">
        <v>1.64796110076263</v>
      </c>
      <c r="E9338" s="230">
        <v>0.78272558475868703</v>
      </c>
    </row>
    <row r="9339" spans="1:5" x14ac:dyDescent="0.25">
      <c r="A9339" s="230">
        <v>44056.431731040102</v>
      </c>
      <c r="B9339" s="230">
        <v>2.0565564419652498</v>
      </c>
      <c r="C9339" s="230">
        <v>2.4856424211192301</v>
      </c>
      <c r="D9339" s="230">
        <v>1.6479646550513301</v>
      </c>
      <c r="E9339" s="230">
        <v>0.78272233301853</v>
      </c>
    </row>
    <row r="9340" spans="1:5" x14ac:dyDescent="0.25">
      <c r="A9340" s="230">
        <v>44060.8230740379</v>
      </c>
      <c r="B9340" s="230">
        <v>3.0933611975536999</v>
      </c>
      <c r="C9340" s="230">
        <v>2.4856123267175199</v>
      </c>
      <c r="D9340" s="230">
        <v>1.6479843965249801</v>
      </c>
      <c r="E9340" s="230">
        <v>0.78270426426226702</v>
      </c>
    </row>
    <row r="9341" spans="1:5" x14ac:dyDescent="0.25">
      <c r="A9341" s="230">
        <v>44061.106068134599</v>
      </c>
      <c r="B9341" s="230">
        <v>2.8970244449496798</v>
      </c>
      <c r="C9341" s="230">
        <v>2.4856103939266299</v>
      </c>
      <c r="D9341" s="230">
        <v>1.64798566873726</v>
      </c>
      <c r="E9341" s="230">
        <v>0.782703098546908</v>
      </c>
    </row>
    <row r="9342" spans="1:5" x14ac:dyDescent="0.25">
      <c r="A9342" s="230">
        <v>44062.420584599298</v>
      </c>
      <c r="B9342" s="230">
        <v>2.4462027956269701</v>
      </c>
      <c r="C9342" s="230">
        <v>2.4856014265406401</v>
      </c>
      <c r="D9342" s="230">
        <v>1.6479915782032599</v>
      </c>
      <c r="E9342" s="230">
        <v>0.78269768376245896</v>
      </c>
    </row>
    <row r="9343" spans="1:5" x14ac:dyDescent="0.25">
      <c r="A9343" s="230">
        <v>44063.071003059697</v>
      </c>
      <c r="B9343" s="230">
        <v>4.9143079019306999</v>
      </c>
      <c r="C9343" s="230">
        <v>2.4855970026147101</v>
      </c>
      <c r="D9343" s="230">
        <v>1.64799450218777</v>
      </c>
      <c r="E9343" s="230">
        <v>0.78269500454477003</v>
      </c>
    </row>
    <row r="9344" spans="1:5" x14ac:dyDescent="0.25">
      <c r="A9344" s="230">
        <v>44065.138612467999</v>
      </c>
      <c r="B9344" s="230">
        <v>1.9772653882064599</v>
      </c>
      <c r="C9344" s="230">
        <v>2.4855829394362501</v>
      </c>
      <c r="D9344" s="230">
        <v>1.64800380550909</v>
      </c>
      <c r="E9344" s="230">
        <v>0.78268648760369597</v>
      </c>
    </row>
    <row r="9345" spans="1:5" x14ac:dyDescent="0.25">
      <c r="A9345" s="230">
        <v>44068.623452667904</v>
      </c>
      <c r="B9345" s="230">
        <v>2.5771618559784701</v>
      </c>
      <c r="C9345" s="230">
        <v>2.4855593448647699</v>
      </c>
      <c r="D9345" s="230">
        <v>1.64801948573767</v>
      </c>
      <c r="E9345" s="230">
        <v>0.78267213277511305</v>
      </c>
    </row>
    <row r="9346" spans="1:5" x14ac:dyDescent="0.25">
      <c r="A9346" s="230">
        <v>44069.943406433697</v>
      </c>
      <c r="B9346" s="230">
        <v>1.5112773320514501</v>
      </c>
      <c r="C9346" s="230">
        <v>2.4855504422322401</v>
      </c>
      <c r="D9346" s="230">
        <v>1.6480254249416399</v>
      </c>
      <c r="E9346" s="230">
        <v>0.782666695593216</v>
      </c>
    </row>
    <row r="9347" spans="1:5" x14ac:dyDescent="0.25">
      <c r="A9347" s="230">
        <v>44073.7873713667</v>
      </c>
      <c r="B9347" s="230">
        <v>2.9354472066703199</v>
      </c>
      <c r="C9347" s="230">
        <v>2.4855246056146698</v>
      </c>
      <c r="D9347" s="230">
        <v>1.64804273544367</v>
      </c>
      <c r="E9347" s="230">
        <v>0.78265083000448898</v>
      </c>
    </row>
    <row r="9348" spans="1:5" x14ac:dyDescent="0.25">
      <c r="A9348" s="230">
        <v>44085.033662821101</v>
      </c>
      <c r="B9348" s="230">
        <v>1.2776160839491799</v>
      </c>
      <c r="C9348" s="230">
        <v>2.4854498753769101</v>
      </c>
      <c r="D9348" s="230">
        <v>1.64809342678703</v>
      </c>
      <c r="E9348" s="230">
        <v>0.78260441203813402</v>
      </c>
    </row>
    <row r="9349" spans="1:5" x14ac:dyDescent="0.25">
      <c r="A9349" s="230">
        <v>44087.238041964403</v>
      </c>
      <c r="B9349" s="230">
        <v>0.79965565858683996</v>
      </c>
      <c r="C9349" s="230">
        <v>2.4854353892988699</v>
      </c>
      <c r="D9349" s="230">
        <v>1.6481033627682</v>
      </c>
      <c r="E9349" s="230">
        <v>0.78259531045540398</v>
      </c>
    </row>
    <row r="9350" spans="1:5" x14ac:dyDescent="0.25">
      <c r="A9350" s="230">
        <v>44089.507619096301</v>
      </c>
      <c r="B9350" s="230">
        <v>2.6117414549695401</v>
      </c>
      <c r="C9350" s="230">
        <v>2.48542050070823</v>
      </c>
      <c r="D9350" s="230">
        <v>1.6481135926216699</v>
      </c>
      <c r="E9350" s="230">
        <v>0.78258592885321498</v>
      </c>
    </row>
    <row r="9351" spans="1:5" x14ac:dyDescent="0.25">
      <c r="A9351" s="230">
        <v>44100.189204022303</v>
      </c>
      <c r="B9351" s="230">
        <v>2.3395961500443101</v>
      </c>
      <c r="C9351" s="230">
        <v>2.48535118672973</v>
      </c>
      <c r="D9351" s="230">
        <v>1.6481617386164</v>
      </c>
      <c r="E9351" s="230">
        <v>0.78254173309748098</v>
      </c>
    </row>
    <row r="9352" spans="1:5" x14ac:dyDescent="0.25">
      <c r="A9352" s="230">
        <v>44100.211887197504</v>
      </c>
      <c r="B9352" s="230">
        <v>1.0846784016594699</v>
      </c>
      <c r="C9352" s="230">
        <v>2.4853510408627799</v>
      </c>
      <c r="D9352" s="230">
        <v>1.64816184085816</v>
      </c>
      <c r="E9352" s="230">
        <v>0.78254163922939002</v>
      </c>
    </row>
    <row r="9353" spans="1:5" x14ac:dyDescent="0.25">
      <c r="A9353" s="230">
        <v>44102.391351002698</v>
      </c>
      <c r="B9353" s="230">
        <v>1.63169490032291</v>
      </c>
      <c r="C9353" s="230">
        <v>2.4853370487708601</v>
      </c>
      <c r="D9353" s="230">
        <v>1.64817166453635</v>
      </c>
      <c r="E9353" s="230">
        <v>0.78253261296746202</v>
      </c>
    </row>
    <row r="9354" spans="1:5" x14ac:dyDescent="0.25">
      <c r="A9354" s="230">
        <v>44109.953580346002</v>
      </c>
      <c r="B9354" s="230">
        <v>1.93754862329045</v>
      </c>
      <c r="C9354" s="230">
        <v>2.4852888368318902</v>
      </c>
      <c r="D9354" s="230">
        <v>1.6482057999005799</v>
      </c>
      <c r="E9354" s="230">
        <v>0.78250127119221402</v>
      </c>
    </row>
    <row r="9355" spans="1:5" x14ac:dyDescent="0.25">
      <c r="A9355" s="230">
        <v>44119.117412688902</v>
      </c>
      <c r="B9355" s="230">
        <v>0.631283880571476</v>
      </c>
      <c r="C9355" s="230">
        <v>2.4852312126454699</v>
      </c>
      <c r="D9355" s="230">
        <v>1.6482472034297799</v>
      </c>
      <c r="E9355" s="230">
        <v>0.78246323012818697</v>
      </c>
    </row>
    <row r="9356" spans="1:5" x14ac:dyDescent="0.25">
      <c r="A9356" s="230">
        <v>44123.606338003701</v>
      </c>
      <c r="B9356" s="230">
        <v>5.2985216999029703</v>
      </c>
      <c r="C9356" s="230">
        <v>2.4852032865318301</v>
      </c>
      <c r="D9356" s="230">
        <v>1.6482674892575799</v>
      </c>
      <c r="E9356" s="230">
        <v>0.782444593357143</v>
      </c>
    </row>
    <row r="9357" spans="1:5" x14ac:dyDescent="0.25">
      <c r="A9357" s="230">
        <v>44129.587596977202</v>
      </c>
      <c r="B9357" s="230">
        <v>4.8629747860219101</v>
      </c>
      <c r="C9357" s="230">
        <v>2.4851664065675001</v>
      </c>
      <c r="D9357" s="230">
        <v>1.64829456178661</v>
      </c>
      <c r="E9357" s="230">
        <v>0.78241973476103399</v>
      </c>
    </row>
    <row r="9358" spans="1:5" x14ac:dyDescent="0.25">
      <c r="A9358" s="230">
        <v>44132.086121440203</v>
      </c>
      <c r="B9358" s="230">
        <v>0.83373819706609198</v>
      </c>
      <c r="C9358" s="230">
        <v>2.4851511106000501</v>
      </c>
      <c r="D9358" s="230">
        <v>1.6483058706726399</v>
      </c>
      <c r="E9358" s="230">
        <v>0.78240934498432402</v>
      </c>
    </row>
    <row r="9359" spans="1:5" x14ac:dyDescent="0.25">
      <c r="A9359" s="230">
        <v>44133.680315407597</v>
      </c>
      <c r="B9359" s="230">
        <v>3.1956621461383299</v>
      </c>
      <c r="C9359" s="230">
        <v>2.4851413829582101</v>
      </c>
      <c r="D9359" s="230">
        <v>1.6483130863545901</v>
      </c>
      <c r="E9359" s="230">
        <v>0.78240271142551399</v>
      </c>
    </row>
    <row r="9360" spans="1:5" x14ac:dyDescent="0.25">
      <c r="A9360" s="230">
        <v>44135.165653180797</v>
      </c>
      <c r="B9360" s="230">
        <v>5.9646433720700296</v>
      </c>
      <c r="C9360" s="230">
        <v>2.4851323438825301</v>
      </c>
      <c r="D9360" s="230">
        <v>1.64831980932883</v>
      </c>
      <c r="E9360" s="230">
        <v>0.78239653082536598</v>
      </c>
    </row>
    <row r="9361" spans="1:5" x14ac:dyDescent="0.25">
      <c r="A9361" s="230">
        <v>44143.943027340603</v>
      </c>
      <c r="B9361" s="230">
        <v>2.2153800259015402</v>
      </c>
      <c r="C9361" s="230">
        <v>2.4850793922561198</v>
      </c>
      <c r="D9361" s="230">
        <v>1.64835953770671</v>
      </c>
      <c r="E9361" s="230">
        <v>0.78235997162081905</v>
      </c>
    </row>
    <row r="9362" spans="1:5" x14ac:dyDescent="0.25">
      <c r="A9362" s="230">
        <v>44145.098840554201</v>
      </c>
      <c r="B9362" s="230">
        <v>1.3150209511855599</v>
      </c>
      <c r="C9362" s="230">
        <v>2.48507247919702</v>
      </c>
      <c r="D9362" s="230">
        <v>1.6483647691783601</v>
      </c>
      <c r="E9362" s="230">
        <v>0.78235515370733899</v>
      </c>
    </row>
    <row r="9363" spans="1:5" x14ac:dyDescent="0.25">
      <c r="A9363" s="230">
        <v>44145.192111644203</v>
      </c>
      <c r="B9363" s="230">
        <v>2.9630072205267801</v>
      </c>
      <c r="C9363" s="230">
        <v>2.4850719213747401</v>
      </c>
      <c r="D9363" s="230">
        <v>1.64836519134438</v>
      </c>
      <c r="E9363" s="230">
        <v>0.78235476491437805</v>
      </c>
    </row>
    <row r="9364" spans="1:5" x14ac:dyDescent="0.25">
      <c r="A9364" s="230">
        <v>44157.558282719401</v>
      </c>
      <c r="B9364" s="230">
        <v>5.8018034859526901</v>
      </c>
      <c r="C9364" s="230">
        <v>2.48499882811109</v>
      </c>
      <c r="D9364" s="230">
        <v>1.6484212147794099</v>
      </c>
      <c r="E9364" s="230">
        <v>0.78230318358956197</v>
      </c>
    </row>
    <row r="9365" spans="1:5" x14ac:dyDescent="0.25">
      <c r="A9365" s="230">
        <v>44157.631199895397</v>
      </c>
      <c r="B9365" s="230">
        <v>0.93422034362904405</v>
      </c>
      <c r="C9365" s="230">
        <v>2.48499840310014</v>
      </c>
      <c r="D9365" s="230">
        <v>1.6484215454403399</v>
      </c>
      <c r="E9365" s="230">
        <v>0.78230287928747499</v>
      </c>
    </row>
    <row r="9366" spans="1:5" x14ac:dyDescent="0.25">
      <c r="A9366" s="230">
        <v>44162.9620344336</v>
      </c>
      <c r="B9366" s="230">
        <v>2.4071010108292801</v>
      </c>
      <c r="C9366" s="230">
        <v>2.4849673852276601</v>
      </c>
      <c r="D9366" s="230">
        <v>1.64844571942546</v>
      </c>
      <c r="E9366" s="230">
        <v>0.782280611247266</v>
      </c>
    </row>
    <row r="9367" spans="1:5" x14ac:dyDescent="0.25">
      <c r="A9367" s="230">
        <v>44164.797573518197</v>
      </c>
      <c r="B9367" s="230">
        <v>3.1555689510942999</v>
      </c>
      <c r="C9367" s="230">
        <v>2.4849567737402798</v>
      </c>
      <c r="D9367" s="230">
        <v>1.6484540431305399</v>
      </c>
      <c r="E9367" s="230">
        <v>0.78227294104709799</v>
      </c>
    </row>
    <row r="9368" spans="1:5" x14ac:dyDescent="0.25">
      <c r="A9368" s="230">
        <v>44168.101134631601</v>
      </c>
      <c r="B9368" s="230">
        <v>1.00819735408031</v>
      </c>
      <c r="C9368" s="230">
        <v>2.4849377638858399</v>
      </c>
      <c r="D9368" s="230">
        <v>1.64846902500359</v>
      </c>
      <c r="E9368" s="230">
        <v>0.78225913109848999</v>
      </c>
    </row>
    <row r="9369" spans="1:5" x14ac:dyDescent="0.25">
      <c r="A9369" s="230">
        <v>44168.2704980899</v>
      </c>
      <c r="B9369" s="230">
        <v>2.4123170635742102</v>
      </c>
      <c r="C9369" s="230">
        <v>2.4849367921620602</v>
      </c>
      <c r="D9369" s="230">
        <v>1.6484697936986801</v>
      </c>
      <c r="E9369" s="230">
        <v>0.78225842288570102</v>
      </c>
    </row>
    <row r="9370" spans="1:5" x14ac:dyDescent="0.25">
      <c r="A9370" s="230">
        <v>44171.2500848325</v>
      </c>
      <c r="B9370" s="230">
        <v>1.17760933665274</v>
      </c>
      <c r="C9370" s="230">
        <v>2.4849197490744102</v>
      </c>
      <c r="D9370" s="230">
        <v>1.64848331723967</v>
      </c>
      <c r="E9370" s="230">
        <v>0.78224595893406601</v>
      </c>
    </row>
    <row r="9371" spans="1:5" x14ac:dyDescent="0.25">
      <c r="A9371" s="230">
        <v>44173.692325224802</v>
      </c>
      <c r="B9371" s="230">
        <v>1.4184652640625499</v>
      </c>
      <c r="C9371" s="230">
        <v>2.4849058554730501</v>
      </c>
      <c r="D9371" s="230">
        <v>1.6484944019104399</v>
      </c>
      <c r="E9371" s="230">
        <v>0.78223574147907604</v>
      </c>
    </row>
    <row r="9372" spans="1:5" x14ac:dyDescent="0.25">
      <c r="A9372" s="230">
        <v>44191.853671255798</v>
      </c>
      <c r="B9372" s="230">
        <v>1.8303330896589201</v>
      </c>
      <c r="C9372" s="230">
        <v>2.4848044349431602</v>
      </c>
      <c r="D9372" s="230">
        <v>1.6485769488958799</v>
      </c>
      <c r="E9372" s="230">
        <v>0.782159625643568</v>
      </c>
    </row>
    <row r="9373" spans="1:5" x14ac:dyDescent="0.25">
      <c r="A9373" s="230">
        <v>44201.118510278997</v>
      </c>
      <c r="B9373" s="230">
        <v>5.3731861307635</v>
      </c>
      <c r="C9373" s="230">
        <v>2.4847540325207498</v>
      </c>
      <c r="D9373" s="230">
        <v>1.6486190639885301</v>
      </c>
      <c r="E9373" s="230">
        <v>0.78212074719790603</v>
      </c>
    </row>
    <row r="9374" spans="1:5" x14ac:dyDescent="0.25">
      <c r="A9374" s="230">
        <v>44206.518960415196</v>
      </c>
      <c r="B9374" s="230">
        <v>2.02948865401962</v>
      </c>
      <c r="C9374" s="230">
        <v>2.4847250701950401</v>
      </c>
      <c r="D9374" s="230">
        <v>1.6486436287733901</v>
      </c>
      <c r="E9374" s="230">
        <v>0.78209804717940901</v>
      </c>
    </row>
    <row r="9375" spans="1:5" x14ac:dyDescent="0.25">
      <c r="A9375" s="230">
        <v>44207.442377092098</v>
      </c>
      <c r="B9375" s="230">
        <v>2.8296109798279701</v>
      </c>
      <c r="C9375" s="230">
        <v>2.4847201487752</v>
      </c>
      <c r="D9375" s="230">
        <v>1.6486478344648401</v>
      </c>
      <c r="E9375" s="230">
        <v>0.78209416552047495</v>
      </c>
    </row>
    <row r="9376" spans="1:5" x14ac:dyDescent="0.25">
      <c r="A9376" s="230">
        <v>44219.6187687946</v>
      </c>
      <c r="B9376" s="230">
        <v>3.5296383378120399</v>
      </c>
      <c r="C9376" s="230">
        <v>2.48465609739928</v>
      </c>
      <c r="D9376" s="230">
        <v>1.64870329171158</v>
      </c>
      <c r="E9376" s="230">
        <v>0.78204292696412603</v>
      </c>
    </row>
    <row r="9377" spans="1:5" x14ac:dyDescent="0.25">
      <c r="A9377" s="230">
        <v>44220.587226832598</v>
      </c>
      <c r="B9377" s="230">
        <v>1.85461666872231</v>
      </c>
      <c r="C9377" s="230">
        <v>2.48465107047442</v>
      </c>
      <c r="D9377" s="230">
        <v>1.64870770254343</v>
      </c>
      <c r="E9377" s="230">
        <v>0.78203884792877898</v>
      </c>
    </row>
    <row r="9378" spans="1:5" x14ac:dyDescent="0.25">
      <c r="A9378" s="230">
        <v>44225.411110989997</v>
      </c>
      <c r="B9378" s="230">
        <v>5.6366488154728804</v>
      </c>
      <c r="C9378" s="230">
        <v>2.4846261797582501</v>
      </c>
      <c r="D9378" s="230">
        <v>1.64872967973194</v>
      </c>
      <c r="E9378" s="230">
        <v>0.78201852707950803</v>
      </c>
    </row>
    <row r="9379" spans="1:5" x14ac:dyDescent="0.25">
      <c r="A9379" s="230">
        <v>44228.679799813297</v>
      </c>
      <c r="B9379" s="230">
        <v>2.1444806088439301</v>
      </c>
      <c r="C9379" s="230">
        <v>2.4846094542972299</v>
      </c>
      <c r="D9379" s="230">
        <v>1.648744583959</v>
      </c>
      <c r="E9379" s="230">
        <v>0.78200474414152499</v>
      </c>
    </row>
    <row r="9380" spans="1:5" x14ac:dyDescent="0.25">
      <c r="A9380" s="230">
        <v>44238.536929598602</v>
      </c>
      <c r="B9380" s="230">
        <v>1.5252020505609301</v>
      </c>
      <c r="C9380" s="230">
        <v>2.4845597059387199</v>
      </c>
      <c r="D9380" s="230">
        <v>1.64878957037771</v>
      </c>
      <c r="E9380" s="230">
        <v>0.78196315438514696</v>
      </c>
    </row>
    <row r="9381" spans="1:5" x14ac:dyDescent="0.25">
      <c r="A9381" s="230">
        <v>44248.874541722696</v>
      </c>
      <c r="B9381" s="230">
        <v>2.0683577781973601</v>
      </c>
      <c r="C9381" s="230">
        <v>2.48450864805642</v>
      </c>
      <c r="D9381" s="230">
        <v>1.64883679897288</v>
      </c>
      <c r="E9381" s="230">
        <v>0.78191947213069501</v>
      </c>
    </row>
    <row r="9382" spans="1:5" x14ac:dyDescent="0.25">
      <c r="A9382" s="230">
        <v>44249.7504210607</v>
      </c>
      <c r="B9382" s="230">
        <v>2.6134476163926599</v>
      </c>
      <c r="C9382" s="230">
        <v>2.48450437466632</v>
      </c>
      <c r="D9382" s="230">
        <v>1.64884080053051</v>
      </c>
      <c r="E9382" s="230">
        <v>0.78191576872236002</v>
      </c>
    </row>
    <row r="9383" spans="1:5" x14ac:dyDescent="0.25">
      <c r="A9383" s="230">
        <v>44250.163657298799</v>
      </c>
      <c r="B9383" s="230">
        <v>1.7460577717040699</v>
      </c>
      <c r="C9383" s="230">
        <v>2.4845023613563</v>
      </c>
      <c r="D9383" s="230">
        <v>1.6488426884488001</v>
      </c>
      <c r="E9383" s="230">
        <v>0.78191402146967004</v>
      </c>
    </row>
    <row r="9384" spans="1:5" x14ac:dyDescent="0.25">
      <c r="A9384" s="230">
        <v>44252.348572915398</v>
      </c>
      <c r="B9384" s="230">
        <v>0.72952329756939005</v>
      </c>
      <c r="C9384" s="230">
        <v>2.4844917596173901</v>
      </c>
      <c r="D9384" s="230">
        <v>1.64885267049242</v>
      </c>
      <c r="E9384" s="230">
        <v>0.78190478317124701</v>
      </c>
    </row>
    <row r="9385" spans="1:5" x14ac:dyDescent="0.25">
      <c r="A9385" s="230">
        <v>44267.993667103699</v>
      </c>
      <c r="B9385" s="230">
        <v>5.9304577475692399</v>
      </c>
      <c r="C9385" s="230">
        <v>2.4844172415688401</v>
      </c>
      <c r="D9385" s="230">
        <v>1.64892414694278</v>
      </c>
      <c r="E9385" s="230">
        <v>0.78183852870211401</v>
      </c>
    </row>
    <row r="9386" spans="1:5" x14ac:dyDescent="0.25">
      <c r="A9386" s="230">
        <v>44282.356578410203</v>
      </c>
      <c r="B9386" s="230">
        <v>0.420951200922137</v>
      </c>
      <c r="C9386" s="230">
        <v>2.4843511841569099</v>
      </c>
      <c r="D9386" s="230">
        <v>1.6489898317409999</v>
      </c>
      <c r="E9386" s="230">
        <v>0.78177759098670496</v>
      </c>
    </row>
    <row r="9387" spans="1:5" x14ac:dyDescent="0.25">
      <c r="A9387" s="230">
        <v>44284.802719529798</v>
      </c>
      <c r="B9387" s="230">
        <v>-2.20874587072761E-2</v>
      </c>
      <c r="C9387" s="230">
        <v>2.4843401421590698</v>
      </c>
      <c r="D9387" s="230">
        <v>1.6490010345152499</v>
      </c>
      <c r="E9387" s="230">
        <v>0.78176720057662996</v>
      </c>
    </row>
    <row r="9388" spans="1:5" x14ac:dyDescent="0.25">
      <c r="A9388" s="230">
        <v>44285.309190542299</v>
      </c>
      <c r="B9388" s="230">
        <v>1.40900056161675</v>
      </c>
      <c r="C9388" s="230">
        <v>2.4843378643451701</v>
      </c>
      <c r="D9388" s="230">
        <v>1.6490033540381801</v>
      </c>
      <c r="E9388" s="230">
        <v>0.78176504864082097</v>
      </c>
    </row>
    <row r="9389" spans="1:5" x14ac:dyDescent="0.25">
      <c r="A9389" s="230">
        <v>44286.709052861501</v>
      </c>
      <c r="B9389" s="230">
        <v>0.86444345874934203</v>
      </c>
      <c r="C9389" s="230">
        <v>2.4843316074885098</v>
      </c>
      <c r="D9389" s="230">
        <v>1.64900976509166</v>
      </c>
      <c r="E9389" s="230">
        <v>0.78175910079034505</v>
      </c>
    </row>
    <row r="9390" spans="1:5" x14ac:dyDescent="0.25">
      <c r="A9390" s="230">
        <v>44289.846739087901</v>
      </c>
      <c r="B9390" s="230">
        <v>2.1343348623955798</v>
      </c>
      <c r="C9390" s="230">
        <v>2.4843176015412598</v>
      </c>
      <c r="D9390" s="230">
        <v>1.6490241349864201</v>
      </c>
      <c r="E9390" s="230">
        <v>0.78174576468160295</v>
      </c>
    </row>
    <row r="9391" spans="1:5" x14ac:dyDescent="0.25">
      <c r="A9391" s="230">
        <v>44291.479852807803</v>
      </c>
      <c r="B9391" s="230">
        <v>2.6987424358004199</v>
      </c>
      <c r="C9391" s="230">
        <v>2.4843103635729902</v>
      </c>
      <c r="D9391" s="230">
        <v>1.6490316142786701</v>
      </c>
      <c r="E9391" s="230">
        <v>0.78173882008333795</v>
      </c>
    </row>
    <row r="9392" spans="1:5" x14ac:dyDescent="0.25">
      <c r="A9392" s="230">
        <v>44291.774264546599</v>
      </c>
      <c r="B9392" s="230">
        <v>2.1910421103843398</v>
      </c>
      <c r="C9392" s="230">
        <v>2.4843090618291699</v>
      </c>
      <c r="D9392" s="230">
        <v>1.64903296261799</v>
      </c>
      <c r="E9392" s="230">
        <v>0.78173756798065497</v>
      </c>
    </row>
    <row r="9393" spans="1:5" x14ac:dyDescent="0.25">
      <c r="A9393" s="230">
        <v>44295.659385771403</v>
      </c>
      <c r="B9393" s="230">
        <v>1.4071795177667401</v>
      </c>
      <c r="C9393" s="230">
        <v>2.48429197746764</v>
      </c>
      <c r="D9393" s="230">
        <v>1.64905076509773</v>
      </c>
      <c r="E9393" s="230">
        <v>0.78172104496180495</v>
      </c>
    </row>
    <row r="9394" spans="1:5" x14ac:dyDescent="0.25">
      <c r="A9394" s="230">
        <v>44302.657341090897</v>
      </c>
      <c r="B9394" s="230">
        <v>2.5051487820661098</v>
      </c>
      <c r="C9394" s="230">
        <v>2.4842616057149001</v>
      </c>
      <c r="D9394" s="230">
        <v>1.64908284449066</v>
      </c>
      <c r="E9394" s="230">
        <v>0.78169125905828396</v>
      </c>
    </row>
    <row r="9395" spans="1:5" x14ac:dyDescent="0.25">
      <c r="A9395" s="230">
        <v>44303.026919854499</v>
      </c>
      <c r="B9395" s="230">
        <v>3.02586093184232</v>
      </c>
      <c r="C9395" s="230">
        <v>2.4842600168657301</v>
      </c>
      <c r="D9395" s="230">
        <v>1.64908453868015</v>
      </c>
      <c r="E9395" s="230">
        <v>0.78168968568545105</v>
      </c>
    </row>
    <row r="9396" spans="1:5" x14ac:dyDescent="0.25">
      <c r="A9396" s="230">
        <v>44305.749566457198</v>
      </c>
      <c r="B9396" s="230">
        <v>2.72874559364034</v>
      </c>
      <c r="C9396" s="230">
        <v>2.4842483580475601</v>
      </c>
      <c r="D9396" s="230">
        <v>1.64909702003935</v>
      </c>
      <c r="E9396" s="230">
        <v>0.781678085320057</v>
      </c>
    </row>
    <row r="9397" spans="1:5" x14ac:dyDescent="0.25">
      <c r="A9397" s="230">
        <v>44312.840859190401</v>
      </c>
      <c r="B9397" s="230">
        <v>5.15930799067847</v>
      </c>
      <c r="C9397" s="230">
        <v>2.4842183731863301</v>
      </c>
      <c r="D9397" s="230">
        <v>1.6491295528268</v>
      </c>
      <c r="E9397" s="230">
        <v>0.78164786612299197</v>
      </c>
    </row>
    <row r="9398" spans="1:5" x14ac:dyDescent="0.25">
      <c r="A9398" s="230">
        <v>44313.113294473304</v>
      </c>
      <c r="B9398" s="230">
        <v>3.23260161341328</v>
      </c>
      <c r="C9398" s="230">
        <v>2.4842172322218299</v>
      </c>
      <c r="D9398" s="230">
        <v>1.64913080268059</v>
      </c>
      <c r="E9398" s="230">
        <v>0.78164670425914595</v>
      </c>
    </row>
    <row r="9399" spans="1:5" x14ac:dyDescent="0.25">
      <c r="A9399" s="230">
        <v>44315.4019993396</v>
      </c>
      <c r="B9399" s="230">
        <v>2.8937157176279502</v>
      </c>
      <c r="C9399" s="230">
        <v>2.4842076792639198</v>
      </c>
      <c r="D9399" s="230">
        <v>1.6491413038932501</v>
      </c>
      <c r="E9399" s="230">
        <v>0.78163694354309898</v>
      </c>
    </row>
    <row r="9400" spans="1:5" x14ac:dyDescent="0.25">
      <c r="A9400" s="230">
        <v>44317.341696328898</v>
      </c>
      <c r="B9400" s="230">
        <v>0.51151393415411694</v>
      </c>
      <c r="C9400" s="230">
        <v>2.4841996290431601</v>
      </c>
      <c r="D9400" s="230">
        <v>1.6491502070337301</v>
      </c>
      <c r="E9400" s="230">
        <v>0.78162867125259605</v>
      </c>
    </row>
    <row r="9401" spans="1:5" x14ac:dyDescent="0.25">
      <c r="A9401" s="230">
        <v>44319.278543597698</v>
      </c>
      <c r="B9401" s="230">
        <v>2.8456993951429399</v>
      </c>
      <c r="C9401" s="230">
        <v>2.4841916300580502</v>
      </c>
      <c r="D9401" s="230">
        <v>1.64915909758934</v>
      </c>
      <c r="E9401" s="230">
        <v>0.78162040079381501</v>
      </c>
    </row>
    <row r="9402" spans="1:5" x14ac:dyDescent="0.25">
      <c r="A9402" s="230">
        <v>44321.521223928503</v>
      </c>
      <c r="B9402" s="230">
        <v>3.19212025879219</v>
      </c>
      <c r="C9402" s="230">
        <v>2.48418242066505</v>
      </c>
      <c r="D9402" s="230">
        <v>1.6491693971506201</v>
      </c>
      <c r="E9402" s="230">
        <v>0.78161082440876095</v>
      </c>
    </row>
    <row r="9403" spans="1:5" x14ac:dyDescent="0.25">
      <c r="A9403" s="230">
        <v>44328.181764942899</v>
      </c>
      <c r="B9403" s="230">
        <v>5.4888729008178299</v>
      </c>
      <c r="C9403" s="230">
        <v>2.4841553963408698</v>
      </c>
      <c r="D9403" s="230">
        <v>1.6491999858392501</v>
      </c>
      <c r="E9403" s="230">
        <v>0.78158238348272202</v>
      </c>
    </row>
    <row r="9404" spans="1:5" x14ac:dyDescent="0.25">
      <c r="A9404" s="230">
        <v>44330.178077445598</v>
      </c>
      <c r="B9404" s="230">
        <v>2.9446869932783</v>
      </c>
      <c r="C9404" s="230">
        <v>2.48414739274219</v>
      </c>
      <c r="D9404" s="230">
        <v>1.64920915395059</v>
      </c>
      <c r="E9404" s="230">
        <v>0.78157385910367805</v>
      </c>
    </row>
    <row r="9405" spans="1:5" x14ac:dyDescent="0.25">
      <c r="A9405" s="230">
        <v>44332.783628004901</v>
      </c>
      <c r="B9405" s="230">
        <v>2.4123006904309001</v>
      </c>
      <c r="C9405" s="230">
        <v>2.4841370108160299</v>
      </c>
      <c r="D9405" s="230">
        <v>1.64922112838417</v>
      </c>
      <c r="E9405" s="230">
        <v>0.78156272181444197</v>
      </c>
    </row>
    <row r="9406" spans="1:5" x14ac:dyDescent="0.25">
      <c r="A9406" s="230">
        <v>44338.493292055697</v>
      </c>
      <c r="B9406" s="230">
        <v>2.5037082497208201</v>
      </c>
      <c r="C9406" s="230">
        <v>2.4841146081927201</v>
      </c>
      <c r="D9406" s="230">
        <v>1.6492473685170901</v>
      </c>
      <c r="E9406" s="230">
        <v>0.78153829730726698</v>
      </c>
    </row>
    <row r="9407" spans="1:5" x14ac:dyDescent="0.25">
      <c r="A9407" s="230">
        <v>44341.128705460702</v>
      </c>
      <c r="B9407" s="230">
        <v>4.5610863994790503</v>
      </c>
      <c r="C9407" s="230">
        <v>2.4841042677990899</v>
      </c>
      <c r="D9407" s="230">
        <v>1.6492594851946201</v>
      </c>
      <c r="E9407" s="230">
        <v>0.78152702367136695</v>
      </c>
    </row>
    <row r="9408" spans="1:5" x14ac:dyDescent="0.25">
      <c r="A9408" s="230">
        <v>44357.616033200597</v>
      </c>
      <c r="B9408" s="230">
        <v>0.76016614453460196</v>
      </c>
      <c r="C9408" s="230">
        <v>2.4840418543943601</v>
      </c>
      <c r="D9408" s="230">
        <v>1.64933534203844</v>
      </c>
      <c r="E9408" s="230">
        <v>0.78145641094806695</v>
      </c>
    </row>
    <row r="9409" spans="1:5" x14ac:dyDescent="0.25">
      <c r="A9409" s="230">
        <v>44361.348568929898</v>
      </c>
      <c r="B9409" s="230">
        <v>4.1232630694830501</v>
      </c>
      <c r="C9409" s="230">
        <v>2.4840281393222301</v>
      </c>
      <c r="D9409" s="230">
        <v>1.6493525360919801</v>
      </c>
      <c r="E9409" s="230">
        <v>0.78144040187686503</v>
      </c>
    </row>
    <row r="9410" spans="1:5" x14ac:dyDescent="0.25">
      <c r="A9410" s="230">
        <v>44365.131253298197</v>
      </c>
      <c r="B9410" s="230">
        <v>3.44950393252619</v>
      </c>
      <c r="C9410" s="230">
        <v>2.4840144034179201</v>
      </c>
      <c r="D9410" s="230">
        <v>1.6493699611569399</v>
      </c>
      <c r="E9410" s="230">
        <v>0.78142416915179902</v>
      </c>
    </row>
    <row r="9411" spans="1:5" x14ac:dyDescent="0.25">
      <c r="A9411" s="230">
        <v>44372.321293931003</v>
      </c>
      <c r="B9411" s="230">
        <v>0.54138693126433202</v>
      </c>
      <c r="C9411" s="230">
        <v>2.48398873629045</v>
      </c>
      <c r="D9411" s="230">
        <v>1.64940308232511</v>
      </c>
      <c r="E9411" s="230">
        <v>0.78139329720564499</v>
      </c>
    </row>
    <row r="9412" spans="1:5" x14ac:dyDescent="0.25">
      <c r="A9412" s="230">
        <v>44372.978340335299</v>
      </c>
      <c r="B9412" s="230">
        <v>2.3521926431287401</v>
      </c>
      <c r="C9412" s="230">
        <v>2.4839864191496299</v>
      </c>
      <c r="D9412" s="230">
        <v>1.6494061090318499</v>
      </c>
      <c r="E9412" s="230">
        <v>0.78139047382327398</v>
      </c>
    </row>
    <row r="9413" spans="1:5" x14ac:dyDescent="0.25">
      <c r="A9413" s="230">
        <v>44377.095142003003</v>
      </c>
      <c r="B9413" s="230">
        <v>0.49033686353101602</v>
      </c>
      <c r="C9413" s="230">
        <v>2.4839720228223898</v>
      </c>
      <c r="D9413" s="230">
        <v>1.6494250732195901</v>
      </c>
      <c r="E9413" s="230">
        <v>0.78137278358833995</v>
      </c>
    </row>
    <row r="9414" spans="1:5" x14ac:dyDescent="0.25">
      <c r="A9414" s="230">
        <v>44378.189675996902</v>
      </c>
      <c r="B9414" s="230">
        <v>2.7540898407606398</v>
      </c>
      <c r="C9414" s="230">
        <v>2.48396821594477</v>
      </c>
      <c r="D9414" s="230">
        <v>1.6494301152278801</v>
      </c>
      <c r="E9414" s="230">
        <v>0.78136807857742097</v>
      </c>
    </row>
    <row r="9415" spans="1:5" x14ac:dyDescent="0.25">
      <c r="A9415" s="230">
        <v>44382.225754206003</v>
      </c>
      <c r="B9415" s="230">
        <v>0.47149874204175402</v>
      </c>
      <c r="C9415" s="230">
        <v>2.48395435490976</v>
      </c>
      <c r="D9415" s="230">
        <v>1.6494487249312899</v>
      </c>
      <c r="E9415" s="230">
        <v>0.78135072351028201</v>
      </c>
    </row>
    <row r="9416" spans="1:5" x14ac:dyDescent="0.25">
      <c r="A9416" s="230">
        <v>44383.4315369123</v>
      </c>
      <c r="B9416" s="230">
        <v>2.01705484800156</v>
      </c>
      <c r="C9416" s="230">
        <v>2.48395021391064</v>
      </c>
      <c r="D9416" s="230">
        <v>1.6494542863424499</v>
      </c>
      <c r="E9416" s="230">
        <v>0.78134553647743998</v>
      </c>
    </row>
    <row r="9417" spans="1:5" x14ac:dyDescent="0.25">
      <c r="A9417" s="230">
        <v>44383.683942231699</v>
      </c>
      <c r="B9417" s="230">
        <v>2.26813213400137</v>
      </c>
      <c r="C9417" s="230">
        <v>2.4839493548790199</v>
      </c>
      <c r="D9417" s="230">
        <v>1.6494554505072301</v>
      </c>
      <c r="E9417" s="230">
        <v>0.78134445068090697</v>
      </c>
    </row>
    <row r="9418" spans="1:5" x14ac:dyDescent="0.25">
      <c r="A9418" s="230">
        <v>44384.305162864403</v>
      </c>
      <c r="B9418" s="230">
        <v>5.0479337030624496</v>
      </c>
      <c r="C9418" s="230">
        <v>2.4839472436827399</v>
      </c>
      <c r="D9418" s="230">
        <v>1.6494583157526299</v>
      </c>
      <c r="E9418" s="230">
        <v>0.78134177831564</v>
      </c>
    </row>
    <row r="9419" spans="1:5" x14ac:dyDescent="0.25">
      <c r="A9419" s="230">
        <v>44385.069435844904</v>
      </c>
      <c r="B9419" s="230">
        <v>0.109057626195441</v>
      </c>
      <c r="C9419" s="230">
        <v>2.4839446569538999</v>
      </c>
      <c r="D9419" s="230">
        <v>1.64946184079596</v>
      </c>
      <c r="E9419" s="230">
        <v>0.78133849056816296</v>
      </c>
    </row>
    <row r="9420" spans="1:5" x14ac:dyDescent="0.25">
      <c r="A9420" s="230">
        <v>44394.664921339303</v>
      </c>
      <c r="B9420" s="230">
        <v>1.6064730024838201</v>
      </c>
      <c r="C9420" s="230">
        <v>2.4839126775282998</v>
      </c>
      <c r="D9420" s="230">
        <v>1.64950611232656</v>
      </c>
      <c r="E9420" s="230">
        <v>0.78129716575663599</v>
      </c>
    </row>
    <row r="9421" spans="1:5" x14ac:dyDescent="0.25">
      <c r="A9421" s="230">
        <v>44402.516278688701</v>
      </c>
      <c r="B9421" s="230">
        <v>2.7767820226179101</v>
      </c>
      <c r="C9421" s="230">
        <v>2.4838872884188001</v>
      </c>
      <c r="D9421" s="230">
        <v>1.64954237117521</v>
      </c>
      <c r="E9421" s="230">
        <v>0.78126334436008404</v>
      </c>
    </row>
    <row r="9422" spans="1:5" x14ac:dyDescent="0.25">
      <c r="A9422" s="230">
        <v>44406.7292933836</v>
      </c>
      <c r="B9422" s="230">
        <v>3.4494600727061</v>
      </c>
      <c r="C9422" s="230">
        <v>2.4838739525204101</v>
      </c>
      <c r="D9422" s="230">
        <v>1.6495618464265001</v>
      </c>
      <c r="E9422" s="230">
        <v>0.78124517428830798</v>
      </c>
    </row>
    <row r="9423" spans="1:5" x14ac:dyDescent="0.25">
      <c r="A9423" s="230">
        <v>44408.691656068499</v>
      </c>
      <c r="B9423" s="230">
        <v>0.31889543165592998</v>
      </c>
      <c r="C9423" s="230">
        <v>2.4838678248494901</v>
      </c>
      <c r="D9423" s="230">
        <v>1.6495709177232301</v>
      </c>
      <c r="E9423" s="230">
        <v>0.78123670886969099</v>
      </c>
    </row>
    <row r="9424" spans="1:5" x14ac:dyDescent="0.25">
      <c r="A9424" s="230">
        <v>44416.282751816201</v>
      </c>
      <c r="B9424" s="230">
        <v>2.0036177105085899</v>
      </c>
      <c r="C9424" s="230">
        <v>2.4838444585636399</v>
      </c>
      <c r="D9424" s="230">
        <v>1.64960600862795</v>
      </c>
      <c r="E9424" s="230">
        <v>0.78120393224238205</v>
      </c>
    </row>
    <row r="9425" spans="1:5" x14ac:dyDescent="0.25">
      <c r="A9425" s="230">
        <v>44421.959079802298</v>
      </c>
      <c r="B9425" s="230">
        <v>4.2113549265459804</v>
      </c>
      <c r="C9425" s="230">
        <v>2.4838274261592201</v>
      </c>
      <c r="D9425" s="230">
        <v>1.64963224825016</v>
      </c>
      <c r="E9425" s="230">
        <v>0.78117941567113702</v>
      </c>
    </row>
    <row r="9426" spans="1:5" x14ac:dyDescent="0.25">
      <c r="A9426" s="230">
        <v>44426.860453151297</v>
      </c>
      <c r="B9426" s="230">
        <v>1.23149469575876</v>
      </c>
      <c r="C9426" s="230">
        <v>2.48381303357516</v>
      </c>
      <c r="D9426" s="230">
        <v>1.64965490553587</v>
      </c>
      <c r="E9426" s="230">
        <v>0.781158227338133</v>
      </c>
    </row>
    <row r="9427" spans="1:5" x14ac:dyDescent="0.25">
      <c r="A9427" s="230">
        <v>44430.732432950397</v>
      </c>
      <c r="B9427" s="230">
        <v>2.6258277315594798</v>
      </c>
      <c r="C9427" s="230">
        <v>2.4838018240937498</v>
      </c>
      <c r="D9427" s="230">
        <v>1.64967280430552</v>
      </c>
      <c r="E9427" s="230">
        <v>0.78114147153970903</v>
      </c>
    </row>
    <row r="9428" spans="1:5" x14ac:dyDescent="0.25">
      <c r="A9428" s="230">
        <v>44439.324948562004</v>
      </c>
      <c r="B9428" s="230">
        <v>0.87545528398445005</v>
      </c>
      <c r="C9428" s="230">
        <v>2.4837776039073298</v>
      </c>
      <c r="D9428" s="230">
        <v>1.64971254949257</v>
      </c>
      <c r="E9428" s="230">
        <v>0.781104287859262</v>
      </c>
    </row>
    <row r="9429" spans="1:5" x14ac:dyDescent="0.25">
      <c r="A9429" s="230">
        <v>44444.223002524297</v>
      </c>
      <c r="B9429" s="230">
        <v>4.7264000068394401</v>
      </c>
      <c r="C9429" s="230">
        <v>2.4837641755478002</v>
      </c>
      <c r="D9429" s="230">
        <v>1.64973524305571</v>
      </c>
      <c r="E9429" s="230">
        <v>0.78108306779760295</v>
      </c>
    </row>
    <row r="9430" spans="1:5" x14ac:dyDescent="0.25">
      <c r="A9430" s="230">
        <v>44451.703294959203</v>
      </c>
      <c r="B9430" s="230">
        <v>5.1800083712207003</v>
      </c>
      <c r="C9430" s="230">
        <v>2.4837442009856399</v>
      </c>
      <c r="D9430" s="230">
        <v>1.6497699005931701</v>
      </c>
      <c r="E9430" s="230">
        <v>0.781050640687176</v>
      </c>
    </row>
    <row r="9431" spans="1:5" x14ac:dyDescent="0.25">
      <c r="A9431" s="230">
        <v>44456.610437890798</v>
      </c>
      <c r="B9431" s="230">
        <v>5.0071668636295596</v>
      </c>
      <c r="C9431" s="230">
        <v>2.4837314476229002</v>
      </c>
      <c r="D9431" s="230">
        <v>1.64979263626714</v>
      </c>
      <c r="E9431" s="230">
        <v>0.78102933213183001</v>
      </c>
    </row>
    <row r="9432" spans="1:5" x14ac:dyDescent="0.25">
      <c r="A9432" s="230">
        <v>44465.012785655403</v>
      </c>
      <c r="B9432" s="230">
        <v>1.45469485423666</v>
      </c>
      <c r="C9432" s="230">
        <v>2.4837102567527598</v>
      </c>
      <c r="D9432" s="230">
        <v>1.6498315658524401</v>
      </c>
      <c r="E9432" s="230">
        <v>0.78099283071928405</v>
      </c>
    </row>
    <row r="9433" spans="1:5" x14ac:dyDescent="0.25">
      <c r="A9433" s="230">
        <v>44474.706667264298</v>
      </c>
      <c r="B9433" s="230">
        <v>1.44592074493</v>
      </c>
      <c r="C9433" s="230">
        <v>2.4836868227408502</v>
      </c>
      <c r="D9433" s="230">
        <v>1.64987653180492</v>
      </c>
      <c r="E9433" s="230">
        <v>0.78095071863565002</v>
      </c>
    </row>
    <row r="9434" spans="1:5" x14ac:dyDescent="0.25">
      <c r="A9434" s="230">
        <v>44479.612500688097</v>
      </c>
      <c r="B9434" s="230">
        <v>0.28894358505304801</v>
      </c>
      <c r="C9434" s="230">
        <v>2.4836753830014699</v>
      </c>
      <c r="D9434" s="230">
        <v>1.64989929952965</v>
      </c>
      <c r="E9434" s="230">
        <v>0.78092940675298395</v>
      </c>
    </row>
    <row r="9435" spans="1:5" x14ac:dyDescent="0.25">
      <c r="A9435" s="230">
        <v>44480.678045489803</v>
      </c>
      <c r="B9435" s="230">
        <v>5.3001921159198604</v>
      </c>
      <c r="C9435" s="230">
        <v>2.48367293088626</v>
      </c>
      <c r="D9435" s="230">
        <v>1.6499042446691701</v>
      </c>
      <c r="E9435" s="230">
        <v>0.78092476907178698</v>
      </c>
    </row>
    <row r="9436" spans="1:5" x14ac:dyDescent="0.25">
      <c r="A9436" s="230">
        <v>44483.772674590597</v>
      </c>
      <c r="B9436" s="230">
        <v>1.8333372355197901</v>
      </c>
      <c r="C9436" s="230">
        <v>2.4836658947183299</v>
      </c>
      <c r="D9436" s="230">
        <v>1.6499186066862701</v>
      </c>
      <c r="E9436" s="230">
        <v>0.78091129843477103</v>
      </c>
    </row>
    <row r="9437" spans="1:5" x14ac:dyDescent="0.25">
      <c r="A9437" s="230">
        <v>44484.103992693999</v>
      </c>
      <c r="B9437" s="230">
        <v>1.7775293266658401</v>
      </c>
      <c r="C9437" s="230">
        <v>2.4836651480196301</v>
      </c>
      <c r="D9437" s="230">
        <v>1.6499201443168201</v>
      </c>
      <c r="E9437" s="230">
        <v>0.78090985623741505</v>
      </c>
    </row>
    <row r="9438" spans="1:5" x14ac:dyDescent="0.25">
      <c r="A9438" s="230">
        <v>44486.454178674801</v>
      </c>
      <c r="B9438" s="230">
        <v>1.65529688854682</v>
      </c>
      <c r="C9438" s="230">
        <v>2.4836598880760401</v>
      </c>
      <c r="D9438" s="230">
        <v>1.6499310514110701</v>
      </c>
      <c r="E9438" s="230">
        <v>0.78089962609311203</v>
      </c>
    </row>
    <row r="9439" spans="1:5" x14ac:dyDescent="0.25">
      <c r="A9439" s="230">
        <v>44490.775761397999</v>
      </c>
      <c r="B9439" s="230">
        <v>2.03913087306971</v>
      </c>
      <c r="C9439" s="230">
        <v>2.48365038409072</v>
      </c>
      <c r="D9439" s="230">
        <v>1.6499511166234599</v>
      </c>
      <c r="E9439" s="230">
        <v>0.78088080034610996</v>
      </c>
    </row>
    <row r="9440" spans="1:5" x14ac:dyDescent="0.25">
      <c r="A9440" s="230">
        <v>44490.950652924803</v>
      </c>
      <c r="B9440" s="230">
        <v>3.0205830651647898</v>
      </c>
      <c r="C9440" s="230">
        <v>2.4836500040602001</v>
      </c>
      <c r="D9440" s="230">
        <v>1.64995192899802</v>
      </c>
      <c r="E9440" s="230">
        <v>0.780880038342748</v>
      </c>
    </row>
    <row r="9441" spans="1:5" x14ac:dyDescent="0.25">
      <c r="A9441" s="230">
        <v>44495.034574096302</v>
      </c>
      <c r="B9441" s="230">
        <v>4.8234178576058104</v>
      </c>
      <c r="C9441" s="230">
        <v>2.4836412315037801</v>
      </c>
      <c r="D9441" s="230">
        <v>1.6499708988916599</v>
      </c>
      <c r="E9441" s="230">
        <v>0.78086224467533505</v>
      </c>
    </row>
    <row r="9442" spans="1:5" x14ac:dyDescent="0.25">
      <c r="A9442" s="230">
        <v>44496.1029065205</v>
      </c>
      <c r="B9442" s="230">
        <v>2.8552668570466002</v>
      </c>
      <c r="C9442" s="230">
        <v>2.4836389688201299</v>
      </c>
      <c r="D9442" s="230">
        <v>1.64997586327183</v>
      </c>
      <c r="E9442" s="230">
        <v>0.78085758994498</v>
      </c>
    </row>
    <row r="9443" spans="1:5" x14ac:dyDescent="0.25">
      <c r="A9443" s="230">
        <v>44497.153610842201</v>
      </c>
      <c r="B9443" s="230">
        <v>2.49829030253867</v>
      </c>
      <c r="C9443" s="230">
        <v>2.4836367564865598</v>
      </c>
      <c r="D9443" s="230">
        <v>1.6499807467374701</v>
      </c>
      <c r="E9443" s="230">
        <v>0.78085301008700603</v>
      </c>
    </row>
    <row r="9444" spans="1:5" x14ac:dyDescent="0.25">
      <c r="A9444" s="230">
        <v>44499.137034495601</v>
      </c>
      <c r="B9444" s="230">
        <v>0.28031604622933398</v>
      </c>
      <c r="C9444" s="230">
        <v>2.4836326422615298</v>
      </c>
      <c r="D9444" s="230">
        <v>1.64998996529788</v>
      </c>
      <c r="E9444" s="230">
        <v>0.78084436232988097</v>
      </c>
    </row>
    <row r="9445" spans="1:5" x14ac:dyDescent="0.25">
      <c r="A9445" s="230">
        <v>44519.760577948</v>
      </c>
      <c r="B9445" s="230">
        <v>1.0303577846040499</v>
      </c>
      <c r="C9445" s="230">
        <v>2.48359229228718</v>
      </c>
      <c r="D9445" s="230">
        <v>1.6500858717745801</v>
      </c>
      <c r="E9445" s="230">
        <v>0.78075432718462601</v>
      </c>
    </row>
    <row r="9446" spans="1:5" x14ac:dyDescent="0.25">
      <c r="A9446" s="230">
        <v>44521.125066540502</v>
      </c>
      <c r="B9446" s="230">
        <v>1.57540567729304</v>
      </c>
      <c r="C9446" s="230">
        <v>2.48358978172925</v>
      </c>
      <c r="D9446" s="230">
        <v>1.65009221948336</v>
      </c>
      <c r="E9446" s="230">
        <v>0.78074836297056804</v>
      </c>
    </row>
    <row r="9447" spans="1:5" x14ac:dyDescent="0.25">
      <c r="A9447" s="230">
        <v>44522.856726327802</v>
      </c>
      <c r="B9447" s="230">
        <v>0.80492829719154302</v>
      </c>
      <c r="C9447" s="230">
        <v>2.48358666358188</v>
      </c>
      <c r="D9447" s="230">
        <v>1.6501002753015701</v>
      </c>
      <c r="E9447" s="230">
        <v>0.78074079257834295</v>
      </c>
    </row>
    <row r="9448" spans="1:5" x14ac:dyDescent="0.25">
      <c r="A9448" s="230">
        <v>44524.462994545102</v>
      </c>
      <c r="B9448" s="230">
        <v>2.79962117816663</v>
      </c>
      <c r="C9448" s="230">
        <v>2.4835837712233202</v>
      </c>
      <c r="D9448" s="230">
        <v>1.65010774778828</v>
      </c>
      <c r="E9448" s="230">
        <v>0.780733766304751</v>
      </c>
    </row>
    <row r="9449" spans="1:5" x14ac:dyDescent="0.25">
      <c r="A9449" s="230">
        <v>44525.580197756099</v>
      </c>
      <c r="B9449" s="230">
        <v>2.4625095249205802</v>
      </c>
      <c r="C9449" s="230">
        <v>2.4835817884118598</v>
      </c>
      <c r="D9449" s="230">
        <v>1.6501129499009199</v>
      </c>
      <c r="E9449" s="230">
        <v>0.78072887934045998</v>
      </c>
    </row>
    <row r="9450" spans="1:5" x14ac:dyDescent="0.25">
      <c r="A9450" s="230">
        <v>44525.824624335903</v>
      </c>
      <c r="B9450" s="230">
        <v>2.7281695476146801</v>
      </c>
      <c r="C9450" s="230">
        <v>2.4835813565356499</v>
      </c>
      <c r="D9450" s="230">
        <v>1.6501140885065</v>
      </c>
      <c r="E9450" s="230">
        <v>0.78072781014914805</v>
      </c>
    </row>
    <row r="9451" spans="1:5" x14ac:dyDescent="0.25">
      <c r="A9451" s="230">
        <v>44529.814159166803</v>
      </c>
      <c r="B9451" s="230">
        <v>2.59469308494453</v>
      </c>
      <c r="C9451" s="230">
        <v>2.4835744054533002</v>
      </c>
      <c r="D9451" s="230">
        <v>1.6501326728463299</v>
      </c>
      <c r="E9451" s="230">
        <v>0.78071035879020001</v>
      </c>
    </row>
    <row r="9452" spans="1:5" x14ac:dyDescent="0.25">
      <c r="A9452" s="230">
        <v>44531.526806909496</v>
      </c>
      <c r="B9452" s="230">
        <v>0.78685330363925698</v>
      </c>
      <c r="C9452" s="230">
        <v>2.4835714796443802</v>
      </c>
      <c r="D9452" s="230">
        <v>1.6501406508259699</v>
      </c>
      <c r="E9452" s="230">
        <v>0.78070286718233695</v>
      </c>
    </row>
    <row r="9453" spans="1:5" x14ac:dyDescent="0.25">
      <c r="A9453" s="230">
        <v>44532.479258830899</v>
      </c>
      <c r="B9453" s="230">
        <v>2.45242951044251</v>
      </c>
      <c r="C9453" s="230">
        <v>2.4835698648200402</v>
      </c>
      <c r="D9453" s="230">
        <v>1.6501450876064301</v>
      </c>
      <c r="E9453" s="230">
        <v>0.78069869780104395</v>
      </c>
    </row>
    <row r="9454" spans="1:5" x14ac:dyDescent="0.25">
      <c r="A9454" s="230">
        <v>44536.274299322999</v>
      </c>
      <c r="B9454" s="230">
        <v>0.40877973018942398</v>
      </c>
      <c r="C9454" s="230">
        <v>2.4835635469780302</v>
      </c>
      <c r="D9454" s="230">
        <v>1.65016276593865</v>
      </c>
      <c r="E9454" s="230">
        <v>0.78068208491962099</v>
      </c>
    </row>
    <row r="9455" spans="1:5" x14ac:dyDescent="0.25">
      <c r="A9455" s="230">
        <v>44538.580683789303</v>
      </c>
      <c r="B9455" s="230">
        <v>2.9066180662530501</v>
      </c>
      <c r="C9455" s="230">
        <v>2.48355977945022</v>
      </c>
      <c r="D9455" s="230">
        <v>1.65017350970566</v>
      </c>
      <c r="E9455" s="230">
        <v>0.78067197906693098</v>
      </c>
    </row>
    <row r="9456" spans="1:5" x14ac:dyDescent="0.25">
      <c r="A9456" s="230">
        <v>44546.122110195298</v>
      </c>
      <c r="B9456" s="230">
        <v>2.4535666354394698</v>
      </c>
      <c r="C9456" s="230">
        <v>2.4835479090805599</v>
      </c>
      <c r="D9456" s="230">
        <v>1.65020863972383</v>
      </c>
      <c r="E9456" s="230">
        <v>0.78063893490389202</v>
      </c>
    </row>
    <row r="9457" spans="1:5" x14ac:dyDescent="0.25">
      <c r="A9457" s="230">
        <v>44547.764716309997</v>
      </c>
      <c r="B9457" s="230">
        <v>2.4662993874218899</v>
      </c>
      <c r="C9457" s="230">
        <v>2.4835454107551</v>
      </c>
      <c r="D9457" s="230">
        <v>1.6502162914304901</v>
      </c>
      <c r="E9457" s="230">
        <v>0.78063173751956005</v>
      </c>
    </row>
    <row r="9458" spans="1:5" x14ac:dyDescent="0.25">
      <c r="A9458" s="230">
        <v>44548.853761523897</v>
      </c>
      <c r="B9458" s="230">
        <v>0.95508181495864697</v>
      </c>
      <c r="C9458" s="230">
        <v>2.4835437760289398</v>
      </c>
      <c r="D9458" s="230">
        <v>1.6502213644997099</v>
      </c>
      <c r="E9458" s="230">
        <v>0.78062696566531498</v>
      </c>
    </row>
    <row r="9459" spans="1:5" x14ac:dyDescent="0.25">
      <c r="A9459" s="230">
        <v>44549.719214432</v>
      </c>
      <c r="B9459" s="230">
        <v>2.4263385263797201</v>
      </c>
      <c r="C9459" s="230">
        <v>2.48354247864612</v>
      </c>
      <c r="D9459" s="230">
        <v>1.6502253960150699</v>
      </c>
      <c r="E9459" s="230">
        <v>0.78062317043398</v>
      </c>
    </row>
    <row r="9460" spans="1:5" x14ac:dyDescent="0.25">
      <c r="A9460" s="230">
        <v>44551.190754981501</v>
      </c>
      <c r="B9460" s="230">
        <v>1.01846104904739</v>
      </c>
      <c r="C9460" s="230">
        <v>2.4835403050629301</v>
      </c>
      <c r="D9460" s="230">
        <v>1.6502322555136</v>
      </c>
      <c r="E9460" s="230">
        <v>0.78061671735403604</v>
      </c>
    </row>
    <row r="9461" spans="1:5" x14ac:dyDescent="0.25">
      <c r="A9461" s="230">
        <v>44551.768588934698</v>
      </c>
      <c r="B9461" s="230">
        <v>4.9564594941060598</v>
      </c>
      <c r="C9461" s="230">
        <v>2.4835394515559202</v>
      </c>
      <c r="D9461" s="230">
        <v>1.65023495299312</v>
      </c>
      <c r="E9461" s="230">
        <v>0.78061418173580399</v>
      </c>
    </row>
    <row r="9462" spans="1:5" x14ac:dyDescent="0.25">
      <c r="A9462" s="230">
        <v>44552.7138583247</v>
      </c>
      <c r="B9462" s="230">
        <v>2.0737306668539701</v>
      </c>
      <c r="C9462" s="230">
        <v>2.4835380716461799</v>
      </c>
      <c r="D9462" s="230">
        <v>1.65023936575703</v>
      </c>
      <c r="E9462" s="230">
        <v>0.78061003375819404</v>
      </c>
    </row>
    <row r="9463" spans="1:5" x14ac:dyDescent="0.25">
      <c r="A9463" s="230">
        <v>44557.899602396697</v>
      </c>
      <c r="B9463" s="230">
        <v>2.5573459074918601</v>
      </c>
      <c r="C9463" s="230">
        <v>2.4835306847453902</v>
      </c>
      <c r="D9463" s="230">
        <v>1.6502635741620999</v>
      </c>
      <c r="E9463" s="230">
        <v>0.78058727796971195</v>
      </c>
    </row>
    <row r="9464" spans="1:5" x14ac:dyDescent="0.25">
      <c r="A9464" s="230">
        <v>44563.372916482796</v>
      </c>
      <c r="B9464" s="230">
        <v>4.98042530294427</v>
      </c>
      <c r="C9464" s="230">
        <v>2.4835232242059999</v>
      </c>
      <c r="D9464" s="230">
        <v>1.65028912501896</v>
      </c>
      <c r="E9464" s="230">
        <v>0.78056325300417295</v>
      </c>
    </row>
    <row r="9465" spans="1:5" x14ac:dyDescent="0.25">
      <c r="A9465" s="230">
        <v>44581.101944449598</v>
      </c>
      <c r="B9465" s="230">
        <v>5.9460993401003703</v>
      </c>
      <c r="C9465" s="230">
        <v>2.4835014218682701</v>
      </c>
      <c r="D9465" s="230">
        <v>1.65037188874286</v>
      </c>
      <c r="E9465" s="230">
        <v>0.78048531958045597</v>
      </c>
    </row>
    <row r="9466" spans="1:5" x14ac:dyDescent="0.25">
      <c r="A9466" s="230">
        <v>44587.398279665103</v>
      </c>
      <c r="B9466" s="230">
        <v>1.3821811529955299</v>
      </c>
      <c r="C9466" s="230">
        <v>2.4834945510076101</v>
      </c>
      <c r="D9466" s="230">
        <v>1.65040128167689</v>
      </c>
      <c r="E9466" s="230">
        <v>0.78045760776862405</v>
      </c>
    </row>
    <row r="9467" spans="1:5" x14ac:dyDescent="0.25">
      <c r="A9467" s="230">
        <v>44588.921729495698</v>
      </c>
      <c r="B9467" s="230">
        <v>1.07100892181626</v>
      </c>
      <c r="C9467" s="230">
        <v>2.48349295247088</v>
      </c>
      <c r="D9467" s="230">
        <v>1.65040839353781</v>
      </c>
      <c r="E9467" s="230">
        <v>0.78045089965862302</v>
      </c>
    </row>
    <row r="9468" spans="1:5" x14ac:dyDescent="0.25">
      <c r="A9468" s="230">
        <v>44596.132924719299</v>
      </c>
      <c r="B9468" s="230">
        <v>1.63806897241237</v>
      </c>
      <c r="C9468" s="230">
        <v>2.4834857934159</v>
      </c>
      <c r="D9468" s="230">
        <v>1.6504420572768199</v>
      </c>
      <c r="E9468" s="230">
        <v>0.78041912744373099</v>
      </c>
    </row>
    <row r="9469" spans="1:5" x14ac:dyDescent="0.25">
      <c r="A9469" s="230">
        <v>44600.6534517935</v>
      </c>
      <c r="B9469" s="230">
        <v>1.4140132133560399</v>
      </c>
      <c r="C9469" s="230">
        <v>2.4834815521148701</v>
      </c>
      <c r="D9469" s="230">
        <v>1.6504631942782699</v>
      </c>
      <c r="E9469" s="230">
        <v>0.78039920434729304</v>
      </c>
    </row>
    <row r="9470" spans="1:5" x14ac:dyDescent="0.25">
      <c r="A9470" s="230">
        <v>44603.034726111298</v>
      </c>
      <c r="B9470" s="230">
        <v>1.52977745180976</v>
      </c>
      <c r="C9470" s="230">
        <v>2.48347943018782</v>
      </c>
      <c r="D9470" s="230">
        <v>1.6504743285990799</v>
      </c>
      <c r="E9470" s="230">
        <v>0.78038870357062595</v>
      </c>
    </row>
    <row r="9471" spans="1:5" x14ac:dyDescent="0.25">
      <c r="A9471" s="230">
        <v>44610.497233739799</v>
      </c>
      <c r="B9471" s="230">
        <v>2.08414352475133</v>
      </c>
      <c r="C9471" s="230">
        <v>2.4834731987216299</v>
      </c>
      <c r="D9471" s="230">
        <v>1.6505092344222601</v>
      </c>
      <c r="E9471" s="230">
        <v>0.78035578048853504</v>
      </c>
    </row>
    <row r="9472" spans="1:5" x14ac:dyDescent="0.25">
      <c r="A9472" s="230">
        <v>44615.8766415563</v>
      </c>
      <c r="B9472" s="230">
        <v>2.6214546595866302</v>
      </c>
      <c r="C9472" s="230">
        <v>2.48346909959771</v>
      </c>
      <c r="D9472" s="230">
        <v>1.6505344238976201</v>
      </c>
      <c r="E9472" s="230">
        <v>0.78033202907831201</v>
      </c>
    </row>
    <row r="9473" spans="1:5" x14ac:dyDescent="0.25">
      <c r="A9473" s="230">
        <v>44619.226664656002</v>
      </c>
      <c r="B9473" s="230">
        <v>5.9184323333066402</v>
      </c>
      <c r="C9473" s="230">
        <v>2.4834667129644199</v>
      </c>
      <c r="D9473" s="230">
        <v>1.6505501106287901</v>
      </c>
      <c r="E9473" s="230">
        <v>0.78031723366553996</v>
      </c>
    </row>
    <row r="9474" spans="1:5" x14ac:dyDescent="0.25">
      <c r="A9474" s="230">
        <v>44626.03798696</v>
      </c>
      <c r="B9474" s="230">
        <v>2.1330103961778999</v>
      </c>
      <c r="C9474" s="230">
        <v>2.48346225302262</v>
      </c>
      <c r="D9474" s="230">
        <v>1.65058200514975</v>
      </c>
      <c r="E9474" s="230">
        <v>0.78028713460848298</v>
      </c>
    </row>
    <row r="9475" spans="1:5" x14ac:dyDescent="0.25">
      <c r="A9475" s="230">
        <v>44629.562312931601</v>
      </c>
      <c r="B9475" s="230">
        <v>0.51667116561175996</v>
      </c>
      <c r="C9475" s="230">
        <v>2.4834601557716298</v>
      </c>
      <c r="D9475" s="230">
        <v>1.65059850806703</v>
      </c>
      <c r="E9475" s="230">
        <v>0.78027155387733504</v>
      </c>
    </row>
    <row r="9476" spans="1:5" x14ac:dyDescent="0.25">
      <c r="A9476" s="230">
        <v>44629.9230440221</v>
      </c>
      <c r="B9476" s="230">
        <v>1.2876985051668799</v>
      </c>
      <c r="C9476" s="230">
        <v>2.4834599512733302</v>
      </c>
      <c r="D9476" s="230">
        <v>1.6506001972170701</v>
      </c>
      <c r="E9476" s="230">
        <v>0.78026995828331003</v>
      </c>
    </row>
    <row r="9477" spans="1:5" x14ac:dyDescent="0.25">
      <c r="A9477" s="230">
        <v>44637.385636642699</v>
      </c>
      <c r="B9477" s="230">
        <v>4.2560408927928801</v>
      </c>
      <c r="C9477" s="230">
        <v>2.4834559895805701</v>
      </c>
      <c r="D9477" s="230">
        <v>1.65063514135949</v>
      </c>
      <c r="E9477" s="230">
        <v>0.78023693472493205</v>
      </c>
    </row>
    <row r="9478" spans="1:5" x14ac:dyDescent="0.25">
      <c r="A9478" s="230">
        <v>44638.068761476999</v>
      </c>
      <c r="B9478" s="230">
        <v>3.2420853611604001</v>
      </c>
      <c r="C9478" s="230">
        <v>2.48345565898848</v>
      </c>
      <c r="D9478" s="230">
        <v>1.6506383401421001</v>
      </c>
      <c r="E9478" s="230">
        <v>0.78023391031796996</v>
      </c>
    </row>
    <row r="9479" spans="1:5" x14ac:dyDescent="0.25">
      <c r="A9479" s="230">
        <v>44639.775611258097</v>
      </c>
      <c r="B9479" s="230">
        <v>5.3207236758962404</v>
      </c>
      <c r="C9479" s="230">
        <v>2.4834548560112699</v>
      </c>
      <c r="D9479" s="230">
        <v>1.65064633259257</v>
      </c>
      <c r="E9479" s="230">
        <v>0.78022635356098602</v>
      </c>
    </row>
    <row r="9480" spans="1:5" x14ac:dyDescent="0.25">
      <c r="A9480" s="230">
        <v>44644.106443411598</v>
      </c>
      <c r="B9480" s="230">
        <v>2.7473705177408498</v>
      </c>
      <c r="C9480" s="230">
        <v>2.4834529661834299</v>
      </c>
      <c r="D9480" s="230">
        <v>1.6506666178084699</v>
      </c>
      <c r="E9480" s="230">
        <v>0.78020717961464303</v>
      </c>
    </row>
    <row r="9481" spans="1:5" x14ac:dyDescent="0.25">
      <c r="A9481" s="230">
        <v>44647.677023992903</v>
      </c>
      <c r="B9481" s="230">
        <v>0.59231919714462</v>
      </c>
      <c r="C9481" s="230">
        <v>2.4834515980994101</v>
      </c>
      <c r="D9481" s="230">
        <v>1.6506833557859899</v>
      </c>
      <c r="E9481" s="230">
        <v>0.78019137153941598</v>
      </c>
    </row>
    <row r="9482" spans="1:5" x14ac:dyDescent="0.25">
      <c r="A9482" s="230">
        <v>44651.652255842899</v>
      </c>
      <c r="B9482" s="230">
        <v>2.6071740558846002</v>
      </c>
      <c r="C9482" s="230">
        <v>2.4834501787117902</v>
      </c>
      <c r="D9482" s="230">
        <v>1.6507019939648899</v>
      </c>
      <c r="E9482" s="230">
        <v>0.78017375449228399</v>
      </c>
    </row>
    <row r="9483" spans="1:5" x14ac:dyDescent="0.25">
      <c r="A9483" s="230">
        <v>44654.3554878336</v>
      </c>
      <c r="B9483" s="230">
        <v>4.4697917564638896</v>
      </c>
      <c r="C9483" s="230">
        <v>2.4834493361347998</v>
      </c>
      <c r="D9483" s="230">
        <v>1.65071467418953</v>
      </c>
      <c r="E9483" s="230">
        <v>0.78016177184940705</v>
      </c>
    </row>
    <row r="9484" spans="1:5" x14ac:dyDescent="0.25">
      <c r="A9484" s="230">
        <v>44665.911069949398</v>
      </c>
      <c r="B9484" s="230">
        <v>2.8505778222675402</v>
      </c>
      <c r="C9484" s="230">
        <v>2.4834466605207002</v>
      </c>
      <c r="D9484" s="230">
        <v>1.65076888516585</v>
      </c>
      <c r="E9484" s="230">
        <v>0.78011049209434902</v>
      </c>
    </row>
    <row r="9485" spans="1:5" x14ac:dyDescent="0.25">
      <c r="A9485" s="230">
        <v>44667.864555243599</v>
      </c>
      <c r="B9485" s="230">
        <v>4.5111605204059</v>
      </c>
      <c r="C9485" s="230">
        <v>2.4834463563445399</v>
      </c>
      <c r="D9485" s="230">
        <v>1.6507780545644</v>
      </c>
      <c r="E9485" s="230">
        <v>0.78010182318901899</v>
      </c>
    </row>
    <row r="9486" spans="1:5" x14ac:dyDescent="0.25">
      <c r="A9486" s="230">
        <v>44672.936923320201</v>
      </c>
      <c r="B9486" s="230">
        <v>5.6725616620525399</v>
      </c>
      <c r="C9486" s="230">
        <v>2.4834457662750302</v>
      </c>
      <c r="D9486" s="230">
        <v>1.6508018635813699</v>
      </c>
      <c r="E9486" s="230">
        <v>0.78007931373947903</v>
      </c>
    </row>
    <row r="9487" spans="1:5" x14ac:dyDescent="0.25">
      <c r="A9487" s="230">
        <v>44675.6326764396</v>
      </c>
      <c r="B9487" s="230">
        <v>3.1736810313939898</v>
      </c>
      <c r="C9487" s="230">
        <v>2.4834455703307401</v>
      </c>
      <c r="D9487" s="230">
        <v>1.65081451708577</v>
      </c>
      <c r="E9487" s="230">
        <v>0.78006734146770396</v>
      </c>
    </row>
    <row r="9488" spans="1:5" x14ac:dyDescent="0.25">
      <c r="A9488" s="230">
        <v>44681.983853627098</v>
      </c>
      <c r="B9488" s="230">
        <v>5.0127803712616696</v>
      </c>
      <c r="C9488" s="230">
        <v>2.48344542884255</v>
      </c>
      <c r="D9488" s="230">
        <v>1.6508443451322301</v>
      </c>
      <c r="E9488" s="230">
        <v>0.78003911488280797</v>
      </c>
    </row>
    <row r="9489" spans="1:5" x14ac:dyDescent="0.25">
      <c r="A9489" s="230">
        <v>44688.699413708498</v>
      </c>
      <c r="B9489" s="230">
        <v>1.7724827270809</v>
      </c>
      <c r="C9489" s="230">
        <v>2.4834457698558201</v>
      </c>
      <c r="D9489" s="230">
        <v>1.65087589821004</v>
      </c>
      <c r="E9489" s="230">
        <v>0.78000924716160402</v>
      </c>
    </row>
    <row r="9490" spans="1:5" x14ac:dyDescent="0.25">
      <c r="A9490" s="230">
        <v>44692.925911342798</v>
      </c>
      <c r="B9490" s="230">
        <v>0.15245245898916099</v>
      </c>
      <c r="C9490" s="230">
        <v>2.4834462454936701</v>
      </c>
      <c r="D9490" s="230">
        <v>1.6508957564209801</v>
      </c>
      <c r="E9490" s="230">
        <v>0.77999044449077803</v>
      </c>
    </row>
    <row r="9491" spans="1:5" x14ac:dyDescent="0.25">
      <c r="A9491" s="230">
        <v>44697.951163621699</v>
      </c>
      <c r="B9491" s="230">
        <v>1.6890002703482201</v>
      </c>
      <c r="C9491" s="230">
        <v>2.48344707181908</v>
      </c>
      <c r="D9491" s="230">
        <v>1.6509193774450499</v>
      </c>
      <c r="E9491" s="230">
        <v>0.77996807354523001</v>
      </c>
    </row>
    <row r="9492" spans="1:5" x14ac:dyDescent="0.25">
      <c r="A9492" s="230">
        <v>44703.116839361202</v>
      </c>
      <c r="B9492" s="230">
        <v>0.73267044918323698</v>
      </c>
      <c r="C9492" s="230">
        <v>2.4834482037703101</v>
      </c>
      <c r="D9492" s="230">
        <v>1.6509436687968999</v>
      </c>
      <c r="E9492" s="230">
        <v>0.77994506795585505</v>
      </c>
    </row>
    <row r="9493" spans="1:5" x14ac:dyDescent="0.25">
      <c r="A9493" s="230">
        <v>44703.906117110302</v>
      </c>
      <c r="B9493" s="230">
        <v>1.12028019714674</v>
      </c>
      <c r="C9493" s="230">
        <v>2.4834484000357602</v>
      </c>
      <c r="D9493" s="230">
        <v>1.6509473803390999</v>
      </c>
      <c r="E9493" s="230">
        <v>0.779941551623341</v>
      </c>
    </row>
    <row r="9494" spans="1:5" x14ac:dyDescent="0.25">
      <c r="A9494" s="230">
        <v>44705.094136418003</v>
      </c>
      <c r="B9494" s="230">
        <v>3.6845930321038001</v>
      </c>
      <c r="C9494" s="230">
        <v>2.4834487138642398</v>
      </c>
      <c r="D9494" s="230">
        <v>1.65095296694509</v>
      </c>
      <c r="E9494" s="230">
        <v>0.779936258154863</v>
      </c>
    </row>
    <row r="9495" spans="1:5" x14ac:dyDescent="0.25">
      <c r="A9495" s="230">
        <v>44708.651426199896</v>
      </c>
      <c r="B9495" s="230">
        <v>2.82638831926596</v>
      </c>
      <c r="C9495" s="230">
        <v>2.4834497473067199</v>
      </c>
      <c r="D9495" s="230">
        <v>1.6509696949361801</v>
      </c>
      <c r="E9495" s="230">
        <v>0.77992040472395197</v>
      </c>
    </row>
    <row r="9496" spans="1:5" x14ac:dyDescent="0.25">
      <c r="A9496" s="230">
        <v>44713.880239956903</v>
      </c>
      <c r="B9496" s="230">
        <v>0.96677743326301102</v>
      </c>
      <c r="C9496" s="230">
        <v>2.4834515238249599</v>
      </c>
      <c r="D9496" s="230">
        <v>1.6509942877003401</v>
      </c>
      <c r="E9496" s="230">
        <v>0.77989709369416604</v>
      </c>
    </row>
    <row r="9497" spans="1:5" x14ac:dyDescent="0.25">
      <c r="A9497" s="230">
        <v>44723.934776663104</v>
      </c>
      <c r="B9497" s="230">
        <v>1.8335930088090799</v>
      </c>
      <c r="C9497" s="230">
        <v>2.48345578376941</v>
      </c>
      <c r="D9497" s="230">
        <v>1.6510416045449801</v>
      </c>
      <c r="E9497" s="230">
        <v>0.77985223369228096</v>
      </c>
    </row>
    <row r="9498" spans="1:5" x14ac:dyDescent="0.25">
      <c r="A9498" s="230">
        <v>44729.673057717198</v>
      </c>
      <c r="B9498" s="230">
        <v>1.0185934591508701</v>
      </c>
      <c r="C9498" s="230">
        <v>2.4834587180257599</v>
      </c>
      <c r="D9498" s="230">
        <v>1.6510686196902999</v>
      </c>
      <c r="E9498" s="230">
        <v>0.77982660580533303</v>
      </c>
    </row>
    <row r="9499" spans="1:5" x14ac:dyDescent="0.25">
      <c r="A9499" s="230">
        <v>44733.163966006803</v>
      </c>
      <c r="B9499" s="230">
        <v>4.2473295387346797</v>
      </c>
      <c r="C9499" s="230">
        <v>2.4834606803402601</v>
      </c>
      <c r="D9499" s="230">
        <v>1.65108506348261</v>
      </c>
      <c r="E9499" s="230">
        <v>0.77981101290574595</v>
      </c>
    </row>
    <row r="9500" spans="1:5" x14ac:dyDescent="0.25">
      <c r="A9500" s="230">
        <v>44743.506727728403</v>
      </c>
      <c r="B9500" s="230">
        <v>2.3287720863393901</v>
      </c>
      <c r="C9500" s="230">
        <v>2.4834672841098899</v>
      </c>
      <c r="D9500" s="230">
        <v>1.6511337826730399</v>
      </c>
      <c r="E9500" s="230">
        <v>0.77976478530004001</v>
      </c>
    </row>
    <row r="9501" spans="1:5" x14ac:dyDescent="0.25">
      <c r="A9501" s="230">
        <v>44744.010584215997</v>
      </c>
      <c r="B9501" s="230">
        <v>0.38960182637068902</v>
      </c>
      <c r="C9501" s="230">
        <v>2.4834676362861501</v>
      </c>
      <c r="D9501" s="230">
        <v>1.6511361560700899</v>
      </c>
      <c r="E9501" s="230">
        <v>0.77976253254806505</v>
      </c>
    </row>
    <row r="9502" spans="1:5" x14ac:dyDescent="0.25">
      <c r="A9502" s="230">
        <v>44744.147195754398</v>
      </c>
      <c r="B9502" s="230">
        <v>3.14592515200611</v>
      </c>
      <c r="C9502" s="230">
        <v>2.4834677317723401</v>
      </c>
      <c r="D9502" s="230">
        <v>1.6511367995736099</v>
      </c>
      <c r="E9502" s="230">
        <v>0.77976192175526904</v>
      </c>
    </row>
    <row r="9503" spans="1:5" x14ac:dyDescent="0.25">
      <c r="A9503" s="230">
        <v>44745.419312711798</v>
      </c>
      <c r="B9503" s="230">
        <v>1.1654820341912699</v>
      </c>
      <c r="C9503" s="230">
        <v>2.4834686343452899</v>
      </c>
      <c r="D9503" s="230">
        <v>1.65114279452215</v>
      </c>
      <c r="E9503" s="230">
        <v>0.77975623409606498</v>
      </c>
    </row>
    <row r="9504" spans="1:5" x14ac:dyDescent="0.25">
      <c r="A9504" s="230">
        <v>44748.329641906799</v>
      </c>
      <c r="B9504" s="230">
        <v>1.63218815034973</v>
      </c>
      <c r="C9504" s="230">
        <v>2.4834707740725999</v>
      </c>
      <c r="D9504" s="230">
        <v>1.65115651018562</v>
      </c>
      <c r="E9504" s="230">
        <v>0.77974321482991205</v>
      </c>
    </row>
    <row r="9505" spans="1:5" x14ac:dyDescent="0.25">
      <c r="A9505" s="230">
        <v>44750.859842407597</v>
      </c>
      <c r="B9505" s="230">
        <v>0.768640402908494</v>
      </c>
      <c r="C9505" s="230">
        <v>2.4834727483684902</v>
      </c>
      <c r="D9505" s="230">
        <v>1.65116845062349</v>
      </c>
      <c r="E9505" s="230">
        <v>0.77973188803502502</v>
      </c>
    </row>
    <row r="9506" spans="1:5" x14ac:dyDescent="0.25">
      <c r="A9506" s="230">
        <v>44761.639653297098</v>
      </c>
      <c r="B9506" s="230">
        <v>3.61154529537442</v>
      </c>
      <c r="C9506" s="230">
        <v>2.4834817040645101</v>
      </c>
      <c r="D9506" s="230">
        <v>1.65121934133362</v>
      </c>
      <c r="E9506" s="230">
        <v>0.77968362782543699</v>
      </c>
    </row>
    <row r="9507" spans="1:5" x14ac:dyDescent="0.25">
      <c r="A9507" s="230">
        <v>44764.172009515598</v>
      </c>
      <c r="B9507" s="230">
        <v>0.79078233734832803</v>
      </c>
      <c r="C9507" s="230">
        <v>2.4834840009569401</v>
      </c>
      <c r="D9507" s="230">
        <v>1.65123129640477</v>
      </c>
      <c r="E9507" s="230">
        <v>0.77967228248988596</v>
      </c>
    </row>
    <row r="9508" spans="1:5" x14ac:dyDescent="0.25">
      <c r="A9508" s="230">
        <v>44765.885477930999</v>
      </c>
      <c r="B9508" s="230">
        <v>1.27961054494152</v>
      </c>
      <c r="C9508" s="230">
        <v>2.4834856039934698</v>
      </c>
      <c r="D9508" s="230">
        <v>1.65123938556564</v>
      </c>
      <c r="E9508" s="230">
        <v>0.77966460438811602</v>
      </c>
    </row>
    <row r="9509" spans="1:5" x14ac:dyDescent="0.25">
      <c r="A9509" s="230">
        <v>44766.276570113703</v>
      </c>
      <c r="B9509" s="230">
        <v>2.3833301015456998</v>
      </c>
      <c r="C9509" s="230">
        <v>2.48348597090148</v>
      </c>
      <c r="D9509" s="230">
        <v>1.65124123188365</v>
      </c>
      <c r="E9509" s="230">
        <v>0.77966285172244199</v>
      </c>
    </row>
    <row r="9510" spans="1:5" x14ac:dyDescent="0.25">
      <c r="A9510" s="230">
        <v>44770.774273900199</v>
      </c>
      <c r="B9510" s="230">
        <v>2.53001534125052</v>
      </c>
      <c r="C9510" s="230">
        <v>2.48349032779642</v>
      </c>
      <c r="D9510" s="230">
        <v>1.651262465219</v>
      </c>
      <c r="E9510" s="230">
        <v>0.779642690789903</v>
      </c>
    </row>
    <row r="9511" spans="1:5" x14ac:dyDescent="0.25">
      <c r="A9511" s="230">
        <v>44771.1403209196</v>
      </c>
      <c r="B9511" s="230">
        <v>0.35249666165511101</v>
      </c>
      <c r="C9511" s="230">
        <v>2.48349069341169</v>
      </c>
      <c r="D9511" s="230">
        <v>1.65126419330059</v>
      </c>
      <c r="E9511" s="230">
        <v>0.77964104971915305</v>
      </c>
    </row>
    <row r="9512" spans="1:5" x14ac:dyDescent="0.25">
      <c r="A9512" s="230">
        <v>44773.332484369603</v>
      </c>
      <c r="B9512" s="230">
        <v>1.8042634225089</v>
      </c>
      <c r="C9512" s="230">
        <v>2.4834929104218699</v>
      </c>
      <c r="D9512" s="230">
        <v>1.6512745423462101</v>
      </c>
      <c r="E9512" s="230">
        <v>0.77963121641088495</v>
      </c>
    </row>
    <row r="9513" spans="1:5" x14ac:dyDescent="0.25">
      <c r="A9513" s="230">
        <v>44773.656022262097</v>
      </c>
      <c r="B9513" s="230">
        <v>4.9298518922783696</v>
      </c>
      <c r="C9513" s="230">
        <v>2.48349323878876</v>
      </c>
      <c r="D9513" s="230">
        <v>1.65127606974528</v>
      </c>
      <c r="E9513" s="230">
        <v>0.779629765128667</v>
      </c>
    </row>
    <row r="9514" spans="1:5" x14ac:dyDescent="0.25">
      <c r="A9514" s="230">
        <v>44776.972485128397</v>
      </c>
      <c r="B9514" s="230">
        <v>2.0812173003938299</v>
      </c>
      <c r="C9514" s="230">
        <v>2.4834967011226299</v>
      </c>
      <c r="D9514" s="230">
        <v>1.6512917265273901</v>
      </c>
      <c r="E9514" s="230">
        <v>0.77961488859118899</v>
      </c>
    </row>
    <row r="9515" spans="1:5" x14ac:dyDescent="0.25">
      <c r="A9515" s="230">
        <v>44780.664026663697</v>
      </c>
      <c r="B9515" s="230">
        <v>2.9773662422704099</v>
      </c>
      <c r="C9515" s="230">
        <v>2.48350069613962</v>
      </c>
      <c r="D9515" s="230">
        <v>1.65130915402887</v>
      </c>
      <c r="E9515" s="230">
        <v>0.77959832957689701</v>
      </c>
    </row>
    <row r="9516" spans="1:5" x14ac:dyDescent="0.25">
      <c r="A9516" s="230">
        <v>44781.415293436199</v>
      </c>
      <c r="B9516" s="230">
        <v>0.70277425460665299</v>
      </c>
      <c r="C9516" s="230">
        <v>2.4835015273726002</v>
      </c>
      <c r="D9516" s="230">
        <v>1.65131270070515</v>
      </c>
      <c r="E9516" s="230">
        <v>0.77959495964671899</v>
      </c>
    </row>
    <row r="9517" spans="1:5" x14ac:dyDescent="0.25">
      <c r="A9517" s="230">
        <v>44796.079276114498</v>
      </c>
      <c r="B9517" s="230">
        <v>5.6857909197113496</v>
      </c>
      <c r="C9517" s="230">
        <v>2.48351898210325</v>
      </c>
      <c r="D9517" s="230">
        <v>1.65138192831029</v>
      </c>
      <c r="E9517" s="230">
        <v>0.77952908239241003</v>
      </c>
    </row>
    <row r="9518" spans="1:5" x14ac:dyDescent="0.25">
      <c r="A9518" s="230">
        <v>44804.445437038397</v>
      </c>
      <c r="B9518" s="230">
        <v>0.73871394948448199</v>
      </c>
      <c r="C9518" s="230">
        <v>2.4835299897338201</v>
      </c>
      <c r="D9518" s="230">
        <v>1.6514214243529199</v>
      </c>
      <c r="E9518" s="230">
        <v>0.77949149780690896</v>
      </c>
    </row>
    <row r="9519" spans="1:5" x14ac:dyDescent="0.25">
      <c r="A9519" s="230">
        <v>44815.609198013699</v>
      </c>
      <c r="B9519" s="230">
        <v>0.36692697198854601</v>
      </c>
      <c r="C9519" s="230">
        <v>2.48354585374301</v>
      </c>
      <c r="D9519" s="230">
        <v>1.65147413523631</v>
      </c>
      <c r="E9519" s="230">
        <v>0.77944126815133796</v>
      </c>
    </row>
    <row r="9520" spans="1:5" x14ac:dyDescent="0.25">
      <c r="A9520" s="230">
        <v>44816.391951474601</v>
      </c>
      <c r="B9520" s="230">
        <v>4.3534307688581899</v>
      </c>
      <c r="C9520" s="230">
        <v>2.4835470151218999</v>
      </c>
      <c r="D9520" s="230">
        <v>1.6514778367406699</v>
      </c>
      <c r="E9520" s="230">
        <v>0.77943774216752604</v>
      </c>
    </row>
    <row r="9521" spans="1:5" x14ac:dyDescent="0.25">
      <c r="A9521" s="230">
        <v>44818.139467754503</v>
      </c>
      <c r="B9521" s="230">
        <v>2.3518608698325401</v>
      </c>
      <c r="C9521" s="230">
        <v>2.4835496353200299</v>
      </c>
      <c r="D9521" s="230">
        <v>1.65148610043985</v>
      </c>
      <c r="E9521" s="230">
        <v>0.77942987032227395</v>
      </c>
    </row>
    <row r="9522" spans="1:5" x14ac:dyDescent="0.25">
      <c r="A9522" s="230">
        <v>44823.448894900997</v>
      </c>
      <c r="B9522" s="230">
        <v>1.5538263749372201</v>
      </c>
      <c r="C9522" s="230">
        <v>2.48355779835649</v>
      </c>
      <c r="D9522" s="230">
        <v>1.6515112143728601</v>
      </c>
      <c r="E9522" s="230">
        <v>0.77940595352713404</v>
      </c>
    </row>
    <row r="9523" spans="1:5" x14ac:dyDescent="0.25">
      <c r="A9523" s="230">
        <v>44830.404131727097</v>
      </c>
      <c r="B9523" s="230">
        <v>4.5558739639285797</v>
      </c>
      <c r="C9523" s="230">
        <v>2.4835689514747901</v>
      </c>
      <c r="D9523" s="230">
        <v>1.65154412085989</v>
      </c>
      <c r="E9523" s="230">
        <v>0.77937462303332805</v>
      </c>
    </row>
    <row r="9524" spans="1:5" x14ac:dyDescent="0.25">
      <c r="A9524" s="230">
        <v>44833.550786788997</v>
      </c>
      <c r="B9524" s="230">
        <v>0.66753370581742499</v>
      </c>
      <c r="C9524" s="230">
        <v>2.4835741919376</v>
      </c>
      <c r="D9524" s="230">
        <v>1.65155901132145</v>
      </c>
      <c r="E9524" s="230">
        <v>0.77936043871037997</v>
      </c>
    </row>
    <row r="9525" spans="1:5" x14ac:dyDescent="0.25">
      <c r="A9525" s="230">
        <v>44836.3311609878</v>
      </c>
      <c r="B9525" s="230">
        <v>4.3971995689681798</v>
      </c>
      <c r="C9525" s="230">
        <v>2.4835788666401699</v>
      </c>
      <c r="D9525" s="230">
        <v>1.65157216848496</v>
      </c>
      <c r="E9525" s="230">
        <v>0.77934790114185704</v>
      </c>
    </row>
    <row r="9526" spans="1:5" x14ac:dyDescent="0.25">
      <c r="A9526" s="230">
        <v>44839.612268014003</v>
      </c>
      <c r="B9526" s="230">
        <v>0.43262123075960002</v>
      </c>
      <c r="C9526" s="230">
        <v>2.4835845709774098</v>
      </c>
      <c r="D9526" s="230">
        <v>1.65158770019095</v>
      </c>
      <c r="E9526" s="230">
        <v>0.77933310214679796</v>
      </c>
    </row>
    <row r="9527" spans="1:5" x14ac:dyDescent="0.25">
      <c r="A9527" s="230">
        <v>44842.6286264792</v>
      </c>
      <c r="B9527" s="230">
        <v>1.3569697308297499</v>
      </c>
      <c r="C9527" s="230">
        <v>2.4835898150385698</v>
      </c>
      <c r="D9527" s="230">
        <v>1.65160197986765</v>
      </c>
      <c r="E9527" s="230">
        <v>0.77931949083449603</v>
      </c>
    </row>
    <row r="9528" spans="1:5" x14ac:dyDescent="0.25">
      <c r="A9528" s="230">
        <v>44843.181529628397</v>
      </c>
      <c r="B9528" s="230">
        <v>1.89351182648192</v>
      </c>
      <c r="C9528" s="230">
        <v>2.4835907966068498</v>
      </c>
      <c r="D9528" s="230">
        <v>1.65160459931629</v>
      </c>
      <c r="E9528" s="230">
        <v>0.77931699586000103</v>
      </c>
    </row>
    <row r="9529" spans="1:5" x14ac:dyDescent="0.25">
      <c r="A9529" s="230">
        <v>44846.910861110497</v>
      </c>
      <c r="B9529" s="230">
        <v>0.27638773537130801</v>
      </c>
      <c r="C9529" s="230">
        <v>2.4835975319714199</v>
      </c>
      <c r="D9529" s="230">
        <v>1.6516222674961201</v>
      </c>
      <c r="E9529" s="230">
        <v>0.77930016725820594</v>
      </c>
    </row>
    <row r="9530" spans="1:5" x14ac:dyDescent="0.25">
      <c r="A9530" s="230">
        <v>44848.306305996397</v>
      </c>
      <c r="B9530" s="230">
        <v>1.10880196688448</v>
      </c>
      <c r="C9530" s="230">
        <v>2.4836001062832298</v>
      </c>
      <c r="D9530" s="230">
        <v>1.6516288785928499</v>
      </c>
      <c r="E9530" s="230">
        <v>0.77929386794838995</v>
      </c>
    </row>
    <row r="9531" spans="1:5" x14ac:dyDescent="0.25">
      <c r="A9531" s="230">
        <v>44858.271077189696</v>
      </c>
      <c r="B9531" s="230">
        <v>3.22795830322129</v>
      </c>
      <c r="C9531" s="230">
        <v>2.4836188492121898</v>
      </c>
      <c r="D9531" s="230">
        <v>1.65167608795738</v>
      </c>
      <c r="E9531" s="230">
        <v>0.77924884151798601</v>
      </c>
    </row>
    <row r="9532" spans="1:5" x14ac:dyDescent="0.25">
      <c r="A9532" s="230">
        <v>44861.788705536499</v>
      </c>
      <c r="B9532" s="230">
        <v>5.9046374070714096</v>
      </c>
      <c r="C9532" s="230">
        <v>2.48362573871509</v>
      </c>
      <c r="D9532" s="230">
        <v>1.65169275316682</v>
      </c>
      <c r="E9532" s="230">
        <v>0.77923294689834299</v>
      </c>
    </row>
    <row r="9533" spans="1:5" x14ac:dyDescent="0.25">
      <c r="A9533" s="230">
        <v>44863.532308968803</v>
      </c>
      <c r="B9533" s="230">
        <v>5.0205644902053397</v>
      </c>
      <c r="C9533" s="230">
        <v>2.4836292026379301</v>
      </c>
      <c r="D9533" s="230">
        <v>1.65170101370872</v>
      </c>
      <c r="E9533" s="230">
        <v>0.77922506831919003</v>
      </c>
    </row>
    <row r="9534" spans="1:5" x14ac:dyDescent="0.25">
      <c r="A9534" s="230">
        <v>44867.854880758503</v>
      </c>
      <c r="B9534" s="230">
        <v>3.0953100607055801</v>
      </c>
      <c r="C9534" s="230">
        <v>2.48363792989585</v>
      </c>
      <c r="D9534" s="230">
        <v>1.65172149243958</v>
      </c>
      <c r="E9534" s="230">
        <v>0.77920553651318203</v>
      </c>
    </row>
    <row r="9535" spans="1:5" x14ac:dyDescent="0.25">
      <c r="A9535" s="230">
        <v>44890.650224167402</v>
      </c>
      <c r="B9535" s="230">
        <v>2.3349696538742499</v>
      </c>
      <c r="C9535" s="230">
        <v>2.4836872419725302</v>
      </c>
      <c r="D9535" s="230">
        <v>1.65182967639473</v>
      </c>
      <c r="E9535" s="230">
        <v>0.77910236092234997</v>
      </c>
    </row>
    <row r="9536" spans="1:5" x14ac:dyDescent="0.25">
      <c r="A9536" s="230">
        <v>44900.433456156403</v>
      </c>
      <c r="B9536" s="230">
        <v>2.4343430003080502</v>
      </c>
      <c r="C9536" s="230">
        <v>2.4837100955888198</v>
      </c>
      <c r="D9536" s="230">
        <v>1.65187612431027</v>
      </c>
      <c r="E9536" s="230">
        <v>0.779058018285125</v>
      </c>
    </row>
    <row r="9537" spans="1:5" x14ac:dyDescent="0.25">
      <c r="A9537" s="230">
        <v>44906.382501446598</v>
      </c>
      <c r="B9537" s="230">
        <v>1.80535408500508</v>
      </c>
      <c r="C9537" s="230">
        <v>2.4837244871456501</v>
      </c>
      <c r="D9537" s="230">
        <v>1.65190436863213</v>
      </c>
      <c r="E9537" s="230">
        <v>0.779031037610459</v>
      </c>
    </row>
    <row r="9538" spans="1:5" x14ac:dyDescent="0.25">
      <c r="A9538" s="230">
        <v>44907.5751643072</v>
      </c>
      <c r="B9538" s="230">
        <v>1.50212555538489</v>
      </c>
      <c r="C9538" s="230">
        <v>2.4837274191854699</v>
      </c>
      <c r="D9538" s="230">
        <v>1.6519100310455199</v>
      </c>
      <c r="E9538" s="230">
        <v>0.77902562722829705</v>
      </c>
    </row>
    <row r="9539" spans="1:5" x14ac:dyDescent="0.25">
      <c r="A9539" s="230">
        <v>44910.229093349197</v>
      </c>
      <c r="B9539" s="230">
        <v>0.84325915995580003</v>
      </c>
      <c r="C9539" s="230">
        <v>2.4837340033784399</v>
      </c>
      <c r="D9539" s="230">
        <v>1.65192263112208</v>
      </c>
      <c r="E9539" s="230">
        <v>0.77901358499261597</v>
      </c>
    </row>
    <row r="9540" spans="1:5" x14ac:dyDescent="0.25">
      <c r="A9540" s="230">
        <v>44914.258949491399</v>
      </c>
      <c r="B9540" s="230">
        <v>2.0861835286744501</v>
      </c>
      <c r="C9540" s="230">
        <v>2.48374411563133</v>
      </c>
      <c r="D9540" s="230">
        <v>1.6519417636968701</v>
      </c>
      <c r="E9540" s="230">
        <v>0.77899528841088606</v>
      </c>
    </row>
    <row r="9541" spans="1:5" x14ac:dyDescent="0.25">
      <c r="A9541" s="230">
        <v>44926.048513029396</v>
      </c>
      <c r="B9541" s="230">
        <v>2.5203375393468201</v>
      </c>
      <c r="C9541" s="230">
        <v>2.48377471574701</v>
      </c>
      <c r="D9541" s="230">
        <v>1.6519977370860299</v>
      </c>
      <c r="E9541" s="230">
        <v>0.77894174784451298</v>
      </c>
    </row>
    <row r="9542" spans="1:5" x14ac:dyDescent="0.25">
      <c r="A9542" s="230">
        <v>44926.391176703997</v>
      </c>
      <c r="B9542" s="230">
        <v>1.9448297918998301</v>
      </c>
      <c r="C9542" s="230">
        <v>2.4837756269754099</v>
      </c>
      <c r="D9542" s="230">
        <v>1.65199936395264</v>
      </c>
      <c r="E9542" s="230">
        <v>0.77894019084753097</v>
      </c>
    </row>
    <row r="9543" spans="1:5" x14ac:dyDescent="0.25">
      <c r="A9543" s="230">
        <v>44934.809220492003</v>
      </c>
      <c r="B9543" s="230">
        <v>0.73592461734941494</v>
      </c>
      <c r="C9543" s="230">
        <v>2.4837984005189999</v>
      </c>
      <c r="D9543" s="230">
        <v>1.65203933035508</v>
      </c>
      <c r="E9543" s="230">
        <v>0.778901928904285</v>
      </c>
    </row>
    <row r="9544" spans="1:5" x14ac:dyDescent="0.25">
      <c r="A9544" s="230">
        <v>44935.426654928597</v>
      </c>
      <c r="B9544" s="230">
        <v>0.67201032722712395</v>
      </c>
      <c r="C9544" s="230">
        <v>2.48380010223004</v>
      </c>
      <c r="D9544" s="230">
        <v>1.65204226175266</v>
      </c>
      <c r="E9544" s="230">
        <v>0.77889912133871098</v>
      </c>
    </row>
    <row r="9545" spans="1:5" x14ac:dyDescent="0.25">
      <c r="A9545" s="230">
        <v>44937.889727361297</v>
      </c>
      <c r="B9545" s="230">
        <v>2.0357416837044799</v>
      </c>
      <c r="C9545" s="230">
        <v>2.4838069181661599</v>
      </c>
      <c r="D9545" s="230">
        <v>1.65205395569802</v>
      </c>
      <c r="E9545" s="230">
        <v>0.77888791736903396</v>
      </c>
    </row>
    <row r="9546" spans="1:5" x14ac:dyDescent="0.25">
      <c r="A9546" s="230">
        <v>44940.253411187201</v>
      </c>
      <c r="B9546" s="230">
        <v>1.4761023683254499</v>
      </c>
      <c r="C9546" s="230">
        <v>2.4838135351302002</v>
      </c>
      <c r="D9546" s="230">
        <v>1.65206517777543</v>
      </c>
      <c r="E9546" s="230">
        <v>0.77887716549606401</v>
      </c>
    </row>
    <row r="9547" spans="1:5" x14ac:dyDescent="0.25">
      <c r="A9547" s="230">
        <v>44943.441084947699</v>
      </c>
      <c r="B9547" s="230">
        <v>1.5870595860063299</v>
      </c>
      <c r="C9547" s="230">
        <v>2.4838225205124198</v>
      </c>
      <c r="D9547" s="230">
        <v>1.65208033705712</v>
      </c>
      <c r="E9547" s="230">
        <v>0.77886266547581395</v>
      </c>
    </row>
    <row r="9548" spans="1:5" x14ac:dyDescent="0.25">
      <c r="A9548" s="230">
        <v>44943.7959231817</v>
      </c>
      <c r="B9548" s="230">
        <v>0.42058507690172497</v>
      </c>
      <c r="C9548" s="230">
        <v>2.4838235301427298</v>
      </c>
      <c r="D9548" s="230">
        <v>1.6520820247257499</v>
      </c>
      <c r="E9548" s="230">
        <v>0.77886105139546402</v>
      </c>
    </row>
    <row r="9549" spans="1:5" x14ac:dyDescent="0.25">
      <c r="A9549" s="230">
        <v>44947.872407677998</v>
      </c>
      <c r="B9549" s="230">
        <v>2.0298528006017902</v>
      </c>
      <c r="C9549" s="230">
        <v>2.48383520601825</v>
      </c>
      <c r="D9549" s="230">
        <v>1.65210141315221</v>
      </c>
      <c r="E9549" s="230">
        <v>0.77884249908672498</v>
      </c>
    </row>
    <row r="9550" spans="1:5" x14ac:dyDescent="0.25">
      <c r="A9550" s="230">
        <v>44959.820847016599</v>
      </c>
      <c r="B9550" s="230">
        <v>2.3280298051029402</v>
      </c>
      <c r="C9550" s="230">
        <v>2.4838704310168098</v>
      </c>
      <c r="D9550" s="230">
        <v>1.65215825158519</v>
      </c>
      <c r="E9550" s="230">
        <v>0.77878808687580403</v>
      </c>
    </row>
    <row r="9551" spans="1:5" x14ac:dyDescent="0.25">
      <c r="A9551" s="230">
        <v>44962.591945946202</v>
      </c>
      <c r="B9551" s="230">
        <v>2.5818623924920501</v>
      </c>
      <c r="C9551" s="230">
        <v>2.4838788127339502</v>
      </c>
      <c r="D9551" s="230">
        <v>1.65217143941773</v>
      </c>
      <c r="E9551" s="230">
        <v>0.77877546012905396</v>
      </c>
    </row>
    <row r="9552" spans="1:5" x14ac:dyDescent="0.25">
      <c r="A9552" s="230">
        <v>44963.692666964802</v>
      </c>
      <c r="B9552" s="230">
        <v>0.66903259502801804</v>
      </c>
      <c r="C9552" s="230">
        <v>2.4838821788007999</v>
      </c>
      <c r="D9552" s="230">
        <v>1.6521766778176701</v>
      </c>
      <c r="E9552" s="230">
        <v>0.77877044429613795</v>
      </c>
    </row>
    <row r="9553" spans="1:5" x14ac:dyDescent="0.25">
      <c r="A9553" s="230">
        <v>44967.076472244902</v>
      </c>
      <c r="B9553" s="230">
        <v>1.5293636031801401</v>
      </c>
      <c r="C9553" s="230">
        <v>2.4838925460916501</v>
      </c>
      <c r="D9553" s="230">
        <v>1.65219278155792</v>
      </c>
      <c r="E9553" s="230">
        <v>0.77875501882531795</v>
      </c>
    </row>
    <row r="9554" spans="1:5" x14ac:dyDescent="0.25">
      <c r="A9554" s="230">
        <v>44967.409062107901</v>
      </c>
      <c r="B9554" s="230">
        <v>2.6946089499800401</v>
      </c>
      <c r="C9554" s="230">
        <v>2.4838935729289799</v>
      </c>
      <c r="D9554" s="230">
        <v>1.65219436437381</v>
      </c>
      <c r="E9554" s="230">
        <v>0.77875350267565702</v>
      </c>
    </row>
    <row r="9555" spans="1:5" x14ac:dyDescent="0.25">
      <c r="A9555" s="230">
        <v>44967.634089519801</v>
      </c>
      <c r="B9555" s="230">
        <v>2.0768520248869899</v>
      </c>
      <c r="C9555" s="230">
        <v>2.4838942683293901</v>
      </c>
      <c r="D9555" s="230">
        <v>1.6521954352932899</v>
      </c>
      <c r="E9555" s="230">
        <v>0.77875247686196902</v>
      </c>
    </row>
    <row r="9556" spans="1:5" x14ac:dyDescent="0.25">
      <c r="A9556" s="230">
        <v>44976.142627497196</v>
      </c>
      <c r="B9556" s="230">
        <v>0.93045627971588596</v>
      </c>
      <c r="C9556" s="230">
        <v>2.4839209475430599</v>
      </c>
      <c r="D9556" s="230">
        <v>1.65223593621066</v>
      </c>
      <c r="E9556" s="230">
        <v>0.77871367438557404</v>
      </c>
    </row>
    <row r="9557" spans="1:5" x14ac:dyDescent="0.25">
      <c r="A9557" s="230">
        <v>44976.422712754596</v>
      </c>
      <c r="B9557" s="230">
        <v>2.2594784452076202</v>
      </c>
      <c r="C9557" s="230">
        <v>2.4839218385125501</v>
      </c>
      <c r="D9557" s="230">
        <v>1.6522372698111201</v>
      </c>
      <c r="E9557" s="230">
        <v>0.77871239634396905</v>
      </c>
    </row>
    <row r="9558" spans="1:5" x14ac:dyDescent="0.25">
      <c r="A9558" s="230">
        <v>44982.0147013733</v>
      </c>
      <c r="B9558" s="230">
        <v>3.8693172685362098</v>
      </c>
      <c r="C9558" s="230">
        <v>2.4839397971955202</v>
      </c>
      <c r="D9558" s="230">
        <v>1.6522639038531399</v>
      </c>
      <c r="E9558" s="230">
        <v>0.778686879848838</v>
      </c>
    </row>
    <row r="9559" spans="1:5" x14ac:dyDescent="0.25">
      <c r="A9559" s="230">
        <v>44984.9338661949</v>
      </c>
      <c r="B9559" s="230">
        <v>0.230255126015355</v>
      </c>
      <c r="C9559" s="230">
        <v>2.4839493055332502</v>
      </c>
      <c r="D9559" s="230">
        <v>1.6522778118046799</v>
      </c>
      <c r="E9559" s="230">
        <v>0.778673559568695</v>
      </c>
    </row>
    <row r="9560" spans="1:5" x14ac:dyDescent="0.25">
      <c r="A9560" s="230">
        <v>44989.218359061502</v>
      </c>
      <c r="B9560" s="230">
        <v>5.0671607100821099</v>
      </c>
      <c r="C9560" s="230">
        <v>2.4839634081720998</v>
      </c>
      <c r="D9560" s="230">
        <v>1.65229822467028</v>
      </c>
      <c r="E9560" s="230">
        <v>0.77865399807640001</v>
      </c>
    </row>
    <row r="9561" spans="1:5" x14ac:dyDescent="0.25">
      <c r="A9561" s="230">
        <v>44992.340190736002</v>
      </c>
      <c r="B9561" s="230">
        <v>5.2094792648822699</v>
      </c>
      <c r="C9561" s="230">
        <v>2.4839738067717398</v>
      </c>
      <c r="D9561" s="230">
        <v>1.6523130981996199</v>
      </c>
      <c r="E9561" s="230">
        <v>0.77863973970656297</v>
      </c>
    </row>
    <row r="9562" spans="1:5" x14ac:dyDescent="0.25">
      <c r="A9562" s="230">
        <v>44998.352609539201</v>
      </c>
      <c r="B9562" s="230">
        <v>1.7657923643583899</v>
      </c>
      <c r="C9562" s="230">
        <v>2.4839941167426498</v>
      </c>
      <c r="D9562" s="230">
        <v>1.6523417435260901</v>
      </c>
      <c r="E9562" s="230">
        <v>0.77861227139839395</v>
      </c>
    </row>
    <row r="9563" spans="1:5" x14ac:dyDescent="0.25">
      <c r="A9563" s="230">
        <v>45003.012838173803</v>
      </c>
      <c r="B9563" s="230">
        <v>0.27244816614928602</v>
      </c>
      <c r="C9563" s="230">
        <v>2.4840101162375698</v>
      </c>
      <c r="D9563" s="230">
        <v>1.6523639465320801</v>
      </c>
      <c r="E9563" s="230">
        <v>0.77859097414066902</v>
      </c>
    </row>
    <row r="9564" spans="1:5" x14ac:dyDescent="0.25">
      <c r="A9564" s="230">
        <v>45007.913504949298</v>
      </c>
      <c r="B9564" s="230">
        <v>0.97811971423857902</v>
      </c>
      <c r="C9564" s="230">
        <v>2.48402720686145</v>
      </c>
      <c r="D9564" s="230">
        <v>1.65238729927137</v>
      </c>
      <c r="E9564" s="230">
        <v>0.778568562698989</v>
      </c>
    </row>
    <row r="9565" spans="1:5" x14ac:dyDescent="0.25">
      <c r="A9565" s="230">
        <v>45012.189656245602</v>
      </c>
      <c r="B9565" s="230">
        <v>1.9534973655854799</v>
      </c>
      <c r="C9565" s="230">
        <v>2.4840422708871599</v>
      </c>
      <c r="D9565" s="230">
        <v>1.6524076854704399</v>
      </c>
      <c r="E9565" s="230">
        <v>0.77854900547744199</v>
      </c>
    </row>
    <row r="9566" spans="1:5" x14ac:dyDescent="0.25">
      <c r="A9566" s="230">
        <v>45016.453819043498</v>
      </c>
      <c r="B9566" s="230">
        <v>1.8151728333845001</v>
      </c>
      <c r="C9566" s="230">
        <v>2.48405750665406</v>
      </c>
      <c r="D9566" s="230">
        <v>1.6524280187207001</v>
      </c>
      <c r="E9566" s="230">
        <v>0.77852950188880699</v>
      </c>
    </row>
    <row r="9567" spans="1:5" x14ac:dyDescent="0.25">
      <c r="A9567" s="230">
        <v>45017.127550324301</v>
      </c>
      <c r="B9567" s="230">
        <v>2.3603268884081898</v>
      </c>
      <c r="C9567" s="230">
        <v>2.4840599309257101</v>
      </c>
      <c r="D9567" s="230">
        <v>1.65243123305384</v>
      </c>
      <c r="E9567" s="230">
        <v>0.77852641824816404</v>
      </c>
    </row>
    <row r="9568" spans="1:5" x14ac:dyDescent="0.25">
      <c r="A9568" s="230">
        <v>45026.1629301457</v>
      </c>
      <c r="B9568" s="230">
        <v>1.7498748915498501</v>
      </c>
      <c r="C9568" s="230">
        <v>2.4840928915788001</v>
      </c>
      <c r="D9568" s="230">
        <v>1.65247434033056</v>
      </c>
      <c r="E9568" s="230">
        <v>0.77848505850107697</v>
      </c>
    </row>
    <row r="9569" spans="1:5" x14ac:dyDescent="0.25">
      <c r="A9569" s="230">
        <v>45030.064363949597</v>
      </c>
      <c r="B9569" s="230">
        <v>2.9435786090498599</v>
      </c>
      <c r="C9569" s="230">
        <v>2.4841073817577302</v>
      </c>
      <c r="D9569" s="230">
        <v>1.6524929538465301</v>
      </c>
      <c r="E9569" s="230">
        <v>0.77846719234530704</v>
      </c>
    </row>
    <row r="9570" spans="1:5" x14ac:dyDescent="0.25">
      <c r="A9570" s="230">
        <v>45035.086569087704</v>
      </c>
      <c r="B9570" s="230">
        <v>2.61678506103171</v>
      </c>
      <c r="C9570" s="230">
        <v>2.4841262632050101</v>
      </c>
      <c r="D9570" s="230">
        <v>1.6525169144979901</v>
      </c>
      <c r="E9570" s="230">
        <v>0.77844418440768604</v>
      </c>
    </row>
    <row r="9571" spans="1:5" x14ac:dyDescent="0.25">
      <c r="A9571" s="230">
        <v>45045.089846107003</v>
      </c>
      <c r="B9571" s="230">
        <v>4.2069197536492897</v>
      </c>
      <c r="C9571" s="230">
        <v>2.4841646369797101</v>
      </c>
      <c r="D9571" s="230">
        <v>1.6525646460130099</v>
      </c>
      <c r="E9571" s="230">
        <v>0.77839831718664299</v>
      </c>
    </row>
    <row r="9572" spans="1:5" x14ac:dyDescent="0.25">
      <c r="A9572" s="230">
        <v>45047.030295637698</v>
      </c>
      <c r="B9572" s="230">
        <v>2.4263995007092398</v>
      </c>
      <c r="C9572" s="230">
        <v>2.4841721986356999</v>
      </c>
      <c r="D9572" s="230">
        <v>1.65257391499562</v>
      </c>
      <c r="E9572" s="230">
        <v>0.77838941503542503</v>
      </c>
    </row>
    <row r="9573" spans="1:5" x14ac:dyDescent="0.25">
      <c r="A9573" s="230">
        <v>45050.190185781597</v>
      </c>
      <c r="B9573" s="230">
        <v>2.8780525088678099</v>
      </c>
      <c r="C9573" s="230">
        <v>2.4841845941229099</v>
      </c>
      <c r="D9573" s="230">
        <v>1.6525890089036599</v>
      </c>
      <c r="E9573" s="230">
        <v>0.77837491848735596</v>
      </c>
    </row>
    <row r="9574" spans="1:5" x14ac:dyDescent="0.25">
      <c r="A9574" s="230">
        <v>45062.397263502004</v>
      </c>
      <c r="B9574" s="230">
        <v>5.2496087172490196</v>
      </c>
      <c r="C9574" s="230">
        <v>2.4842334306571199</v>
      </c>
      <c r="D9574" s="230">
        <v>1.6526473186866499</v>
      </c>
      <c r="E9574" s="230">
        <v>0.77831891638573503</v>
      </c>
    </row>
    <row r="9575" spans="1:5" x14ac:dyDescent="0.25">
      <c r="A9575" s="230">
        <v>45065.689014065698</v>
      </c>
      <c r="B9575" s="230">
        <v>0.46389492743579303</v>
      </c>
      <c r="C9575" s="230">
        <v>2.4842468685372001</v>
      </c>
      <c r="D9575" s="230">
        <v>1.6526630424549</v>
      </c>
      <c r="E9575" s="230">
        <v>0.77830380833370705</v>
      </c>
    </row>
    <row r="9576" spans="1:5" x14ac:dyDescent="0.25">
      <c r="A9576" s="230">
        <v>45066.9960212886</v>
      </c>
      <c r="B9576" s="230">
        <v>2.25589781975135</v>
      </c>
      <c r="C9576" s="230">
        <v>2.4842522199317201</v>
      </c>
      <c r="D9576" s="230">
        <v>1.65266928566145</v>
      </c>
      <c r="E9576" s="230">
        <v>0.77829780322355202</v>
      </c>
    </row>
    <row r="9577" spans="1:5" x14ac:dyDescent="0.25">
      <c r="A9577" s="230">
        <v>45068.508699973099</v>
      </c>
      <c r="B9577" s="230">
        <v>2.38775305526024</v>
      </c>
      <c r="C9577" s="230">
        <v>2.4842584470344899</v>
      </c>
      <c r="D9577" s="230">
        <v>1.6526765113028199</v>
      </c>
      <c r="E9577" s="230">
        <v>0.77829085314556601</v>
      </c>
    </row>
    <row r="9578" spans="1:5" x14ac:dyDescent="0.25">
      <c r="A9578" s="230">
        <v>45080.687492080302</v>
      </c>
      <c r="B9578" s="230">
        <v>2.5976395249428501</v>
      </c>
      <c r="C9578" s="230">
        <v>2.4843094264665901</v>
      </c>
      <c r="D9578" s="230">
        <v>1.65273468597338</v>
      </c>
      <c r="E9578" s="230">
        <v>0.77823489707518601</v>
      </c>
    </row>
    <row r="9579" spans="1:5" x14ac:dyDescent="0.25">
      <c r="A9579" s="230">
        <v>45080.926359267098</v>
      </c>
      <c r="B9579" s="230">
        <v>2.99120997512874</v>
      </c>
      <c r="C9579" s="230">
        <v>2.48431043816014</v>
      </c>
      <c r="D9579" s="230">
        <v>1.65273582697487</v>
      </c>
      <c r="E9579" s="230">
        <v>0.77823379877433196</v>
      </c>
    </row>
    <row r="9580" spans="1:5" x14ac:dyDescent="0.25">
      <c r="A9580" s="230">
        <v>45087.640744093798</v>
      </c>
      <c r="B9580" s="230">
        <v>0.57269911171551302</v>
      </c>
      <c r="C9580" s="230">
        <v>2.48433919880515</v>
      </c>
      <c r="D9580" s="230">
        <v>1.65276791460483</v>
      </c>
      <c r="E9580" s="230">
        <v>0.77820292546778003</v>
      </c>
    </row>
    <row r="9581" spans="1:5" x14ac:dyDescent="0.25">
      <c r="A9581" s="230">
        <v>45090.740750946003</v>
      </c>
      <c r="B9581" s="230">
        <v>2.4510893779348599</v>
      </c>
      <c r="C9581" s="230">
        <v>2.4843526278952299</v>
      </c>
      <c r="D9581" s="230">
        <v>1.6527827357324401</v>
      </c>
      <c r="E9581" s="230">
        <v>0.778188654037822</v>
      </c>
    </row>
    <row r="9582" spans="1:5" x14ac:dyDescent="0.25">
      <c r="A9582" s="230">
        <v>45100.802326567697</v>
      </c>
      <c r="B9582" s="230">
        <v>2.0528432212485699</v>
      </c>
      <c r="C9582" s="230">
        <v>2.4843968837210801</v>
      </c>
      <c r="D9582" s="230">
        <v>1.65283084886509</v>
      </c>
      <c r="E9582" s="230">
        <v>0.77814233379448094</v>
      </c>
    </row>
    <row r="9583" spans="1:5" x14ac:dyDescent="0.25">
      <c r="A9583" s="230">
        <v>45102.681443105103</v>
      </c>
      <c r="B9583" s="230">
        <v>2.2714057924637001</v>
      </c>
      <c r="C9583" s="230">
        <v>2.4844052613784302</v>
      </c>
      <c r="D9583" s="230">
        <v>1.6528398366522501</v>
      </c>
      <c r="E9583" s="230">
        <v>0.77813368294907204</v>
      </c>
    </row>
    <row r="9584" spans="1:5" x14ac:dyDescent="0.25">
      <c r="A9584" s="230">
        <v>45119.858468497099</v>
      </c>
      <c r="B9584" s="230">
        <v>1.2957846153594901</v>
      </c>
      <c r="C9584" s="230">
        <v>2.4844834975885499</v>
      </c>
      <c r="D9584" s="230">
        <v>1.6529220144169401</v>
      </c>
      <c r="E9584" s="230">
        <v>0.77805458618880197</v>
      </c>
    </row>
    <row r="9585" spans="1:5" x14ac:dyDescent="0.25">
      <c r="A9585" s="230">
        <v>45119.944768519199</v>
      </c>
      <c r="B9585" s="230">
        <v>3.08892776709015</v>
      </c>
      <c r="C9585" s="230">
        <v>2.4844838964874199</v>
      </c>
      <c r="D9585" s="230">
        <v>1.6529224274458401</v>
      </c>
      <c r="E9585" s="230">
        <v>0.77805418845256802</v>
      </c>
    </row>
    <row r="9586" spans="1:5" x14ac:dyDescent="0.25">
      <c r="A9586" s="230">
        <v>45126.615088749801</v>
      </c>
      <c r="B9586" s="230">
        <v>0.515024743473247</v>
      </c>
      <c r="C9586" s="230">
        <v>2.4845150508328002</v>
      </c>
      <c r="D9586" s="230">
        <v>1.6529543521388701</v>
      </c>
      <c r="E9586" s="230">
        <v>0.77802343585784794</v>
      </c>
    </row>
    <row r="9587" spans="1:5" x14ac:dyDescent="0.25">
      <c r="A9587" s="230">
        <v>45132.6608354481</v>
      </c>
      <c r="B9587" s="230">
        <v>1.4274319953113701</v>
      </c>
      <c r="C9587" s="230">
        <v>2.48454375272259</v>
      </c>
      <c r="D9587" s="230">
        <v>1.65298329913665</v>
      </c>
      <c r="E9587" s="230">
        <v>0.77799555096018302</v>
      </c>
    </row>
    <row r="9588" spans="1:5" x14ac:dyDescent="0.25">
      <c r="A9588" s="230">
        <v>45140.755618238501</v>
      </c>
      <c r="B9588" s="230">
        <v>2.5784477243530302</v>
      </c>
      <c r="C9588" s="230">
        <v>2.4845825899210201</v>
      </c>
      <c r="D9588" s="230">
        <v>1.6530220569065599</v>
      </c>
      <c r="E9588" s="230">
        <v>0.77795819238008801</v>
      </c>
    </row>
    <row r="9589" spans="1:5" x14ac:dyDescent="0.25">
      <c r="A9589" s="230">
        <v>45142.835223311697</v>
      </c>
      <c r="B9589" s="230">
        <v>4.9008485016016001</v>
      </c>
      <c r="C9589" s="230">
        <v>2.4845926901877502</v>
      </c>
      <c r="D9589" s="230">
        <v>1.6530320140427801</v>
      </c>
      <c r="E9589" s="230">
        <v>0.77794859470530098</v>
      </c>
    </row>
    <row r="9590" spans="1:5" x14ac:dyDescent="0.25">
      <c r="A9590" s="230">
        <v>45144.436877911699</v>
      </c>
      <c r="B9590" s="230">
        <v>1.9867146582178701</v>
      </c>
      <c r="C9590" s="230">
        <v>2.4846004982962202</v>
      </c>
      <c r="D9590" s="230">
        <v>1.6530396827550899</v>
      </c>
      <c r="E9590" s="230">
        <v>0.777941202840293</v>
      </c>
    </row>
    <row r="9591" spans="1:5" x14ac:dyDescent="0.25">
      <c r="A9591" s="230">
        <v>45145.158047889301</v>
      </c>
      <c r="B9591" s="230">
        <v>2.0645013935625598</v>
      </c>
      <c r="C9591" s="230">
        <v>2.4846040289871998</v>
      </c>
      <c r="D9591" s="230">
        <v>1.65304313675759</v>
      </c>
      <c r="E9591" s="230">
        <v>0.77793787453772201</v>
      </c>
    </row>
    <row r="9592" spans="1:5" x14ac:dyDescent="0.25">
      <c r="A9592" s="230">
        <v>45147.034293552897</v>
      </c>
      <c r="B9592" s="230">
        <v>2.8441046455921701</v>
      </c>
      <c r="C9592" s="230">
        <v>2.4846132146768798</v>
      </c>
      <c r="D9592" s="230">
        <v>1.65305212764178</v>
      </c>
      <c r="E9592" s="230">
        <v>0.77792920938721899</v>
      </c>
    </row>
    <row r="9593" spans="1:5" x14ac:dyDescent="0.25">
      <c r="A9593" s="230">
        <v>45164.2819146892</v>
      </c>
      <c r="B9593" s="230">
        <v>1.9047912800226301</v>
      </c>
      <c r="C9593" s="230">
        <v>2.4846993437171401</v>
      </c>
      <c r="D9593" s="230">
        <v>1.6531347774606699</v>
      </c>
      <c r="E9593" s="230">
        <v>0.777849518133087</v>
      </c>
    </row>
    <row r="9594" spans="1:5" x14ac:dyDescent="0.25">
      <c r="A9594" s="230">
        <v>45173.954989739403</v>
      </c>
      <c r="B9594" s="230">
        <v>2.6916942162864599</v>
      </c>
      <c r="C9594" s="230">
        <v>2.48474892892883</v>
      </c>
      <c r="D9594" s="230">
        <v>1.65318113039797</v>
      </c>
      <c r="E9594" s="230">
        <v>0.77780479040877304</v>
      </c>
    </row>
    <row r="9595" spans="1:5" x14ac:dyDescent="0.25">
      <c r="A9595" s="230">
        <v>45178.389424604298</v>
      </c>
      <c r="B9595" s="230">
        <v>0.22481972215924201</v>
      </c>
      <c r="C9595" s="230">
        <v>2.4847719674554098</v>
      </c>
      <c r="D9595" s="230">
        <v>1.65320238000889</v>
      </c>
      <c r="E9595" s="230">
        <v>0.77778427921497395</v>
      </c>
    </row>
    <row r="9596" spans="1:5" x14ac:dyDescent="0.25">
      <c r="A9596" s="230">
        <v>45180.698468543102</v>
      </c>
      <c r="B9596" s="230">
        <v>5.1057981416952902</v>
      </c>
      <c r="C9596" s="230">
        <v>2.48478403957533</v>
      </c>
      <c r="D9596" s="230">
        <v>1.6532134479696301</v>
      </c>
      <c r="E9596" s="230">
        <v>0.77777359190723505</v>
      </c>
    </row>
    <row r="9597" spans="1:5" x14ac:dyDescent="0.25">
      <c r="A9597" s="230">
        <v>45186.525229414699</v>
      </c>
      <c r="B9597" s="230">
        <v>2.6603627685999101</v>
      </c>
      <c r="C9597" s="230">
        <v>2.4848147356377002</v>
      </c>
      <c r="D9597" s="230">
        <v>1.65324141393642</v>
      </c>
      <c r="E9597" s="230">
        <v>0.77774662300226705</v>
      </c>
    </row>
    <row r="9598" spans="1:5" x14ac:dyDescent="0.25">
      <c r="A9598" s="230">
        <v>45188.472996871198</v>
      </c>
      <c r="B9598" s="230">
        <v>2.02830156443197</v>
      </c>
      <c r="C9598" s="230">
        <v>2.4848250707036699</v>
      </c>
      <c r="D9598" s="230">
        <v>1.6532507623893899</v>
      </c>
      <c r="E9598" s="230">
        <v>0.77773760784674695</v>
      </c>
    </row>
    <row r="9599" spans="1:5" x14ac:dyDescent="0.25">
      <c r="A9599" s="230">
        <v>45190.272935233697</v>
      </c>
      <c r="B9599" s="230">
        <v>1.7139822074695701</v>
      </c>
      <c r="C9599" s="230">
        <v>2.4848346543056898</v>
      </c>
      <c r="D9599" s="230">
        <v>1.65325940132577</v>
      </c>
      <c r="E9599" s="230">
        <v>0.77772927418675797</v>
      </c>
    </row>
    <row r="9600" spans="1:5" x14ac:dyDescent="0.25">
      <c r="A9600" s="230">
        <v>45207.038800948598</v>
      </c>
      <c r="B9600" s="230">
        <v>9.12656475165807E-2</v>
      </c>
      <c r="C9600" s="230">
        <v>2.4849254394587099</v>
      </c>
      <c r="D9600" s="230">
        <v>1.6533398703297499</v>
      </c>
      <c r="E9600" s="230">
        <v>0.77765160263689603</v>
      </c>
    </row>
    <row r="9601" spans="1:5" x14ac:dyDescent="0.25">
      <c r="A9601" s="230">
        <v>45210.539163615402</v>
      </c>
      <c r="B9601" s="230">
        <v>4.8276357956854401</v>
      </c>
      <c r="C9601" s="230">
        <v>2.4849447382393901</v>
      </c>
      <c r="D9601" s="230">
        <v>1.65335667057747</v>
      </c>
      <c r="E9601" s="230">
        <v>0.77763537491847801</v>
      </c>
    </row>
    <row r="9602" spans="1:5" x14ac:dyDescent="0.25">
      <c r="A9602" s="230">
        <v>45212.480975656101</v>
      </c>
      <c r="B9602" s="230">
        <v>2.0171926250590801</v>
      </c>
      <c r="C9602" s="230">
        <v>2.4849554955269801</v>
      </c>
      <c r="D9602" s="230">
        <v>1.65336599044699</v>
      </c>
      <c r="E9602" s="230">
        <v>0.77762637265727896</v>
      </c>
    </row>
    <row r="9603" spans="1:5" x14ac:dyDescent="0.25">
      <c r="A9603" s="230">
        <v>45215.553950221904</v>
      </c>
      <c r="B9603" s="230">
        <v>4.6642744243514196</v>
      </c>
      <c r="C9603" s="230">
        <v>2.4849725939621998</v>
      </c>
      <c r="D9603" s="230">
        <v>1.65338073941413</v>
      </c>
      <c r="E9603" s="230">
        <v>0.77761212185079698</v>
      </c>
    </row>
    <row r="9604" spans="1:5" x14ac:dyDescent="0.25">
      <c r="A9604" s="230">
        <v>45221.0910248051</v>
      </c>
      <c r="B9604" s="230">
        <v>0.84383496762852095</v>
      </c>
      <c r="C9604" s="230">
        <v>2.48500363427376</v>
      </c>
      <c r="D9604" s="230">
        <v>1.6534073150102999</v>
      </c>
      <c r="E9604" s="230">
        <v>0.77758644063257798</v>
      </c>
    </row>
    <row r="9605" spans="1:5" x14ac:dyDescent="0.25">
      <c r="A9605" s="230">
        <v>45222.489389443203</v>
      </c>
      <c r="B9605" s="230">
        <v>4.9144963395951997</v>
      </c>
      <c r="C9605" s="230">
        <v>2.4850115197994902</v>
      </c>
      <c r="D9605" s="230">
        <v>1.65341402656409</v>
      </c>
      <c r="E9605" s="230">
        <v>0.77757995294837701</v>
      </c>
    </row>
    <row r="9606" spans="1:5" x14ac:dyDescent="0.25">
      <c r="A9606" s="230">
        <v>45231.680034521502</v>
      </c>
      <c r="B9606" s="230">
        <v>1.3427449736793</v>
      </c>
      <c r="C9606" s="230">
        <v>2.4850638301947301</v>
      </c>
      <c r="D9606" s="230">
        <v>1.65345813774021</v>
      </c>
      <c r="E9606" s="230">
        <v>0.777537301505835</v>
      </c>
    </row>
    <row r="9607" spans="1:5" x14ac:dyDescent="0.25">
      <c r="A9607" s="230">
        <v>45241.1518421371</v>
      </c>
      <c r="B9607" s="230">
        <v>3.63951817742534</v>
      </c>
      <c r="C9607" s="230">
        <v>2.4851185717228002</v>
      </c>
      <c r="D9607" s="230">
        <v>1.65350359837658</v>
      </c>
      <c r="E9607" s="230">
        <v>0.77749330986632503</v>
      </c>
    </row>
    <row r="9608" spans="1:5" x14ac:dyDescent="0.25">
      <c r="A9608" s="230">
        <v>45242.211814398703</v>
      </c>
      <c r="B9608" s="230">
        <v>2.7552913259458101</v>
      </c>
      <c r="C9608" s="230">
        <v>2.4851247526560698</v>
      </c>
      <c r="D9608" s="230">
        <v>1.6535086857912999</v>
      </c>
      <c r="E9608" s="230">
        <v>0.777488386844288</v>
      </c>
    </row>
    <row r="9609" spans="1:5" x14ac:dyDescent="0.25">
      <c r="A9609" s="230">
        <v>45242.846891036999</v>
      </c>
      <c r="B9609" s="230">
        <v>1.96323086577519</v>
      </c>
      <c r="C9609" s="230">
        <v>2.4851284611039799</v>
      </c>
      <c r="D9609" s="230">
        <v>1.6535117338882801</v>
      </c>
      <c r="E9609" s="230">
        <v>0.77748543724230401</v>
      </c>
    </row>
    <row r="9610" spans="1:5" x14ac:dyDescent="0.25">
      <c r="A9610" s="230">
        <v>45243.430317619197</v>
      </c>
      <c r="B9610" s="230">
        <v>2.0442312052409499</v>
      </c>
      <c r="C9610" s="230">
        <v>2.4851318713650299</v>
      </c>
      <c r="D9610" s="230">
        <v>1.6535145340870101</v>
      </c>
      <c r="E9610" s="230">
        <v>0.77748272752807401</v>
      </c>
    </row>
    <row r="9611" spans="1:5" x14ac:dyDescent="0.25">
      <c r="A9611" s="230">
        <v>45244.476116347098</v>
      </c>
      <c r="B9611" s="230">
        <v>2.4693399358898001</v>
      </c>
      <c r="C9611" s="230">
        <v>2.4851379924841002</v>
      </c>
      <c r="D9611" s="230">
        <v>1.6535195534748199</v>
      </c>
      <c r="E9611" s="230">
        <v>0.77747787033475801</v>
      </c>
    </row>
    <row r="9612" spans="1:5" x14ac:dyDescent="0.25">
      <c r="A9612" s="230">
        <v>45244.724844612603</v>
      </c>
      <c r="B9612" s="230">
        <v>1.8376571337993499</v>
      </c>
      <c r="C9612" s="230">
        <v>2.4851394498516899</v>
      </c>
      <c r="D9612" s="230">
        <v>1.6535207472644</v>
      </c>
      <c r="E9612" s="230">
        <v>0.77747671512081895</v>
      </c>
    </row>
    <row r="9613" spans="1:5" x14ac:dyDescent="0.25">
      <c r="A9613" s="230">
        <v>45247.160558837299</v>
      </c>
      <c r="B9613" s="230">
        <v>4.9697159933253596</v>
      </c>
      <c r="C9613" s="230">
        <v>2.4851537527773502</v>
      </c>
      <c r="D9613" s="230">
        <v>1.6535324376537299</v>
      </c>
      <c r="E9613" s="230">
        <v>0.77746540249006502</v>
      </c>
    </row>
    <row r="9614" spans="1:5" x14ac:dyDescent="0.25">
      <c r="A9614" s="230">
        <v>45255.133409229602</v>
      </c>
      <c r="B9614" s="230">
        <v>4.0169364083940904</v>
      </c>
      <c r="C9614" s="230">
        <v>2.4852009688590302</v>
      </c>
      <c r="D9614" s="230">
        <v>1.6535707039348</v>
      </c>
      <c r="E9614" s="230">
        <v>0.77742835430288804</v>
      </c>
    </row>
    <row r="9615" spans="1:5" x14ac:dyDescent="0.25">
      <c r="A9615" s="230">
        <v>45257.237597528299</v>
      </c>
      <c r="B9615" s="230">
        <v>0.64622948125348001</v>
      </c>
      <c r="C9615" s="230">
        <v>2.4852135676289699</v>
      </c>
      <c r="D9615" s="230">
        <v>1.6535808061430199</v>
      </c>
      <c r="E9615" s="230">
        <v>0.77741857268407899</v>
      </c>
    </row>
    <row r="9616" spans="1:5" x14ac:dyDescent="0.25">
      <c r="A9616" s="230">
        <v>45263.205088059898</v>
      </c>
      <c r="B9616" s="230">
        <v>2.8345687585277899</v>
      </c>
      <c r="C9616" s="230">
        <v>2.48524939045903</v>
      </c>
      <c r="D9616" s="230">
        <v>1.6536094798410801</v>
      </c>
      <c r="E9616" s="230">
        <v>0.77739082487917799</v>
      </c>
    </row>
    <row r="9617" spans="1:5" x14ac:dyDescent="0.25">
      <c r="A9617" s="230">
        <v>45263.577468042997</v>
      </c>
      <c r="B9617" s="230">
        <v>1.0689348334074</v>
      </c>
      <c r="C9617" s="230">
        <v>2.48525163966496</v>
      </c>
      <c r="D9617" s="230">
        <v>1.6536112691210301</v>
      </c>
      <c r="E9617" s="230">
        <v>0.77738909315846005</v>
      </c>
    </row>
    <row r="9618" spans="1:5" x14ac:dyDescent="0.25">
      <c r="A9618" s="230">
        <v>45263.677662502101</v>
      </c>
      <c r="B9618" s="230">
        <v>0.86051268402105296</v>
      </c>
      <c r="C9618" s="230">
        <v>2.4852522448477901</v>
      </c>
      <c r="D9618" s="230">
        <v>1.6536117505538299</v>
      </c>
      <c r="E9618" s="230">
        <v>0.77738862718169699</v>
      </c>
    </row>
    <row r="9619" spans="1:5" x14ac:dyDescent="0.25">
      <c r="A9619" s="230">
        <v>45264.813556937901</v>
      </c>
      <c r="B9619" s="230">
        <v>0.49403080960865903</v>
      </c>
      <c r="C9619" s="230">
        <v>2.4852591200795202</v>
      </c>
      <c r="D9619" s="230">
        <v>1.65361720850871</v>
      </c>
      <c r="E9619" s="230">
        <v>0.77738334426302502</v>
      </c>
    </row>
    <row r="9620" spans="1:5" x14ac:dyDescent="0.25">
      <c r="A9620" s="230">
        <v>45271.794135707903</v>
      </c>
      <c r="B9620" s="230">
        <v>4.9708537015371803</v>
      </c>
      <c r="C9620" s="230">
        <v>2.4853015994432202</v>
      </c>
      <c r="D9620" s="230">
        <v>1.6536507612359901</v>
      </c>
      <c r="E9620" s="230">
        <v>0.77735086138209497</v>
      </c>
    </row>
    <row r="9621" spans="1:5" x14ac:dyDescent="0.25">
      <c r="A9621" s="230">
        <v>45273.545158765002</v>
      </c>
      <c r="B9621" s="230">
        <v>1.7973928953504801</v>
      </c>
      <c r="C9621" s="230">
        <v>2.48531232948265</v>
      </c>
      <c r="D9621" s="230">
        <v>1.65365917787729</v>
      </c>
      <c r="E9621" s="230">
        <v>0.77734271330793903</v>
      </c>
    </row>
    <row r="9622" spans="1:5" x14ac:dyDescent="0.25">
      <c r="A9622" s="230">
        <v>45275.792350383002</v>
      </c>
      <c r="B9622" s="230">
        <v>1.3651690470722899</v>
      </c>
      <c r="C9622" s="230">
        <v>2.48532614767969</v>
      </c>
      <c r="D9622" s="230">
        <v>1.65366997945168</v>
      </c>
      <c r="E9622" s="230">
        <v>0.77733225640169101</v>
      </c>
    </row>
    <row r="9623" spans="1:5" x14ac:dyDescent="0.25">
      <c r="A9623" s="230">
        <v>45277.130302478698</v>
      </c>
      <c r="B9623" s="230">
        <v>2.22318260804151</v>
      </c>
      <c r="C9623" s="230">
        <v>2.4853343898911699</v>
      </c>
      <c r="D9623" s="230">
        <v>1.6536764105850801</v>
      </c>
      <c r="E9623" s="230">
        <v>0.77732603047973703</v>
      </c>
    </row>
    <row r="9624" spans="1:5" x14ac:dyDescent="0.25">
      <c r="A9624" s="230">
        <v>45288.574736203598</v>
      </c>
      <c r="B9624" s="230">
        <v>5.5210995818102804</v>
      </c>
      <c r="C9624" s="230">
        <v>2.48540562864798</v>
      </c>
      <c r="D9624" s="230">
        <v>1.6537314320621801</v>
      </c>
      <c r="E9624" s="230">
        <v>0.77727275529009998</v>
      </c>
    </row>
    <row r="9625" spans="1:5" x14ac:dyDescent="0.25">
      <c r="A9625" s="230">
        <v>45296.723009948197</v>
      </c>
      <c r="B9625" s="230">
        <v>3.7158420541572301</v>
      </c>
      <c r="C9625" s="230">
        <v>2.48545710704943</v>
      </c>
      <c r="D9625" s="230">
        <v>1.65377062803688</v>
      </c>
      <c r="E9625" s="230">
        <v>0.77723479798843698</v>
      </c>
    </row>
    <row r="9626" spans="1:5" x14ac:dyDescent="0.25">
      <c r="A9626" s="230">
        <v>45296.737599222703</v>
      </c>
      <c r="B9626" s="230">
        <v>0.32999684583265898</v>
      </c>
      <c r="C9626" s="230">
        <v>2.4854571998683901</v>
      </c>
      <c r="D9626" s="230">
        <v>1.6537706982162601</v>
      </c>
      <c r="E9626" s="230">
        <v>0.77723473002612598</v>
      </c>
    </row>
    <row r="9627" spans="1:5" x14ac:dyDescent="0.25">
      <c r="A9627" s="230">
        <v>45303.096696252403</v>
      </c>
      <c r="B9627" s="230">
        <v>2.83363437917528</v>
      </c>
      <c r="C9627" s="230">
        <v>2.4854978121443398</v>
      </c>
      <c r="D9627" s="230">
        <v>1.65380128764098</v>
      </c>
      <c r="E9627" s="230">
        <v>0.77720508068531702</v>
      </c>
    </row>
    <row r="9628" spans="1:5" x14ac:dyDescent="0.25">
      <c r="A9628" s="230">
        <v>45311.201844566298</v>
      </c>
      <c r="B9628" s="230">
        <v>2.5007750943868201</v>
      </c>
      <c r="C9628" s="230">
        <v>2.4855501292193201</v>
      </c>
      <c r="D9628" s="230">
        <v>1.6538402761676501</v>
      </c>
      <c r="E9628" s="230">
        <v>0.77716729036641596</v>
      </c>
    </row>
    <row r="9629" spans="1:5" x14ac:dyDescent="0.25">
      <c r="A9629" s="230">
        <v>45311.766435848898</v>
      </c>
      <c r="B9629" s="230">
        <v>5.0993989123747197</v>
      </c>
      <c r="C9629" s="230">
        <v>2.4855537966191199</v>
      </c>
      <c r="D9629" s="230">
        <v>1.6538429920442099</v>
      </c>
      <c r="E9629" s="230">
        <v>0.77716465795504097</v>
      </c>
    </row>
    <row r="9630" spans="1:5" x14ac:dyDescent="0.25">
      <c r="A9630" s="230">
        <v>45316.778005559201</v>
      </c>
      <c r="B9630" s="230">
        <v>5.5522649520166203</v>
      </c>
      <c r="C9630" s="230">
        <v>2.48558648171303</v>
      </c>
      <c r="D9630" s="230">
        <v>1.6538670994030999</v>
      </c>
      <c r="E9630" s="230">
        <v>0.77714129147114497</v>
      </c>
    </row>
    <row r="9631" spans="1:5" x14ac:dyDescent="0.25">
      <c r="A9631" s="230">
        <v>45321.140131752203</v>
      </c>
      <c r="B9631" s="230">
        <v>0.61465691577486903</v>
      </c>
      <c r="C9631" s="230">
        <v>2.4856151238445099</v>
      </c>
      <c r="D9631" s="230">
        <v>1.6538880827172699</v>
      </c>
      <c r="E9631" s="230">
        <v>0.777120953022848</v>
      </c>
    </row>
    <row r="9632" spans="1:5" x14ac:dyDescent="0.25">
      <c r="A9632" s="230">
        <v>45325.9051745287</v>
      </c>
      <c r="B9632" s="230">
        <v>1.9346501635620901</v>
      </c>
      <c r="C9632" s="230">
        <v>2.4856466151835899</v>
      </c>
      <c r="D9632" s="230">
        <v>1.65391100419756</v>
      </c>
      <c r="E9632" s="230">
        <v>0.77709871690665699</v>
      </c>
    </row>
    <row r="9633" spans="1:5" x14ac:dyDescent="0.25">
      <c r="A9633" s="230">
        <v>45328.5397953028</v>
      </c>
      <c r="B9633" s="230">
        <v>1.2045533684173599</v>
      </c>
      <c r="C9633" s="230">
        <v>2.48566412752306</v>
      </c>
      <c r="D9633" s="230">
        <v>1.6539236776217101</v>
      </c>
      <c r="E9633" s="230">
        <v>0.77708642242444503</v>
      </c>
    </row>
    <row r="9634" spans="1:5" x14ac:dyDescent="0.25">
      <c r="A9634" s="230">
        <v>45331.631174870701</v>
      </c>
      <c r="B9634" s="230">
        <v>2.8561360234942601</v>
      </c>
      <c r="C9634" s="230">
        <v>2.4856847394749</v>
      </c>
      <c r="D9634" s="230">
        <v>1.6539385548104399</v>
      </c>
      <c r="E9634" s="230">
        <v>0.77707199005433303</v>
      </c>
    </row>
    <row r="9635" spans="1:5" x14ac:dyDescent="0.25">
      <c r="A9635" s="230">
        <v>45337.912555032497</v>
      </c>
      <c r="B9635" s="230">
        <v>0.47575969291473502</v>
      </c>
      <c r="C9635" s="230">
        <v>2.4857269181935799</v>
      </c>
      <c r="D9635" s="230">
        <v>1.65396879201984</v>
      </c>
      <c r="E9635" s="230">
        <v>0.77704266489340701</v>
      </c>
    </row>
    <row r="9636" spans="1:5" x14ac:dyDescent="0.25">
      <c r="A9636" s="230">
        <v>45343.1240502652</v>
      </c>
      <c r="B9636" s="230">
        <v>2.9648224389869702</v>
      </c>
      <c r="C9636" s="230">
        <v>2.4857621864022499</v>
      </c>
      <c r="D9636" s="230">
        <v>1.65399388511777</v>
      </c>
      <c r="E9636" s="230">
        <v>0.77701832280761696</v>
      </c>
    </row>
    <row r="9637" spans="1:5" x14ac:dyDescent="0.25">
      <c r="A9637" s="230">
        <v>45345.525626862101</v>
      </c>
      <c r="B9637" s="230">
        <v>1.62541308095223</v>
      </c>
      <c r="C9637" s="230">
        <v>2.48577852575304</v>
      </c>
      <c r="D9637" s="230">
        <v>1.6540054485931299</v>
      </c>
      <c r="E9637" s="230">
        <v>0.77700710541588103</v>
      </c>
    </row>
    <row r="9638" spans="1:5" x14ac:dyDescent="0.25">
      <c r="A9638" s="230">
        <v>45348.467901515498</v>
      </c>
      <c r="B9638" s="230">
        <v>3.1571797836851698</v>
      </c>
      <c r="C9638" s="230">
        <v>2.4857986171158299</v>
      </c>
      <c r="D9638" s="230">
        <v>1.65401961550353</v>
      </c>
      <c r="E9638" s="230">
        <v>0.77699335869667296</v>
      </c>
    </row>
    <row r="9639" spans="1:5" x14ac:dyDescent="0.25">
      <c r="A9639" s="230">
        <v>45354.708302430001</v>
      </c>
      <c r="B9639" s="230">
        <v>2.7878724122645</v>
      </c>
      <c r="C9639" s="230">
        <v>2.4858414966978599</v>
      </c>
      <c r="D9639" s="230">
        <v>1.65404966273264</v>
      </c>
      <c r="E9639" s="230">
        <v>0.776964194781118</v>
      </c>
    </row>
    <row r="9640" spans="1:5" x14ac:dyDescent="0.25">
      <c r="A9640" s="230">
        <v>45356.756574319799</v>
      </c>
      <c r="B9640" s="230">
        <v>1.6318813420440601</v>
      </c>
      <c r="C9640" s="230">
        <v>2.4858556499528901</v>
      </c>
      <c r="D9640" s="230">
        <v>1.6540595250629</v>
      </c>
      <c r="E9640" s="230">
        <v>0.77695462237876101</v>
      </c>
    </row>
    <row r="9641" spans="1:5" x14ac:dyDescent="0.25">
      <c r="A9641" s="230">
        <v>45361.084025775803</v>
      </c>
      <c r="B9641" s="230">
        <v>1.95001826796883</v>
      </c>
      <c r="C9641" s="230">
        <v>2.4858856802122502</v>
      </c>
      <c r="D9641" s="230">
        <v>1.65408036153273</v>
      </c>
      <c r="E9641" s="230">
        <v>0.77693439495481598</v>
      </c>
    </row>
    <row r="9642" spans="1:5" x14ac:dyDescent="0.25">
      <c r="A9642" s="230">
        <v>45361.446633726599</v>
      </c>
      <c r="B9642" s="230">
        <v>5.0242701570035999</v>
      </c>
      <c r="C9642" s="230">
        <v>2.4858882044200601</v>
      </c>
      <c r="D9642" s="230">
        <v>1.6540821074725001</v>
      </c>
      <c r="E9642" s="230">
        <v>0.77693269968504497</v>
      </c>
    </row>
    <row r="9643" spans="1:5" x14ac:dyDescent="0.25">
      <c r="A9643" s="230">
        <v>45361.489966361201</v>
      </c>
      <c r="B9643" s="230">
        <v>7.2690675787678793E-2</v>
      </c>
      <c r="C9643" s="230">
        <v>2.4858885067489598</v>
      </c>
      <c r="D9643" s="230">
        <v>1.6540823161170499</v>
      </c>
      <c r="E9643" s="230">
        <v>0.776932497095704</v>
      </c>
    </row>
    <row r="9644" spans="1:5" x14ac:dyDescent="0.25">
      <c r="A9644" s="230">
        <v>45379.242390845902</v>
      </c>
      <c r="B9644" s="230">
        <v>2.4322822918471099</v>
      </c>
      <c r="C9644" s="230">
        <v>2.4860135825276499</v>
      </c>
      <c r="D9644" s="230">
        <v>1.65416783013833</v>
      </c>
      <c r="E9644" s="230">
        <v>0.77684943635488701</v>
      </c>
    </row>
    <row r="9645" spans="1:5" x14ac:dyDescent="0.25">
      <c r="A9645" s="230">
        <v>45380.186126240202</v>
      </c>
      <c r="B9645" s="230">
        <v>2.47384352230773</v>
      </c>
      <c r="C9645" s="230">
        <v>2.4860203132996901</v>
      </c>
      <c r="D9645" s="230">
        <v>1.6541723770010901</v>
      </c>
      <c r="E9645" s="230">
        <v>0.776845017058442</v>
      </c>
    </row>
    <row r="9646" spans="1:5" x14ac:dyDescent="0.25">
      <c r="A9646" s="230">
        <v>45382.715858897303</v>
      </c>
      <c r="B9646" s="230">
        <v>5.7406856613841502</v>
      </c>
      <c r="C9646" s="230">
        <v>2.4860383960389201</v>
      </c>
      <c r="D9646" s="230">
        <v>1.6541845651073199</v>
      </c>
      <c r="E9646" s="230">
        <v>0.77683317090049997</v>
      </c>
    </row>
    <row r="9647" spans="1:5" x14ac:dyDescent="0.25">
      <c r="A9647" s="230">
        <v>45389.946065058401</v>
      </c>
      <c r="B9647" s="230">
        <v>1.64559256764596</v>
      </c>
      <c r="C9647" s="230">
        <v>2.4860904034419602</v>
      </c>
      <c r="D9647" s="230">
        <v>1.6542193998241299</v>
      </c>
      <c r="E9647" s="230">
        <v>0.77679931350300102</v>
      </c>
    </row>
    <row r="9648" spans="1:5" x14ac:dyDescent="0.25">
      <c r="A9648" s="230">
        <v>45397.0505302823</v>
      </c>
      <c r="B9648" s="230">
        <v>1.4893271432594199</v>
      </c>
      <c r="C9648" s="230">
        <v>2.4861419750357698</v>
      </c>
      <c r="D9648" s="230">
        <v>1.65425363454681</v>
      </c>
      <c r="E9648" s="230">
        <v>0.77676604492147705</v>
      </c>
    </row>
    <row r="9649" spans="1:5" x14ac:dyDescent="0.25">
      <c r="A9649" s="230">
        <v>45399.345491441498</v>
      </c>
      <c r="B9649" s="230">
        <v>2.6929998729064302</v>
      </c>
      <c r="C9649" s="230">
        <v>2.4861587333514201</v>
      </c>
      <c r="D9649" s="230">
        <v>1.6542646978342801</v>
      </c>
      <c r="E9649" s="230">
        <v>0.77675529814462496</v>
      </c>
    </row>
    <row r="9650" spans="1:5" x14ac:dyDescent="0.25">
      <c r="A9650" s="230">
        <v>45400.339777457797</v>
      </c>
      <c r="B9650" s="230">
        <v>2.1229477653107498</v>
      </c>
      <c r="C9650" s="230">
        <v>2.4861660088577402</v>
      </c>
      <c r="D9650" s="230">
        <v>1.6542694909750999</v>
      </c>
      <c r="E9650" s="230">
        <v>0.77675064213120903</v>
      </c>
    </row>
    <row r="9651" spans="1:5" x14ac:dyDescent="0.25">
      <c r="A9651" s="230">
        <v>45405.568919596903</v>
      </c>
      <c r="B9651" s="230">
        <v>5.0426220159874404</v>
      </c>
      <c r="C9651" s="230">
        <v>2.4862044213732002</v>
      </c>
      <c r="D9651" s="230">
        <v>1.6542946990281699</v>
      </c>
      <c r="E9651" s="230">
        <v>0.77672615525766298</v>
      </c>
    </row>
    <row r="9652" spans="1:5" x14ac:dyDescent="0.25">
      <c r="A9652" s="230">
        <v>45409.3783514768</v>
      </c>
      <c r="B9652" s="230">
        <v>2.6912876304534099</v>
      </c>
      <c r="C9652" s="230">
        <v>2.4862325626270501</v>
      </c>
      <c r="D9652" s="230">
        <v>1.65431306310366</v>
      </c>
      <c r="E9652" s="230">
        <v>0.77670831656170702</v>
      </c>
    </row>
    <row r="9653" spans="1:5" x14ac:dyDescent="0.25">
      <c r="A9653" s="230">
        <v>45411.617765132003</v>
      </c>
      <c r="B9653" s="230">
        <v>2.59058268606536</v>
      </c>
      <c r="C9653" s="230">
        <v>2.4862491677312502</v>
      </c>
      <c r="D9653" s="230">
        <v>1.6543238586140501</v>
      </c>
      <c r="E9653" s="230">
        <v>0.77669782990107805</v>
      </c>
    </row>
    <row r="9654" spans="1:5" x14ac:dyDescent="0.25">
      <c r="A9654" s="230">
        <v>45415.575622407297</v>
      </c>
      <c r="B9654" s="230">
        <v>1.57234723262625</v>
      </c>
      <c r="C9654" s="230">
        <v>2.48627862709492</v>
      </c>
      <c r="D9654" s="230">
        <v>1.65434293820179</v>
      </c>
      <c r="E9654" s="230">
        <v>0.77667928267285902</v>
      </c>
    </row>
    <row r="9655" spans="1:5" x14ac:dyDescent="0.25">
      <c r="A9655" s="230">
        <v>45420.938974419601</v>
      </c>
      <c r="B9655" s="230">
        <v>2.8401915473081498</v>
      </c>
      <c r="C9655" s="230">
        <v>2.4863187761649601</v>
      </c>
      <c r="D9655" s="230">
        <v>1.65436879323854</v>
      </c>
      <c r="E9655" s="230">
        <v>0.776654131618573</v>
      </c>
    </row>
    <row r="9656" spans="1:5" x14ac:dyDescent="0.25">
      <c r="A9656" s="230">
        <v>45426.508933221201</v>
      </c>
      <c r="B9656" s="230">
        <v>1.9965116480518099</v>
      </c>
      <c r="C9656" s="230">
        <v>2.4863607494651099</v>
      </c>
      <c r="D9656" s="230">
        <v>1.65439564426177</v>
      </c>
      <c r="E9656" s="230">
        <v>0.77662801108860302</v>
      </c>
    </row>
    <row r="9657" spans="1:5" x14ac:dyDescent="0.25">
      <c r="A9657" s="230">
        <v>45430.491992642499</v>
      </c>
      <c r="B9657" s="230">
        <v>2.2961216530909399</v>
      </c>
      <c r="C9657" s="230">
        <v>2.4863909376278301</v>
      </c>
      <c r="D9657" s="230">
        <v>1.6544148494931199</v>
      </c>
      <c r="E9657" s="230">
        <v>0.77660933207125504</v>
      </c>
    </row>
    <row r="9658" spans="1:5" x14ac:dyDescent="0.25">
      <c r="A9658" s="230">
        <v>45432.868592559498</v>
      </c>
      <c r="B9658" s="230">
        <v>0.23178703315638299</v>
      </c>
      <c r="C9658" s="230">
        <v>2.4864090214313799</v>
      </c>
      <c r="D9658" s="230">
        <v>1.65442631135137</v>
      </c>
      <c r="E9658" s="230">
        <v>0.77659818245270895</v>
      </c>
    </row>
    <row r="9659" spans="1:5" x14ac:dyDescent="0.25">
      <c r="A9659" s="230">
        <v>45436.809201533302</v>
      </c>
      <c r="B9659" s="230">
        <v>1.4918674906946801</v>
      </c>
      <c r="C9659" s="230">
        <v>2.4864391397693</v>
      </c>
      <c r="D9659" s="230">
        <v>1.65444531610735</v>
      </c>
      <c r="E9659" s="230">
        <v>0.776579691622998</v>
      </c>
    </row>
    <row r="9660" spans="1:5" x14ac:dyDescent="0.25">
      <c r="A9660" s="230">
        <v>45439.212963728802</v>
      </c>
      <c r="B9660" s="230">
        <v>3.66733701446686</v>
      </c>
      <c r="C9660" s="230">
        <v>2.4864575384316301</v>
      </c>
      <c r="D9660" s="230">
        <v>1.65445690896374</v>
      </c>
      <c r="E9660" s="230">
        <v>0.77656841155524203</v>
      </c>
    </row>
    <row r="9661" spans="1:5" x14ac:dyDescent="0.25">
      <c r="A9661" s="230">
        <v>45440.711775350901</v>
      </c>
      <c r="B9661" s="230">
        <v>1.11809367399944</v>
      </c>
      <c r="C9661" s="230">
        <v>2.48646908143184</v>
      </c>
      <c r="D9661" s="230">
        <v>1.6544641374275</v>
      </c>
      <c r="E9661" s="230">
        <v>0.77656137812378201</v>
      </c>
    </row>
    <row r="9662" spans="1:5" x14ac:dyDescent="0.25">
      <c r="A9662" s="230">
        <v>45447.179595818801</v>
      </c>
      <c r="B9662" s="230">
        <v>1.9033742460774099</v>
      </c>
      <c r="C9662" s="230">
        <v>2.48651898117375</v>
      </c>
      <c r="D9662" s="230">
        <v>1.65449533356241</v>
      </c>
      <c r="E9662" s="230">
        <v>0.77653101775618605</v>
      </c>
    </row>
    <row r="9663" spans="1:5" x14ac:dyDescent="0.25">
      <c r="A9663" s="230">
        <v>45449.284876924401</v>
      </c>
      <c r="B9663" s="230">
        <v>1.0816411784097899</v>
      </c>
      <c r="C9663" s="230">
        <v>2.4865353230991398</v>
      </c>
      <c r="D9663" s="230">
        <v>1.6545054896301801</v>
      </c>
      <c r="E9663" s="230">
        <v>0.77652113352685503</v>
      </c>
    </row>
    <row r="9664" spans="1:5" x14ac:dyDescent="0.25">
      <c r="A9664" s="230">
        <v>45452.283298583498</v>
      </c>
      <c r="B9664" s="230">
        <v>0.57659426534630898</v>
      </c>
      <c r="C9664" s="230">
        <v>2.4865586580217198</v>
      </c>
      <c r="D9664" s="230">
        <v>1.6545199542893301</v>
      </c>
      <c r="E9664" s="230">
        <v>0.77650705438482104</v>
      </c>
    </row>
    <row r="9665" spans="1:5" x14ac:dyDescent="0.25">
      <c r="A9665" s="230">
        <v>45460.978128648298</v>
      </c>
      <c r="B9665" s="230">
        <v>1.1478628860359901</v>
      </c>
      <c r="C9665" s="230">
        <v>2.48662677500054</v>
      </c>
      <c r="D9665" s="230">
        <v>1.65456189894137</v>
      </c>
      <c r="E9665" s="230">
        <v>0.77646621692846496</v>
      </c>
    </row>
    <row r="9666" spans="1:5" x14ac:dyDescent="0.25">
      <c r="A9666" s="230">
        <v>45469.4103882118</v>
      </c>
      <c r="B9666" s="230">
        <v>2.62619316096528</v>
      </c>
      <c r="C9666" s="230">
        <v>2.48669346777482</v>
      </c>
      <c r="D9666" s="230">
        <v>1.6546025871496299</v>
      </c>
      <c r="E9666" s="230">
        <v>0.77642659607777698</v>
      </c>
    </row>
    <row r="9667" spans="1:5" x14ac:dyDescent="0.25">
      <c r="A9667" s="230">
        <v>45472.629006966003</v>
      </c>
      <c r="B9667" s="230">
        <v>2.6243621736065101</v>
      </c>
      <c r="C9667" s="230">
        <v>2.48671909890487</v>
      </c>
      <c r="D9667" s="230">
        <v>1.6546181249974301</v>
      </c>
      <c r="E9667" s="230">
        <v>0.77641147082049</v>
      </c>
    </row>
    <row r="9668" spans="1:5" x14ac:dyDescent="0.25">
      <c r="A9668" s="230">
        <v>45473.655464718999</v>
      </c>
      <c r="B9668" s="230">
        <v>1.8219752481693201</v>
      </c>
      <c r="C9668" s="230">
        <v>2.48672729535217</v>
      </c>
      <c r="D9668" s="230">
        <v>1.65462308021132</v>
      </c>
      <c r="E9668" s="230">
        <v>0.77640664643350998</v>
      </c>
    </row>
    <row r="9669" spans="1:5" x14ac:dyDescent="0.25">
      <c r="A9669" s="230">
        <v>45474.264571305503</v>
      </c>
      <c r="B9669" s="230">
        <v>5.9598338814984997</v>
      </c>
      <c r="C9669" s="230">
        <v>2.4867321591763401</v>
      </c>
      <c r="D9669" s="230">
        <v>1.6546260206668799</v>
      </c>
      <c r="E9669" s="230">
        <v>0.77640378339099503</v>
      </c>
    </row>
    <row r="9670" spans="1:5" x14ac:dyDescent="0.25">
      <c r="A9670" s="230">
        <v>45475.608065288703</v>
      </c>
      <c r="B9670" s="230">
        <v>1.67465373884754</v>
      </c>
      <c r="C9670" s="230">
        <v>2.4867429051632599</v>
      </c>
      <c r="D9670" s="230">
        <v>1.6546325063698</v>
      </c>
      <c r="E9670" s="230">
        <v>0.77639746798228604</v>
      </c>
    </row>
    <row r="9671" spans="1:5" x14ac:dyDescent="0.25">
      <c r="A9671" s="230">
        <v>45479.667507233396</v>
      </c>
      <c r="B9671" s="230">
        <v>5.6289205688725197</v>
      </c>
      <c r="C9671" s="230">
        <v>2.48677547305117</v>
      </c>
      <c r="D9671" s="230">
        <v>1.65465210328261</v>
      </c>
      <c r="E9671" s="230">
        <v>0.77637838434737605</v>
      </c>
    </row>
    <row r="9672" spans="1:5" x14ac:dyDescent="0.25">
      <c r="A9672" s="230">
        <v>45483.771668891502</v>
      </c>
      <c r="B9672" s="230">
        <v>1.98785820954663</v>
      </c>
      <c r="C9672" s="230">
        <v>2.4868085888378602</v>
      </c>
      <c r="D9672" s="230">
        <v>1.6546719160793599</v>
      </c>
      <c r="E9672" s="230">
        <v>0.77635908524222896</v>
      </c>
    </row>
    <row r="9673" spans="1:5" x14ac:dyDescent="0.25">
      <c r="A9673" s="230">
        <v>45487.8839449722</v>
      </c>
      <c r="B9673" s="230">
        <v>3.57793473426644</v>
      </c>
      <c r="C9673" s="230">
        <v>2.4868418428493402</v>
      </c>
      <c r="D9673" s="230">
        <v>1.6546917680483899</v>
      </c>
      <c r="E9673" s="230">
        <v>0.77633974695614905</v>
      </c>
    </row>
    <row r="9674" spans="1:5" x14ac:dyDescent="0.25">
      <c r="A9674" s="230">
        <v>45491.667946916299</v>
      </c>
      <c r="B9674" s="230">
        <v>4.7111812242328597</v>
      </c>
      <c r="C9674" s="230">
        <v>2.4868726116989199</v>
      </c>
      <c r="D9674" s="230">
        <v>1.6547100352775299</v>
      </c>
      <c r="E9674" s="230">
        <v>0.77632194823518796</v>
      </c>
    </row>
    <row r="9675" spans="1:5" x14ac:dyDescent="0.25">
      <c r="A9675" s="230">
        <v>45498.282594042503</v>
      </c>
      <c r="B9675" s="230">
        <v>1.87987708874366</v>
      </c>
      <c r="C9675" s="230">
        <v>2.4869267040732401</v>
      </c>
      <c r="D9675" s="230">
        <v>1.6547419674161701</v>
      </c>
      <c r="E9675" s="230">
        <v>0.77629082960741003</v>
      </c>
    </row>
    <row r="9676" spans="1:5" x14ac:dyDescent="0.25">
      <c r="A9676" s="230">
        <v>45502.483173921901</v>
      </c>
      <c r="B9676" s="230">
        <v>1.3202209150839901</v>
      </c>
      <c r="C9676" s="230">
        <v>2.4869612572769202</v>
      </c>
      <c r="D9676" s="230">
        <v>1.6547622456708599</v>
      </c>
      <c r="E9676" s="230">
        <v>0.77627106354456199</v>
      </c>
    </row>
    <row r="9677" spans="1:5" x14ac:dyDescent="0.25">
      <c r="A9677" s="230">
        <v>45505.177698558196</v>
      </c>
      <c r="B9677" s="230">
        <v>1.6701895990012301</v>
      </c>
      <c r="C9677" s="230">
        <v>2.4869835045462501</v>
      </c>
      <c r="D9677" s="230">
        <v>1.6547752534598801</v>
      </c>
      <c r="E9677" s="230">
        <v>0.77625838246383205</v>
      </c>
    </row>
    <row r="9678" spans="1:5" x14ac:dyDescent="0.25">
      <c r="A9678" s="230">
        <v>45507.188100822503</v>
      </c>
      <c r="B9678" s="230">
        <v>4.8842366035442701</v>
      </c>
      <c r="C9678" s="230">
        <v>2.4870001453920501</v>
      </c>
      <c r="D9678" s="230">
        <v>1.65478495865543</v>
      </c>
      <c r="E9678" s="230">
        <v>0.77624891973784105</v>
      </c>
    </row>
    <row r="9679" spans="1:5" x14ac:dyDescent="0.25">
      <c r="A9679" s="230">
        <v>45514.4934033319</v>
      </c>
      <c r="B9679" s="230">
        <v>0.63153662967947399</v>
      </c>
      <c r="C9679" s="230">
        <v>2.48706091714056</v>
      </c>
      <c r="D9679" s="230">
        <v>1.6548202249255901</v>
      </c>
      <c r="E9679" s="230">
        <v>0.77621452888088205</v>
      </c>
    </row>
    <row r="9680" spans="1:5" x14ac:dyDescent="0.25">
      <c r="A9680" s="230">
        <v>45517.767098561599</v>
      </c>
      <c r="B9680" s="230">
        <v>5.1822755145714003</v>
      </c>
      <c r="C9680" s="230">
        <v>2.48708830231427</v>
      </c>
      <c r="D9680" s="230">
        <v>1.6548360286544901</v>
      </c>
      <c r="E9680" s="230">
        <v>0.77619911375293005</v>
      </c>
    </row>
    <row r="9681" spans="1:5" x14ac:dyDescent="0.25">
      <c r="A9681" s="230">
        <v>45532.182700750098</v>
      </c>
      <c r="B9681" s="230">
        <v>4.4512075974143297</v>
      </c>
      <c r="C9681" s="230">
        <v>2.4872100238088302</v>
      </c>
      <c r="D9681" s="230">
        <v>1.6549056203302599</v>
      </c>
      <c r="E9681" s="230">
        <v>0.776131204915534</v>
      </c>
    </row>
    <row r="9682" spans="1:5" x14ac:dyDescent="0.25">
      <c r="A9682" s="230">
        <v>45533.330912147299</v>
      </c>
      <c r="B9682" s="230">
        <v>1.24468293919588</v>
      </c>
      <c r="C9682" s="230">
        <v>2.48721979843241</v>
      </c>
      <c r="D9682" s="230">
        <v>1.6549111657236899</v>
      </c>
      <c r="E9682" s="230">
        <v>0.77612579583543595</v>
      </c>
    </row>
    <row r="9683" spans="1:5" x14ac:dyDescent="0.25">
      <c r="A9683" s="230">
        <v>45552.739166224601</v>
      </c>
      <c r="B9683" s="230">
        <v>0.45769741935026698</v>
      </c>
      <c r="C9683" s="230">
        <v>2.48738676341556</v>
      </c>
      <c r="D9683" s="230">
        <v>1.6550049121213899</v>
      </c>
      <c r="E9683" s="230">
        <v>0.77603431366154796</v>
      </c>
    </row>
    <row r="9684" spans="1:5" x14ac:dyDescent="0.25">
      <c r="A9684" s="230">
        <v>45553.4284882336</v>
      </c>
      <c r="B9684" s="230">
        <v>3.4719709680851598</v>
      </c>
      <c r="C9684" s="230">
        <v>2.4873927518180099</v>
      </c>
      <c r="D9684" s="230">
        <v>1.6550082417076</v>
      </c>
      <c r="E9684" s="230">
        <v>0.77603106301010505</v>
      </c>
    </row>
    <row r="9685" spans="1:5" x14ac:dyDescent="0.25">
      <c r="A9685" s="230">
        <v>45554.330913241502</v>
      </c>
      <c r="B9685" s="230">
        <v>0.95480904379128295</v>
      </c>
      <c r="C9685" s="230">
        <v>2.4874006121444099</v>
      </c>
      <c r="D9685" s="230">
        <v>1.65501260108179</v>
      </c>
      <c r="E9685" s="230">
        <v>0.77602680742401398</v>
      </c>
    </row>
    <row r="9686" spans="1:5" x14ac:dyDescent="0.25">
      <c r="A9686" s="230">
        <v>45559.304846412699</v>
      </c>
      <c r="B9686" s="230">
        <v>2.6609524727161999</v>
      </c>
      <c r="C9686" s="230">
        <v>2.4874439907566699</v>
      </c>
      <c r="D9686" s="230">
        <v>1.6550366316335099</v>
      </c>
      <c r="E9686" s="230">
        <v>0.77600334613559896</v>
      </c>
    </row>
    <row r="9687" spans="1:5" x14ac:dyDescent="0.25">
      <c r="A9687" s="230">
        <v>45565.604167405603</v>
      </c>
      <c r="B9687" s="230">
        <v>2.0294317416330099</v>
      </c>
      <c r="C9687" s="230">
        <v>2.4874992525875701</v>
      </c>
      <c r="D9687" s="230">
        <v>1.65506706552831</v>
      </c>
      <c r="E9687" s="230">
        <v>0.775973632450495</v>
      </c>
    </row>
    <row r="9688" spans="1:5" x14ac:dyDescent="0.25">
      <c r="A9688" s="230">
        <v>45565.9039486568</v>
      </c>
      <c r="B9688" s="230">
        <v>2.1138195035324201</v>
      </c>
      <c r="C9688" s="230">
        <v>2.4875018910937299</v>
      </c>
      <c r="D9688" s="230">
        <v>1.6550685138607699</v>
      </c>
      <c r="E9688" s="230">
        <v>0.77597221784549797</v>
      </c>
    </row>
    <row r="9689" spans="1:5" x14ac:dyDescent="0.25">
      <c r="A9689" s="230">
        <v>45568.609511853399</v>
      </c>
      <c r="B9689" s="230">
        <v>4.9524893136177397</v>
      </c>
      <c r="C9689" s="230">
        <v>2.4875257393594401</v>
      </c>
      <c r="D9689" s="230">
        <v>1.6550815852419301</v>
      </c>
      <c r="E9689" s="230">
        <v>0.77595945085889495</v>
      </c>
    </row>
    <row r="9690" spans="1:5" x14ac:dyDescent="0.25">
      <c r="A9690" s="230">
        <v>45570.820862831199</v>
      </c>
      <c r="B9690" s="230">
        <v>2.9585596293763898</v>
      </c>
      <c r="C9690" s="230">
        <v>2.4875452787126102</v>
      </c>
      <c r="D9690" s="230">
        <v>1.65509226893674</v>
      </c>
      <c r="E9690" s="230">
        <v>0.77594901595634103</v>
      </c>
    </row>
    <row r="9691" spans="1:5" x14ac:dyDescent="0.25">
      <c r="A9691" s="230">
        <v>45576.1485591909</v>
      </c>
      <c r="B9691" s="230">
        <v>0.63683489604031696</v>
      </c>
      <c r="C9691" s="230">
        <v>2.4875925327691002</v>
      </c>
      <c r="D9691" s="230">
        <v>1.6551180127232901</v>
      </c>
      <c r="E9691" s="230">
        <v>0.77592387567200505</v>
      </c>
    </row>
    <row r="9692" spans="1:5" x14ac:dyDescent="0.25">
      <c r="A9692" s="230">
        <v>45578.068028759997</v>
      </c>
      <c r="B9692" s="230">
        <v>2.70558867302675</v>
      </c>
      <c r="C9692" s="230">
        <v>2.4876096122318199</v>
      </c>
      <c r="D9692" s="230">
        <v>1.6551272880603101</v>
      </c>
      <c r="E9692" s="230">
        <v>0.77591481555504305</v>
      </c>
    </row>
    <row r="9693" spans="1:5" x14ac:dyDescent="0.25">
      <c r="A9693" s="230">
        <v>45583.725634494796</v>
      </c>
      <c r="B9693" s="230">
        <v>1.70037773882319</v>
      </c>
      <c r="C9693" s="230">
        <v>2.4876601520558599</v>
      </c>
      <c r="D9693" s="230">
        <v>1.6551546269672599</v>
      </c>
      <c r="E9693" s="230">
        <v>0.77588810553804499</v>
      </c>
    </row>
    <row r="9694" spans="1:5" x14ac:dyDescent="0.25">
      <c r="A9694" s="230">
        <v>45585.024943932702</v>
      </c>
      <c r="B9694" s="230">
        <v>2.8003493627275899</v>
      </c>
      <c r="C9694" s="230">
        <v>2.48767179806429</v>
      </c>
      <c r="D9694" s="230">
        <v>1.6551609055418799</v>
      </c>
      <c r="E9694" s="230">
        <v>0.77588197056763097</v>
      </c>
    </row>
    <row r="9695" spans="1:5" x14ac:dyDescent="0.25">
      <c r="A9695" s="230">
        <v>45586.439338067299</v>
      </c>
      <c r="B9695" s="230">
        <v>2.24725848217824</v>
      </c>
      <c r="C9695" s="230">
        <v>2.4876844922242398</v>
      </c>
      <c r="D9695" s="230">
        <v>1.65516774023335</v>
      </c>
      <c r="E9695" s="230">
        <v>0.775875292199942</v>
      </c>
    </row>
    <row r="9696" spans="1:5" x14ac:dyDescent="0.25">
      <c r="A9696" s="230">
        <v>45594.173505988001</v>
      </c>
      <c r="B9696" s="230">
        <v>4.0830085945800603</v>
      </c>
      <c r="C9696" s="230">
        <v>2.4877542122898202</v>
      </c>
      <c r="D9696" s="230">
        <v>1.65520511546777</v>
      </c>
      <c r="E9696" s="230">
        <v>0.77583877365402698</v>
      </c>
    </row>
    <row r="9697" spans="1:5" x14ac:dyDescent="0.25">
      <c r="A9697" s="230">
        <v>45595.394784444703</v>
      </c>
      <c r="B9697" s="230">
        <v>1.12277561475707</v>
      </c>
      <c r="C9697" s="230">
        <v>2.48776527157592</v>
      </c>
      <c r="D9697" s="230">
        <v>1.6552110176680399</v>
      </c>
      <c r="E9697" s="230">
        <v>0.775833006170213</v>
      </c>
    </row>
    <row r="9698" spans="1:5" x14ac:dyDescent="0.25">
      <c r="A9698" s="230">
        <v>45602.773155290903</v>
      </c>
      <c r="B9698" s="230">
        <v>2.1675377156708899</v>
      </c>
      <c r="C9698" s="230">
        <v>2.4878323407108498</v>
      </c>
      <c r="D9698" s="230">
        <v>1.65524667796328</v>
      </c>
      <c r="E9698" s="230">
        <v>0.77579815302716104</v>
      </c>
    </row>
    <row r="9699" spans="1:5" x14ac:dyDescent="0.25">
      <c r="A9699" s="230">
        <v>45603.023929557203</v>
      </c>
      <c r="B9699" s="230">
        <v>0.65559099749259397</v>
      </c>
      <c r="C9699" s="230">
        <v>2.4878346287589901</v>
      </c>
      <c r="D9699" s="230">
        <v>1.6552478900309999</v>
      </c>
      <c r="E9699" s="230">
        <v>0.77579696840139101</v>
      </c>
    </row>
    <row r="9700" spans="1:5" x14ac:dyDescent="0.25">
      <c r="A9700" s="230">
        <v>45607.4316070145</v>
      </c>
      <c r="B9700" s="230">
        <v>4.2789844924381102</v>
      </c>
      <c r="C9700" s="230">
        <v>2.4878749291174702</v>
      </c>
      <c r="D9700" s="230">
        <v>1.6552691946107101</v>
      </c>
      <c r="E9700" s="230">
        <v>0.77577614337698597</v>
      </c>
    </row>
    <row r="9701" spans="1:5" x14ac:dyDescent="0.25">
      <c r="A9701" s="230">
        <v>45619.382999270201</v>
      </c>
      <c r="B9701" s="230">
        <v>1.3200235963340501</v>
      </c>
      <c r="C9701" s="230">
        <v>2.4879850498890099</v>
      </c>
      <c r="D9701" s="230">
        <v>1.65532696989523</v>
      </c>
      <c r="E9701" s="230">
        <v>0.77571965832769696</v>
      </c>
    </row>
    <row r="9702" spans="1:5" x14ac:dyDescent="0.25">
      <c r="A9702" s="230">
        <v>45622.119487072203</v>
      </c>
      <c r="B9702" s="230">
        <v>3.4865567507173001</v>
      </c>
      <c r="C9702" s="230">
        <v>2.48801042870467</v>
      </c>
      <c r="D9702" s="230">
        <v>1.6553401985934499</v>
      </c>
      <c r="E9702" s="230">
        <v>0.77570672376146599</v>
      </c>
    </row>
    <row r="9703" spans="1:5" x14ac:dyDescent="0.25">
      <c r="A9703" s="230">
        <v>45623.020063272699</v>
      </c>
      <c r="B9703" s="230">
        <v>4.5207944235067901</v>
      </c>
      <c r="C9703" s="230">
        <v>2.4880187969170402</v>
      </c>
      <c r="D9703" s="230">
        <v>1.65534455214867</v>
      </c>
      <c r="E9703" s="230">
        <v>0.77570246677722798</v>
      </c>
    </row>
    <row r="9704" spans="1:5" x14ac:dyDescent="0.25">
      <c r="A9704" s="230">
        <v>45624.702453874401</v>
      </c>
      <c r="B9704" s="230">
        <v>4.4724211764782797</v>
      </c>
      <c r="C9704" s="230">
        <v>2.48803445154264</v>
      </c>
      <c r="D9704" s="230">
        <v>1.65535268514219</v>
      </c>
      <c r="E9704" s="230">
        <v>0.77569451286000701</v>
      </c>
    </row>
    <row r="9705" spans="1:5" x14ac:dyDescent="0.25">
      <c r="A9705" s="230">
        <v>45625.754107346598</v>
      </c>
      <c r="B9705" s="230">
        <v>0.986374395697309</v>
      </c>
      <c r="C9705" s="230">
        <v>2.48804424481557</v>
      </c>
      <c r="D9705" s="230">
        <v>1.65535776903344</v>
      </c>
      <c r="E9705" s="230">
        <v>0.77568954066512696</v>
      </c>
    </row>
    <row r="9706" spans="1:5" x14ac:dyDescent="0.25">
      <c r="A9706" s="230">
        <v>45628.886124596102</v>
      </c>
      <c r="B9706" s="230">
        <v>3.1647967291444701</v>
      </c>
      <c r="C9706" s="230">
        <v>2.4880734744385302</v>
      </c>
      <c r="D9706" s="230">
        <v>1.65537290979561</v>
      </c>
      <c r="E9706" s="230">
        <v>0.77567473134887099</v>
      </c>
    </row>
    <row r="9707" spans="1:5" x14ac:dyDescent="0.25">
      <c r="A9707" s="230">
        <v>45633.406393121601</v>
      </c>
      <c r="B9707" s="230">
        <v>0.66998232648030098</v>
      </c>
      <c r="C9707" s="230">
        <v>2.48811580871461</v>
      </c>
      <c r="D9707" s="230">
        <v>1.6553947616263101</v>
      </c>
      <c r="E9707" s="230">
        <v>0.77565335550890202</v>
      </c>
    </row>
    <row r="9708" spans="1:5" x14ac:dyDescent="0.25">
      <c r="A9708" s="230">
        <v>45637.915442814199</v>
      </c>
      <c r="B9708" s="230">
        <v>1.7814987538906399</v>
      </c>
      <c r="C9708" s="230">
        <v>2.4881582106734301</v>
      </c>
      <c r="D9708" s="230">
        <v>1.6554165592230501</v>
      </c>
      <c r="E9708" s="230">
        <v>0.77563202540662401</v>
      </c>
    </row>
    <row r="9709" spans="1:5" x14ac:dyDescent="0.25">
      <c r="A9709" s="230">
        <v>45650.226286288504</v>
      </c>
      <c r="B9709" s="230">
        <v>3.0988172034199999</v>
      </c>
      <c r="C9709" s="230">
        <v>2.48827486053505</v>
      </c>
      <c r="D9709" s="230">
        <v>1.6554760778097</v>
      </c>
      <c r="E9709" s="230">
        <v>0.77557378614791095</v>
      </c>
    </row>
    <row r="9710" spans="1:5" x14ac:dyDescent="0.25">
      <c r="A9710" s="230">
        <v>45655.795671438798</v>
      </c>
      <c r="B9710" s="230">
        <v>1.9756574204908</v>
      </c>
      <c r="C9710" s="230">
        <v>2.48832805970599</v>
      </c>
      <c r="D9710" s="230">
        <v>1.6555030079933</v>
      </c>
      <c r="E9710" s="230">
        <v>0.77554742650942998</v>
      </c>
    </row>
    <row r="9711" spans="1:5" x14ac:dyDescent="0.25">
      <c r="A9711" s="230">
        <v>45657.305798672001</v>
      </c>
      <c r="B9711" s="230">
        <v>2.4410759365249199</v>
      </c>
      <c r="C9711" s="230">
        <v>2.4883425239069901</v>
      </c>
      <c r="D9711" s="230">
        <v>1.6555103100567401</v>
      </c>
      <c r="E9711" s="230">
        <v>0.77554027914812396</v>
      </c>
    </row>
    <row r="9712" spans="1:5" x14ac:dyDescent="0.25">
      <c r="A9712" s="230">
        <v>45658.4016941847</v>
      </c>
      <c r="B9712" s="230">
        <v>5.6456852438848202</v>
      </c>
      <c r="C9712" s="230">
        <v>2.4883530359944901</v>
      </c>
      <c r="D9712" s="230">
        <v>1.6555156091457</v>
      </c>
      <c r="E9712" s="230">
        <v>0.77553509232610596</v>
      </c>
    </row>
    <row r="9713" spans="1:5" x14ac:dyDescent="0.25">
      <c r="A9713" s="230">
        <v>45661.2255418317</v>
      </c>
      <c r="B9713" s="230">
        <v>2.57498087213619</v>
      </c>
      <c r="C9713" s="230">
        <v>2.4883801697987602</v>
      </c>
      <c r="D9713" s="230">
        <v>1.6555292635677801</v>
      </c>
      <c r="E9713" s="230">
        <v>0.77552172718774803</v>
      </c>
    </row>
    <row r="9714" spans="1:5" x14ac:dyDescent="0.25">
      <c r="A9714" s="230">
        <v>45661.680256108702</v>
      </c>
      <c r="B9714" s="230">
        <v>3.2533350605236802</v>
      </c>
      <c r="C9714" s="230">
        <v>2.4883845453594602</v>
      </c>
      <c r="D9714" s="230">
        <v>1.6555314622914601</v>
      </c>
      <c r="E9714" s="230">
        <v>0.77551957504642</v>
      </c>
    </row>
    <row r="9715" spans="1:5" x14ac:dyDescent="0.25">
      <c r="A9715" s="230">
        <v>45666.157605614499</v>
      </c>
      <c r="B9715" s="230">
        <v>3.3697581728585599</v>
      </c>
      <c r="C9715" s="230">
        <v>2.4884277226001599</v>
      </c>
      <c r="D9715" s="230">
        <v>1.6555531120500899</v>
      </c>
      <c r="E9715" s="230">
        <v>0.77549838278792305</v>
      </c>
    </row>
    <row r="9716" spans="1:5" x14ac:dyDescent="0.25">
      <c r="A9716" s="230">
        <v>45666.651199740503</v>
      </c>
      <c r="B9716" s="230">
        <v>2.3658123935264901</v>
      </c>
      <c r="C9716" s="230">
        <v>2.4884324929191899</v>
      </c>
      <c r="D9716" s="230">
        <v>1.6555554987732399</v>
      </c>
      <c r="E9716" s="230">
        <v>0.77549604596600497</v>
      </c>
    </row>
    <row r="9717" spans="1:5" x14ac:dyDescent="0.25">
      <c r="A9717" s="230">
        <v>45667.787667152501</v>
      </c>
      <c r="B9717" s="230">
        <v>2.8609286632242701</v>
      </c>
      <c r="C9717" s="230">
        <v>2.4884434840704399</v>
      </c>
      <c r="D9717" s="230">
        <v>1.6555609940434</v>
      </c>
      <c r="E9717" s="230">
        <v>0.77549066385656695</v>
      </c>
    </row>
    <row r="9718" spans="1:5" x14ac:dyDescent="0.25">
      <c r="A9718" s="230">
        <v>45672.335548496201</v>
      </c>
      <c r="B9718" s="230">
        <v>2.00412733838975</v>
      </c>
      <c r="C9718" s="230">
        <v>2.4884875770625299</v>
      </c>
      <c r="D9718" s="230">
        <v>1.6555829848514201</v>
      </c>
      <c r="E9718" s="230">
        <v>0.77546912197143703</v>
      </c>
    </row>
    <row r="9719" spans="1:5" x14ac:dyDescent="0.25">
      <c r="A9719" s="230">
        <v>45676.887123575798</v>
      </c>
      <c r="B9719" s="230">
        <v>1.8005308439902299</v>
      </c>
      <c r="C9719" s="230">
        <v>2.4885318801877498</v>
      </c>
      <c r="D9719" s="230">
        <v>1.6556049945495701</v>
      </c>
      <c r="E9719" s="230">
        <v>0.77544756259023895</v>
      </c>
    </row>
    <row r="9720" spans="1:5" x14ac:dyDescent="0.25">
      <c r="A9720" s="230">
        <v>45680.974492212801</v>
      </c>
      <c r="B9720" s="230">
        <v>2.0282120246752702</v>
      </c>
      <c r="C9720" s="230">
        <v>2.4885718133261601</v>
      </c>
      <c r="D9720" s="230">
        <v>1.65562476084404</v>
      </c>
      <c r="E9720" s="230">
        <v>0.77542820200912199</v>
      </c>
    </row>
    <row r="9721" spans="1:5" x14ac:dyDescent="0.25">
      <c r="A9721" s="230">
        <v>45682.714406826803</v>
      </c>
      <c r="B9721" s="230">
        <v>5.1244764326011198</v>
      </c>
      <c r="C9721" s="230">
        <v>2.4885888546626198</v>
      </c>
      <c r="D9721" s="230">
        <v>1.6556331749773501</v>
      </c>
      <c r="E9721" s="230">
        <v>0.77541996058022</v>
      </c>
    </row>
    <row r="9722" spans="1:5" x14ac:dyDescent="0.25">
      <c r="A9722" s="230">
        <v>45684.6390905874</v>
      </c>
      <c r="B9722" s="230">
        <v>1.8155927746649601</v>
      </c>
      <c r="C9722" s="230">
        <v>2.4886077352772502</v>
      </c>
      <c r="D9722" s="230">
        <v>1.6556424829318399</v>
      </c>
      <c r="E9722" s="230">
        <v>0.77541084395791804</v>
      </c>
    </row>
    <row r="9723" spans="1:5" x14ac:dyDescent="0.25">
      <c r="A9723" s="230">
        <v>45685.4213620999</v>
      </c>
      <c r="B9723" s="230">
        <v>1.7116396453662901</v>
      </c>
      <c r="C9723" s="230">
        <v>2.4886154180217699</v>
      </c>
      <c r="D9723" s="230">
        <v>1.6556462660867399</v>
      </c>
      <c r="E9723" s="230">
        <v>0.77540713858352694</v>
      </c>
    </row>
    <row r="9724" spans="1:5" x14ac:dyDescent="0.25">
      <c r="A9724" s="230">
        <v>45686.1915867715</v>
      </c>
      <c r="B9724" s="230">
        <v>2.28066690413835</v>
      </c>
      <c r="C9724" s="230">
        <v>2.48862298746457</v>
      </c>
      <c r="D9724" s="230">
        <v>1.6556499909817199</v>
      </c>
      <c r="E9724" s="230">
        <v>0.77540349027123701</v>
      </c>
    </row>
    <row r="9725" spans="1:5" x14ac:dyDescent="0.25">
      <c r="A9725" s="230">
        <v>45694.002798091598</v>
      </c>
      <c r="B9725" s="230">
        <v>2.3828151427540201</v>
      </c>
      <c r="C9725" s="230">
        <v>2.4887000333714</v>
      </c>
      <c r="D9725" s="230">
        <v>1.6556877709855999</v>
      </c>
      <c r="E9725" s="230">
        <v>0.77536649101723898</v>
      </c>
    </row>
    <row r="9726" spans="1:5" x14ac:dyDescent="0.25">
      <c r="A9726" s="230">
        <v>45694.428158024697</v>
      </c>
      <c r="B9726" s="230">
        <v>1.7893807667317401</v>
      </c>
      <c r="C9726" s="230">
        <v>2.4887042435628701</v>
      </c>
      <c r="D9726" s="230">
        <v>1.6556898283591399</v>
      </c>
      <c r="E9726" s="230">
        <v>0.77536447622087001</v>
      </c>
    </row>
    <row r="9727" spans="1:5" x14ac:dyDescent="0.25">
      <c r="A9727" s="230">
        <v>45694.861807834503</v>
      </c>
      <c r="B9727" s="230">
        <v>3.8912398496575999</v>
      </c>
      <c r="C9727" s="230">
        <v>2.4887085373635598</v>
      </c>
      <c r="D9727" s="230">
        <v>1.6556919258290099</v>
      </c>
      <c r="E9727" s="230">
        <v>0.77536242215796003</v>
      </c>
    </row>
    <row r="9728" spans="1:5" x14ac:dyDescent="0.25">
      <c r="A9728" s="230">
        <v>45697.536610467498</v>
      </c>
      <c r="B9728" s="230">
        <v>1.64827259205118</v>
      </c>
      <c r="C9728" s="230">
        <v>2.4887350567533502</v>
      </c>
      <c r="D9728" s="230">
        <v>1.6557048632679201</v>
      </c>
      <c r="E9728" s="230">
        <v>0.77534975245822202</v>
      </c>
    </row>
    <row r="9729" spans="1:5" x14ac:dyDescent="0.25">
      <c r="A9729" s="230">
        <v>45702.272642680502</v>
      </c>
      <c r="B9729" s="230">
        <v>0.27252209107870901</v>
      </c>
      <c r="C9729" s="230">
        <v>2.4887821731349602</v>
      </c>
      <c r="D9729" s="230">
        <v>1.6557277704262701</v>
      </c>
      <c r="E9729" s="230">
        <v>0.775327309145038</v>
      </c>
    </row>
    <row r="9730" spans="1:5" x14ac:dyDescent="0.25">
      <c r="A9730" s="230">
        <v>45711.698462031702</v>
      </c>
      <c r="B9730" s="230">
        <v>0.69107283611566905</v>
      </c>
      <c r="C9730" s="230">
        <v>2.48887650353779</v>
      </c>
      <c r="D9730" s="230">
        <v>1.65577336106559</v>
      </c>
      <c r="E9730" s="230">
        <v>0.77528262976652895</v>
      </c>
    </row>
    <row r="9731" spans="1:5" x14ac:dyDescent="0.25">
      <c r="A9731" s="230">
        <v>45721.042952344003</v>
      </c>
      <c r="B9731" s="230">
        <v>2.5730068305573499</v>
      </c>
      <c r="C9731" s="230">
        <v>2.4889706736604</v>
      </c>
      <c r="D9731" s="230">
        <v>1.6558185583340199</v>
      </c>
      <c r="E9731" s="230">
        <v>0.77523832402962101</v>
      </c>
    </row>
    <row r="9732" spans="1:5" x14ac:dyDescent="0.25">
      <c r="A9732" s="230">
        <v>45737.655989992003</v>
      </c>
      <c r="B9732" s="230">
        <v>0.55561358925335602</v>
      </c>
      <c r="C9732" s="230">
        <v>2.4891399588139498</v>
      </c>
      <c r="D9732" s="230">
        <v>1.65589891198596</v>
      </c>
      <c r="E9732" s="230">
        <v>0.77515952713300995</v>
      </c>
    </row>
    <row r="9733" spans="1:5" x14ac:dyDescent="0.25">
      <c r="A9733" s="230">
        <v>45742.352478606903</v>
      </c>
      <c r="B9733" s="230">
        <v>1.9025529956885301</v>
      </c>
      <c r="C9733" s="230">
        <v>2.4891882265104601</v>
      </c>
      <c r="D9733" s="230">
        <v>1.65592162788052</v>
      </c>
      <c r="E9733" s="230">
        <v>0.77513724488128699</v>
      </c>
    </row>
    <row r="9734" spans="1:5" x14ac:dyDescent="0.25">
      <c r="A9734" s="230">
        <v>45742.433827794302</v>
      </c>
      <c r="B9734" s="230">
        <v>0.83580005124970203</v>
      </c>
      <c r="C9734" s="230">
        <v>2.4891890649867499</v>
      </c>
      <c r="D9734" s="230">
        <v>1.6559220213488499</v>
      </c>
      <c r="E9734" s="230">
        <v>0.77513685891353101</v>
      </c>
    </row>
    <row r="9735" spans="1:5" x14ac:dyDescent="0.25">
      <c r="A9735" s="230">
        <v>45767.334324719202</v>
      </c>
      <c r="B9735" s="230">
        <v>2.5467497464898701</v>
      </c>
      <c r="C9735" s="230">
        <v>2.4894480235422098</v>
      </c>
      <c r="D9735" s="230">
        <v>1.6560424715686</v>
      </c>
      <c r="E9735" s="230">
        <v>0.77501867383880196</v>
      </c>
    </row>
    <row r="9736" spans="1:5" x14ac:dyDescent="0.25">
      <c r="A9736" s="230">
        <v>45768.473461797003</v>
      </c>
      <c r="B9736" s="230">
        <v>0.25417862801269098</v>
      </c>
      <c r="C9736" s="230">
        <v>2.4894599958393502</v>
      </c>
      <c r="D9736" s="230">
        <v>1.65604798209894</v>
      </c>
      <c r="E9736" s="230">
        <v>0.77501326547205995</v>
      </c>
    </row>
    <row r="9737" spans="1:5" x14ac:dyDescent="0.25">
      <c r="A9737" s="230">
        <v>45770.150835244502</v>
      </c>
      <c r="B9737" s="230">
        <v>3.5164823002491499</v>
      </c>
      <c r="C9737" s="230">
        <v>2.4894776336484998</v>
      </c>
      <c r="D9737" s="230">
        <v>1.65605609632633</v>
      </c>
      <c r="E9737" s="230">
        <v>0.77500530119927602</v>
      </c>
    </row>
    <row r="9738" spans="1:5" x14ac:dyDescent="0.25">
      <c r="A9738" s="230">
        <v>45777.330283098599</v>
      </c>
      <c r="B9738" s="230">
        <v>0.93071187772999497</v>
      </c>
      <c r="C9738" s="230">
        <v>2.4895534076605199</v>
      </c>
      <c r="D9738" s="230">
        <v>1.6560908266199901</v>
      </c>
      <c r="E9738" s="230">
        <v>0.77497120929660801</v>
      </c>
    </row>
    <row r="9739" spans="1:5" x14ac:dyDescent="0.25">
      <c r="A9739" s="230">
        <v>45783.679720741602</v>
      </c>
      <c r="B9739" s="230">
        <v>3.4068407462986001</v>
      </c>
      <c r="C9739" s="230">
        <v>2.4896207687584599</v>
      </c>
      <c r="D9739" s="230">
        <v>1.65612154201105</v>
      </c>
      <c r="E9739" s="230">
        <v>0.77494105371614397</v>
      </c>
    </row>
    <row r="9740" spans="1:5" x14ac:dyDescent="0.25">
      <c r="A9740" s="230">
        <v>45787.436262282703</v>
      </c>
      <c r="B9740" s="230">
        <v>4.0486914821603799</v>
      </c>
      <c r="C9740" s="230">
        <v>2.4896607690181098</v>
      </c>
      <c r="D9740" s="230">
        <v>1.6561397144362699</v>
      </c>
      <c r="E9740" s="230">
        <v>0.77492321025987998</v>
      </c>
    </row>
    <row r="9741" spans="1:5" x14ac:dyDescent="0.25">
      <c r="A9741" s="230">
        <v>45801.859306368802</v>
      </c>
      <c r="B9741" s="230">
        <v>2.9237378125131399</v>
      </c>
      <c r="C9741" s="230">
        <v>2.4898154303229698</v>
      </c>
      <c r="D9741" s="230">
        <v>1.6562094865091199</v>
      </c>
      <c r="E9741" s="230">
        <v>0.774854687194236</v>
      </c>
    </row>
    <row r="9742" spans="1:5" x14ac:dyDescent="0.25">
      <c r="A9742" s="230">
        <v>45801.924232072997</v>
      </c>
      <c r="B9742" s="230">
        <v>4.5839730096542501</v>
      </c>
      <c r="C9742" s="230">
        <v>2.48981613033069</v>
      </c>
      <c r="D9742" s="230">
        <v>1.6562098005899</v>
      </c>
      <c r="E9742" s="230">
        <v>0.77485437868930895</v>
      </c>
    </row>
    <row r="9743" spans="1:5" x14ac:dyDescent="0.25">
      <c r="A9743" s="230">
        <v>45802.037076622197</v>
      </c>
      <c r="B9743" s="230">
        <v>3.0455695370176699</v>
      </c>
      <c r="C9743" s="230">
        <v>2.4898173470645499</v>
      </c>
      <c r="D9743" s="230">
        <v>1.6562103464800799</v>
      </c>
      <c r="E9743" s="230">
        <v>0.774853842490283</v>
      </c>
    </row>
    <row r="9744" spans="1:5" x14ac:dyDescent="0.25">
      <c r="A9744" s="230">
        <v>45803.619475869004</v>
      </c>
      <c r="B9744" s="230">
        <v>2.12464582457166</v>
      </c>
      <c r="C9744" s="230">
        <v>2.48983441991418</v>
      </c>
      <c r="D9744" s="230">
        <v>1.6562180014019401</v>
      </c>
      <c r="E9744" s="230">
        <v>0.77484632346573201</v>
      </c>
    </row>
    <row r="9745" spans="1:5" x14ac:dyDescent="0.25">
      <c r="A9745" s="230">
        <v>45810.633592940401</v>
      </c>
      <c r="B9745" s="230">
        <v>1.2713829638096601</v>
      </c>
      <c r="C9745" s="230">
        <v>2.4899103398021101</v>
      </c>
      <c r="D9745" s="230">
        <v>1.65625193248364</v>
      </c>
      <c r="E9745" s="230">
        <v>0.77481299050041796</v>
      </c>
    </row>
    <row r="9746" spans="1:5" x14ac:dyDescent="0.25">
      <c r="A9746" s="230">
        <v>45811.1412723986</v>
      </c>
      <c r="B9746" s="230">
        <v>3.13907751895437</v>
      </c>
      <c r="C9746" s="230">
        <v>2.48991584974533</v>
      </c>
      <c r="D9746" s="230">
        <v>1.6562543883700001</v>
      </c>
      <c r="E9746" s="230">
        <v>0.77481057768599104</v>
      </c>
    </row>
    <row r="9747" spans="1:5" x14ac:dyDescent="0.25">
      <c r="A9747" s="230">
        <v>45814.701539651098</v>
      </c>
      <c r="B9747" s="230">
        <v>1.5852119127832001</v>
      </c>
      <c r="C9747" s="230">
        <v>2.4899545546806898</v>
      </c>
      <c r="D9747" s="230">
        <v>1.6562716110715101</v>
      </c>
      <c r="E9747" s="230">
        <v>0.774793654069036</v>
      </c>
    </row>
    <row r="9748" spans="1:5" x14ac:dyDescent="0.25">
      <c r="A9748" s="230">
        <v>45817.709610903497</v>
      </c>
      <c r="B9748" s="230">
        <v>1.84006650296069</v>
      </c>
      <c r="C9748" s="230">
        <v>2.4899873292863899</v>
      </c>
      <c r="D9748" s="230">
        <v>1.6562861625390299</v>
      </c>
      <c r="E9748" s="230">
        <v>0.77477935365127804</v>
      </c>
    </row>
    <row r="9749" spans="1:5" x14ac:dyDescent="0.25">
      <c r="A9749" s="230">
        <v>45818.495992913398</v>
      </c>
      <c r="B9749" s="230">
        <v>3.46454843694457</v>
      </c>
      <c r="C9749" s="230">
        <v>2.48999591022916</v>
      </c>
      <c r="D9749" s="230">
        <v>1.65628996664183</v>
      </c>
      <c r="E9749" s="230">
        <v>0.77477561517891003</v>
      </c>
    </row>
    <row r="9750" spans="1:5" x14ac:dyDescent="0.25">
      <c r="A9750" s="230">
        <v>45824.965415156898</v>
      </c>
      <c r="B9750" s="230">
        <v>2.04688186368596</v>
      </c>
      <c r="C9750" s="230">
        <v>2.49006669199292</v>
      </c>
      <c r="D9750" s="230">
        <v>1.65632126230598</v>
      </c>
      <c r="E9750" s="230">
        <v>0.77474485944443106</v>
      </c>
    </row>
    <row r="9751" spans="1:5" x14ac:dyDescent="0.25">
      <c r="A9751" s="230">
        <v>45825.343732011403</v>
      </c>
      <c r="B9751" s="230">
        <v>1.77091462566161</v>
      </c>
      <c r="C9751" s="230">
        <v>2.4900708415078001</v>
      </c>
      <c r="D9751" s="230">
        <v>1.65632309240405</v>
      </c>
      <c r="E9751" s="230">
        <v>0.77474306092019196</v>
      </c>
    </row>
    <row r="9752" spans="1:5" x14ac:dyDescent="0.25">
      <c r="A9752" s="230">
        <v>45834.516829651096</v>
      </c>
      <c r="B9752" s="230">
        <v>2.95397334969898</v>
      </c>
      <c r="C9752" s="230">
        <v>2.4901718050949699</v>
      </c>
      <c r="D9752" s="230">
        <v>1.65636746702858</v>
      </c>
      <c r="E9752" s="230">
        <v>0.77469945187061495</v>
      </c>
    </row>
    <row r="9753" spans="1:5" x14ac:dyDescent="0.25">
      <c r="A9753" s="230">
        <v>45835.450643593998</v>
      </c>
      <c r="B9753" s="230">
        <v>2.5058508518514899</v>
      </c>
      <c r="C9753" s="230">
        <v>2.4901821207372898</v>
      </c>
      <c r="D9753" s="230">
        <v>1.6563719843295699</v>
      </c>
      <c r="E9753" s="230">
        <v>0.77469501205435798</v>
      </c>
    </row>
    <row r="9754" spans="1:5" x14ac:dyDescent="0.25">
      <c r="A9754" s="230">
        <v>45839.426317465703</v>
      </c>
      <c r="B9754" s="230">
        <v>3.88863975518918</v>
      </c>
      <c r="C9754" s="230">
        <v>2.49022611684943</v>
      </c>
      <c r="D9754" s="230">
        <v>1.65639121617031</v>
      </c>
      <c r="E9754" s="230">
        <v>0.774676106089359</v>
      </c>
    </row>
    <row r="9755" spans="1:5" x14ac:dyDescent="0.25">
      <c r="A9755" s="230">
        <v>45843.9988489713</v>
      </c>
      <c r="B9755" s="230">
        <v>1.5105286765682</v>
      </c>
      <c r="C9755" s="230">
        <v>2.4902768996379399</v>
      </c>
      <c r="D9755" s="230">
        <v>1.6564133345963401</v>
      </c>
      <c r="E9755" s="230">
        <v>0.77465436023489798</v>
      </c>
    </row>
    <row r="9756" spans="1:5" x14ac:dyDescent="0.25">
      <c r="A9756" s="230">
        <v>45854.8879759392</v>
      </c>
      <c r="B9756" s="230">
        <v>4.5386835940527197</v>
      </c>
      <c r="C9756" s="230">
        <v>2.4903984141056399</v>
      </c>
      <c r="D9756" s="230">
        <v>1.65646600763526</v>
      </c>
      <c r="E9756" s="230">
        <v>0.77460256567178498</v>
      </c>
    </row>
    <row r="9757" spans="1:5" x14ac:dyDescent="0.25">
      <c r="A9757" s="230">
        <v>45857.2946202815</v>
      </c>
      <c r="B9757" s="230">
        <v>3.9525980624995198</v>
      </c>
      <c r="C9757" s="230">
        <v>2.4904254029231798</v>
      </c>
      <c r="D9757" s="230">
        <v>1.6564776490893001</v>
      </c>
      <c r="E9757" s="230">
        <v>0.77459111617238297</v>
      </c>
    </row>
    <row r="9758" spans="1:5" x14ac:dyDescent="0.25">
      <c r="A9758" s="230">
        <v>45863.0228868595</v>
      </c>
      <c r="B9758" s="230">
        <v>1.5449511416406401</v>
      </c>
      <c r="C9758" s="230">
        <v>2.4904898254596599</v>
      </c>
      <c r="D9758" s="230">
        <v>1.65650535794138</v>
      </c>
      <c r="E9758" s="230">
        <v>0.77456386420847401</v>
      </c>
    </row>
    <row r="9759" spans="1:5" x14ac:dyDescent="0.25">
      <c r="A9759" s="230">
        <v>45865.160774237498</v>
      </c>
      <c r="B9759" s="230">
        <v>2.86986405861576</v>
      </c>
      <c r="C9759" s="230">
        <v>2.4905139354041301</v>
      </c>
      <c r="D9759" s="230">
        <v>1.6565156992469099</v>
      </c>
      <c r="E9759" s="230">
        <v>0.77455369257012296</v>
      </c>
    </row>
    <row r="9760" spans="1:5" x14ac:dyDescent="0.25">
      <c r="A9760" s="230">
        <v>45867.513510286597</v>
      </c>
      <c r="B9760" s="230">
        <v>2.9953357730714498</v>
      </c>
      <c r="C9760" s="230">
        <v>2.49054050992974</v>
      </c>
      <c r="D9760" s="230">
        <v>1.6565270794726501</v>
      </c>
      <c r="E9760" s="230">
        <v>0.77454249807959497</v>
      </c>
    </row>
    <row r="9761" spans="1:5" x14ac:dyDescent="0.25">
      <c r="A9761" s="230">
        <v>45876.090962345203</v>
      </c>
      <c r="B9761" s="230">
        <v>0.111380523007742</v>
      </c>
      <c r="C9761" s="230">
        <v>2.4906378178687198</v>
      </c>
      <c r="D9761" s="230">
        <v>1.6565685680923301</v>
      </c>
      <c r="E9761" s="230">
        <v>0.77450168119374696</v>
      </c>
    </row>
    <row r="9762" spans="1:5" x14ac:dyDescent="0.25">
      <c r="A9762" s="230">
        <v>45882.768890039202</v>
      </c>
      <c r="B9762" s="230">
        <v>5.2170153566951596</v>
      </c>
      <c r="C9762" s="230">
        <v>2.49071387791171</v>
      </c>
      <c r="D9762" s="230">
        <v>1.6566008677536399</v>
      </c>
      <c r="E9762" s="230">
        <v>0.77446989785793097</v>
      </c>
    </row>
    <row r="9763" spans="1:5" x14ac:dyDescent="0.25">
      <c r="A9763" s="230">
        <v>45885.503103166098</v>
      </c>
      <c r="B9763" s="230">
        <v>2.5316815943967401</v>
      </c>
      <c r="C9763" s="230">
        <v>2.4907451434705101</v>
      </c>
      <c r="D9763" s="230">
        <v>1.6566140924170101</v>
      </c>
      <c r="E9763" s="230">
        <v>0.77445688447743499</v>
      </c>
    </row>
    <row r="9764" spans="1:5" x14ac:dyDescent="0.25">
      <c r="A9764" s="230">
        <v>45889.331269965602</v>
      </c>
      <c r="B9764" s="230">
        <v>0.41013390343533901</v>
      </c>
      <c r="C9764" s="230">
        <v>2.49078903335249</v>
      </c>
      <c r="D9764" s="230">
        <v>1.65663260807697</v>
      </c>
      <c r="E9764" s="230">
        <v>0.774438664467198</v>
      </c>
    </row>
    <row r="9765" spans="1:5" x14ac:dyDescent="0.25">
      <c r="A9765" s="230">
        <v>45890.805382355997</v>
      </c>
      <c r="B9765" s="230">
        <v>0.60967362716148898</v>
      </c>
      <c r="C9765" s="230">
        <v>2.49080594557004</v>
      </c>
      <c r="D9765" s="230">
        <v>1.6566397377803399</v>
      </c>
      <c r="E9765" s="230">
        <v>0.77443164750907201</v>
      </c>
    </row>
    <row r="9766" spans="1:5" x14ac:dyDescent="0.25">
      <c r="A9766" s="230">
        <v>45891.662655927401</v>
      </c>
      <c r="B9766" s="230">
        <v>0.720494872524302</v>
      </c>
      <c r="C9766" s="230">
        <v>2.4908157931229602</v>
      </c>
      <c r="D9766" s="230">
        <v>1.65664388407631</v>
      </c>
      <c r="E9766" s="230">
        <v>0.77442756669820501</v>
      </c>
    </row>
    <row r="9767" spans="1:5" x14ac:dyDescent="0.25">
      <c r="A9767" s="230">
        <v>45892.739742850201</v>
      </c>
      <c r="B9767" s="230">
        <v>4.4816065317298897</v>
      </c>
      <c r="C9767" s="230">
        <v>2.4908281761677502</v>
      </c>
      <c r="D9767" s="230">
        <v>1.6566490935232301</v>
      </c>
      <c r="E9767" s="230">
        <v>0.774422439268869</v>
      </c>
    </row>
    <row r="9768" spans="1:5" x14ac:dyDescent="0.25">
      <c r="A9768" s="230">
        <v>45907.648213355897</v>
      </c>
      <c r="B9768" s="230">
        <v>2.84737237803918</v>
      </c>
      <c r="C9768" s="230">
        <v>2.4910005220357001</v>
      </c>
      <c r="D9768" s="230">
        <v>1.6567211959536701</v>
      </c>
      <c r="E9768" s="230">
        <v>0.77435146109135</v>
      </c>
    </row>
    <row r="9769" spans="1:5" x14ac:dyDescent="0.25">
      <c r="A9769" s="230">
        <v>45916.5991707992</v>
      </c>
      <c r="B9769" s="230">
        <v>0.95490399312390095</v>
      </c>
      <c r="C9769" s="230">
        <v>2.4911048324812302</v>
      </c>
      <c r="D9769" s="230">
        <v>1.6567644858261099</v>
      </c>
      <c r="E9769" s="230">
        <v>0.77430883782018201</v>
      </c>
    </row>
    <row r="9770" spans="1:5" x14ac:dyDescent="0.25">
      <c r="A9770" s="230">
        <v>45917.4394771402</v>
      </c>
      <c r="B9770" s="230">
        <v>2.00118781762002</v>
      </c>
      <c r="C9770" s="230">
        <v>2.4911146513056401</v>
      </c>
      <c r="D9770" s="230">
        <v>1.6567685498331799</v>
      </c>
      <c r="E9770" s="230">
        <v>0.77430483608202605</v>
      </c>
    </row>
    <row r="9771" spans="1:5" x14ac:dyDescent="0.25">
      <c r="A9771" s="230">
        <v>45928.826924557798</v>
      </c>
      <c r="B9771" s="230">
        <v>2.3099323544017598</v>
      </c>
      <c r="C9771" s="230">
        <v>2.4912483179665901</v>
      </c>
      <c r="D9771" s="230">
        <v>1.6568236171156201</v>
      </c>
      <c r="E9771" s="230">
        <v>0.77425060018521097</v>
      </c>
    </row>
    <row r="9772" spans="1:5" x14ac:dyDescent="0.25">
      <c r="A9772" s="230">
        <v>45932.1153655335</v>
      </c>
      <c r="B9772" s="230">
        <v>2.35383931878268</v>
      </c>
      <c r="C9772" s="230">
        <v>2.4912871041082298</v>
      </c>
      <c r="D9772" s="230">
        <v>1.6568395183189999</v>
      </c>
      <c r="E9772" s="230">
        <v>0.774234936355224</v>
      </c>
    </row>
    <row r="9773" spans="1:5" x14ac:dyDescent="0.25">
      <c r="A9773" s="230">
        <v>45938.460354546703</v>
      </c>
      <c r="B9773" s="230">
        <v>3.9156492535958001</v>
      </c>
      <c r="C9773" s="230">
        <v>2.4913621763768998</v>
      </c>
      <c r="D9773" s="230">
        <v>1.6568701994111801</v>
      </c>
      <c r="E9773" s="230">
        <v>0.77420471299056204</v>
      </c>
    </row>
    <row r="9774" spans="1:5" x14ac:dyDescent="0.25">
      <c r="A9774" s="230">
        <v>45947.419653374098</v>
      </c>
      <c r="B9774" s="230">
        <v>1.7397278746458</v>
      </c>
      <c r="C9774" s="230">
        <v>2.49146870666516</v>
      </c>
      <c r="D9774" s="230">
        <v>1.65691352195637</v>
      </c>
      <c r="E9774" s="230">
        <v>0.77416203028653896</v>
      </c>
    </row>
    <row r="9775" spans="1:5" x14ac:dyDescent="0.25">
      <c r="A9775" s="230">
        <v>45949.4704707985</v>
      </c>
      <c r="B9775" s="230">
        <v>1.6856173666610199</v>
      </c>
      <c r="C9775" s="230">
        <v>2.4914931783196299</v>
      </c>
      <c r="D9775" s="230">
        <v>1.6569234386509999</v>
      </c>
      <c r="E9775" s="230">
        <v>0.77415225911878305</v>
      </c>
    </row>
    <row r="9776" spans="1:5" x14ac:dyDescent="0.25">
      <c r="A9776" s="230">
        <v>45954.092175460602</v>
      </c>
      <c r="B9776" s="230">
        <v>2.0856351299628901</v>
      </c>
      <c r="C9776" s="230">
        <v>2.4915484453023899</v>
      </c>
      <c r="D9776" s="230">
        <v>1.6569457868294599</v>
      </c>
      <c r="E9776" s="230">
        <v>0.77413023859387997</v>
      </c>
    </row>
    <row r="9777" spans="1:5" x14ac:dyDescent="0.25">
      <c r="A9777" s="230">
        <v>45959.450129074401</v>
      </c>
      <c r="B9777" s="230">
        <v>0.62399500264007601</v>
      </c>
      <c r="C9777" s="230">
        <v>2.4916127219431199</v>
      </c>
      <c r="D9777" s="230">
        <v>1.6569716951278699</v>
      </c>
      <c r="E9777" s="230">
        <v>0.77410470814517596</v>
      </c>
    </row>
    <row r="9778" spans="1:5" x14ac:dyDescent="0.25">
      <c r="A9778" s="230">
        <v>45960.017882500797</v>
      </c>
      <c r="B9778" s="230">
        <v>4.6961644838810201</v>
      </c>
      <c r="C9778" s="230">
        <v>2.4916195442518898</v>
      </c>
      <c r="D9778" s="230">
        <v>1.6569744404904201</v>
      </c>
      <c r="E9778" s="230">
        <v>0.77410200263976003</v>
      </c>
    </row>
    <row r="9779" spans="1:5" x14ac:dyDescent="0.25">
      <c r="A9779" s="230">
        <v>45962.500490456398</v>
      </c>
      <c r="B9779" s="230">
        <v>1.7473528560107301</v>
      </c>
      <c r="C9779" s="230">
        <v>2.49164941109141</v>
      </c>
      <c r="D9779" s="230">
        <v>1.65698644510121</v>
      </c>
      <c r="E9779" s="230">
        <v>0.77409017231173805</v>
      </c>
    </row>
    <row r="9780" spans="1:5" x14ac:dyDescent="0.25">
      <c r="A9780" s="230">
        <v>45964.402214576497</v>
      </c>
      <c r="B9780" s="230">
        <v>0.60825505134522995</v>
      </c>
      <c r="C9780" s="230">
        <v>2.4916723507324199</v>
      </c>
      <c r="D9780" s="230">
        <v>1.6569956408575699</v>
      </c>
      <c r="E9780" s="230">
        <v>0.77408111005923896</v>
      </c>
    </row>
    <row r="9781" spans="1:5" x14ac:dyDescent="0.25">
      <c r="A9781" s="230">
        <v>45969.790014054997</v>
      </c>
      <c r="B9781" s="230">
        <v>2.7002347162137501</v>
      </c>
      <c r="C9781" s="230">
        <v>2.4917373780965</v>
      </c>
      <c r="D9781" s="230">
        <v>1.65702169347517</v>
      </c>
      <c r="E9781" s="230">
        <v>0.77405543398501497</v>
      </c>
    </row>
    <row r="9782" spans="1:5" x14ac:dyDescent="0.25">
      <c r="A9782" s="230">
        <v>45970.625925730499</v>
      </c>
      <c r="B9782" s="230">
        <v>2.40847042699937</v>
      </c>
      <c r="C9782" s="230">
        <v>2.4917474913359299</v>
      </c>
      <c r="D9782" s="230">
        <v>1.6570257355126199</v>
      </c>
      <c r="E9782" s="230">
        <v>0.77405145003201403</v>
      </c>
    </row>
    <row r="9783" spans="1:5" x14ac:dyDescent="0.25">
      <c r="A9783" s="230">
        <v>45987.636559173399</v>
      </c>
      <c r="B9783" s="230">
        <v>2.31229782545332</v>
      </c>
      <c r="C9783" s="230">
        <v>2.4919544432117999</v>
      </c>
      <c r="D9783" s="230">
        <v>1.6571079864878899</v>
      </c>
      <c r="E9783" s="230">
        <v>0.77397037030665194</v>
      </c>
    </row>
    <row r="9784" spans="1:5" x14ac:dyDescent="0.25">
      <c r="A9784" s="230">
        <v>45991.843731036897</v>
      </c>
      <c r="B9784" s="230">
        <v>2.7515385883269698</v>
      </c>
      <c r="C9784" s="230">
        <v>2.4920059648842301</v>
      </c>
      <c r="D9784" s="230">
        <v>1.6571283274678701</v>
      </c>
      <c r="E9784" s="230">
        <v>0.77395031564039396</v>
      </c>
    </row>
    <row r="9785" spans="1:5" x14ac:dyDescent="0.25">
      <c r="A9785" s="230">
        <v>46000.645163905501</v>
      </c>
      <c r="B9785" s="230">
        <v>2.6577832833394499</v>
      </c>
      <c r="C9785" s="230">
        <v>2.4921141793466002</v>
      </c>
      <c r="D9785" s="230">
        <v>1.6571708781296699</v>
      </c>
      <c r="E9785" s="230">
        <v>0.77390835861803497</v>
      </c>
    </row>
    <row r="9786" spans="1:5" x14ac:dyDescent="0.25">
      <c r="A9786" s="230">
        <v>46005.400302083697</v>
      </c>
      <c r="B9786" s="230">
        <v>3.7748965012104998</v>
      </c>
      <c r="C9786" s="230">
        <v>2.4921728862279902</v>
      </c>
      <c r="D9786" s="230">
        <v>1.6571938668253501</v>
      </c>
      <c r="E9786" s="230">
        <v>0.77388568815456604</v>
      </c>
    </row>
    <row r="9787" spans="1:5" x14ac:dyDescent="0.25">
      <c r="A9787" s="230">
        <v>46008.219364484699</v>
      </c>
      <c r="B9787" s="230">
        <v>1.3261023162160199</v>
      </c>
      <c r="C9787" s="230">
        <v>2.4922077703356198</v>
      </c>
      <c r="D9787" s="230">
        <v>1.6572074955707501</v>
      </c>
      <c r="E9787" s="230">
        <v>0.77387224807169497</v>
      </c>
    </row>
    <row r="9788" spans="1:5" x14ac:dyDescent="0.25">
      <c r="A9788" s="230">
        <v>46010.943082557998</v>
      </c>
      <c r="B9788" s="230">
        <v>1.68235227630678</v>
      </c>
      <c r="C9788" s="230">
        <v>2.4922415311062598</v>
      </c>
      <c r="D9788" s="230">
        <v>1.65722066337441</v>
      </c>
      <c r="E9788" s="230">
        <v>0.77385926192354004</v>
      </c>
    </row>
    <row r="9789" spans="1:5" x14ac:dyDescent="0.25">
      <c r="A9789" s="230">
        <v>46015.7278351239</v>
      </c>
      <c r="B9789" s="230">
        <v>4.9369269399324196</v>
      </c>
      <c r="C9789" s="230">
        <v>2.4923009728685899</v>
      </c>
      <c r="D9789" s="230">
        <v>1.65724379524071</v>
      </c>
      <c r="E9789" s="230">
        <v>0.77383644805724505</v>
      </c>
    </row>
    <row r="9790" spans="1:5" x14ac:dyDescent="0.25">
      <c r="A9790" s="230">
        <v>46016.8945012818</v>
      </c>
      <c r="B9790" s="230">
        <v>4.9258729803053303</v>
      </c>
      <c r="C9790" s="230">
        <v>2.4923154924714699</v>
      </c>
      <c r="D9790" s="230">
        <v>1.65724943548338</v>
      </c>
      <c r="E9790" s="230">
        <v>0.77383088535015798</v>
      </c>
    </row>
    <row r="9791" spans="1:5" x14ac:dyDescent="0.25">
      <c r="A9791" s="230">
        <v>46018.210365787803</v>
      </c>
      <c r="B9791" s="230">
        <v>1.9134080809873</v>
      </c>
      <c r="C9791" s="230">
        <v>2.4923318810875501</v>
      </c>
      <c r="D9791" s="230">
        <v>1.65725579702485</v>
      </c>
      <c r="E9791" s="230">
        <v>0.77382461086702103</v>
      </c>
    </row>
    <row r="9792" spans="1:5" x14ac:dyDescent="0.25">
      <c r="A9792" s="230">
        <v>46022.907363688901</v>
      </c>
      <c r="B9792" s="230">
        <v>0.74314351195239303</v>
      </c>
      <c r="C9792" s="230">
        <v>2.4923905099900501</v>
      </c>
      <c r="D9792" s="230">
        <v>1.6572785042190601</v>
      </c>
      <c r="E9792" s="230">
        <v>0.77380221400625704</v>
      </c>
    </row>
    <row r="9793" spans="1:5" x14ac:dyDescent="0.25">
      <c r="A9793" s="230">
        <v>46040.341586517701</v>
      </c>
      <c r="B9793" s="230">
        <v>1.67871161189173</v>
      </c>
      <c r="C9793" s="230">
        <v>2.4926094468082298</v>
      </c>
      <c r="D9793" s="230">
        <v>1.65736278088216</v>
      </c>
      <c r="E9793" s="230">
        <v>0.77371907295259501</v>
      </c>
    </row>
    <row r="9794" spans="1:5" x14ac:dyDescent="0.25">
      <c r="A9794" s="230">
        <v>46042.385759462399</v>
      </c>
      <c r="B9794" s="230">
        <v>4.8045586494934502</v>
      </c>
      <c r="C9794" s="230">
        <v>2.49263526761152</v>
      </c>
      <c r="D9794" s="230">
        <v>1.65737266198363</v>
      </c>
      <c r="E9794" s="230">
        <v>0.77370932403738402</v>
      </c>
    </row>
    <row r="9795" spans="1:5" x14ac:dyDescent="0.25">
      <c r="A9795" s="230">
        <v>46050.210950373003</v>
      </c>
      <c r="B9795" s="230">
        <v>2.0151295779863698</v>
      </c>
      <c r="C9795" s="230">
        <v>2.4927343959601802</v>
      </c>
      <c r="D9795" s="230">
        <v>1.65741048730834</v>
      </c>
      <c r="E9795" s="230">
        <v>0.77367200251017199</v>
      </c>
    </row>
    <row r="9796" spans="1:5" x14ac:dyDescent="0.25">
      <c r="A9796" s="230">
        <v>46051.140485028103</v>
      </c>
      <c r="B9796" s="230">
        <v>0.30612960943756701</v>
      </c>
      <c r="C9796" s="230">
        <v>2.4927462060418599</v>
      </c>
      <c r="D9796" s="230">
        <v>1.65741498048308</v>
      </c>
      <c r="E9796" s="230">
        <v>0.77366756916440604</v>
      </c>
    </row>
    <row r="9797" spans="1:5" x14ac:dyDescent="0.25">
      <c r="A9797" s="230">
        <v>46054.788411486697</v>
      </c>
      <c r="B9797" s="230">
        <v>5.8895859392714902</v>
      </c>
      <c r="C9797" s="230">
        <v>2.49279259174673</v>
      </c>
      <c r="D9797" s="230">
        <v>1.6574326137912501</v>
      </c>
      <c r="E9797" s="230">
        <v>0.77365016927087205</v>
      </c>
    </row>
    <row r="9798" spans="1:5" x14ac:dyDescent="0.25">
      <c r="A9798" s="230">
        <v>46055.9926671332</v>
      </c>
      <c r="B9798" s="230">
        <v>1.0789038443333101</v>
      </c>
      <c r="C9798" s="230">
        <v>2.4928079277244199</v>
      </c>
      <c r="D9798" s="230">
        <v>1.6574384349094</v>
      </c>
      <c r="E9798" s="230">
        <v>0.77364442520769605</v>
      </c>
    </row>
    <row r="9799" spans="1:5" x14ac:dyDescent="0.25">
      <c r="A9799" s="230">
        <v>46059.620990317002</v>
      </c>
      <c r="B9799" s="230">
        <v>1.7705931806782</v>
      </c>
      <c r="C9799" s="230">
        <v>2.4928542278194499</v>
      </c>
      <c r="D9799" s="230">
        <v>1.65745597345947</v>
      </c>
      <c r="E9799" s="230">
        <v>0.773627118817937</v>
      </c>
    </row>
    <row r="9800" spans="1:5" x14ac:dyDescent="0.25">
      <c r="A9800" s="230">
        <v>46063.372105692797</v>
      </c>
      <c r="B9800" s="230">
        <v>5.0596904042175002</v>
      </c>
      <c r="C9800" s="230">
        <v>2.4929021361555601</v>
      </c>
      <c r="D9800" s="230">
        <v>1.6574741044498</v>
      </c>
      <c r="E9800" s="230">
        <v>0.77360922673351096</v>
      </c>
    </row>
    <row r="9801" spans="1:5" x14ac:dyDescent="0.25">
      <c r="A9801" s="230">
        <v>46063.7454090994</v>
      </c>
      <c r="B9801" s="230">
        <v>1.8670339274213399</v>
      </c>
      <c r="C9801" s="230">
        <v>2.4929069124904499</v>
      </c>
      <c r="D9801" s="230">
        <v>1.6574759088092399</v>
      </c>
      <c r="E9801" s="230">
        <v>0.77360744614949795</v>
      </c>
    </row>
    <row r="9802" spans="1:5" x14ac:dyDescent="0.25">
      <c r="A9802" s="230">
        <v>46063.989185109502</v>
      </c>
      <c r="B9802" s="230">
        <v>3.07699545103408</v>
      </c>
      <c r="C9802" s="230">
        <v>2.4929100321020701</v>
      </c>
      <c r="D9802" s="230">
        <v>1.6574770870989</v>
      </c>
      <c r="E9802" s="230">
        <v>0.77360628338575599</v>
      </c>
    </row>
    <row r="9803" spans="1:5" x14ac:dyDescent="0.25">
      <c r="A9803" s="230">
        <v>46064.619458257002</v>
      </c>
      <c r="B9803" s="230">
        <v>2.3020616145985602</v>
      </c>
      <c r="C9803" s="230">
        <v>2.4929180997518499</v>
      </c>
      <c r="D9803" s="230">
        <v>1.6574801335198199</v>
      </c>
      <c r="E9803" s="230">
        <v>0.77360327710649301</v>
      </c>
    </row>
    <row r="9804" spans="1:5" x14ac:dyDescent="0.25">
      <c r="A9804" s="230">
        <v>46065.040260648901</v>
      </c>
      <c r="B9804" s="230">
        <v>0.49504316972319701</v>
      </c>
      <c r="C9804" s="230">
        <v>2.49292348917986</v>
      </c>
      <c r="D9804" s="230">
        <v>1.65748216746528</v>
      </c>
      <c r="E9804" s="230">
        <v>0.77360126996163903</v>
      </c>
    </row>
    <row r="9805" spans="1:5" x14ac:dyDescent="0.25">
      <c r="A9805" s="230">
        <v>46065.971168062599</v>
      </c>
      <c r="B9805" s="230">
        <v>2.4646138440800298</v>
      </c>
      <c r="C9805" s="230">
        <v>2.4929354117796101</v>
      </c>
      <c r="D9805" s="230">
        <v>1.6574866669477699</v>
      </c>
      <c r="E9805" s="230">
        <v>0.77359682943414998</v>
      </c>
    </row>
    <row r="9806" spans="1:5" x14ac:dyDescent="0.25">
      <c r="A9806" s="230">
        <v>46067.907499022003</v>
      </c>
      <c r="B9806" s="230">
        <v>2.7891362249788099</v>
      </c>
      <c r="C9806" s="230">
        <v>2.4929602346536801</v>
      </c>
      <c r="D9806" s="230">
        <v>1.6574960260435201</v>
      </c>
      <c r="E9806" s="230">
        <v>0.77358759292928703</v>
      </c>
    </row>
    <row r="9807" spans="1:5" x14ac:dyDescent="0.25">
      <c r="A9807" s="230">
        <v>46077.3612180329</v>
      </c>
      <c r="B9807" s="230">
        <v>0.99344389754279006</v>
      </c>
      <c r="C9807" s="230">
        <v>2.4930818249970401</v>
      </c>
      <c r="D9807" s="230">
        <v>1.65754171874631</v>
      </c>
      <c r="E9807" s="230">
        <v>0.77354249640737405</v>
      </c>
    </row>
    <row r="9808" spans="1:5" x14ac:dyDescent="0.25">
      <c r="A9808" s="230">
        <v>46080.120573736604</v>
      </c>
      <c r="B9808" s="230">
        <v>1.7121376779904101</v>
      </c>
      <c r="C9808" s="230">
        <v>2.49311743379966</v>
      </c>
      <c r="D9808" s="230">
        <v>1.65755505476104</v>
      </c>
      <c r="E9808" s="230">
        <v>0.77352933311574601</v>
      </c>
    </row>
    <row r="9809" spans="1:5" x14ac:dyDescent="0.25">
      <c r="A9809" s="230">
        <v>46083.224772292298</v>
      </c>
      <c r="B9809" s="230">
        <v>2.0133652450108599</v>
      </c>
      <c r="C9809" s="230">
        <v>2.49315756032254</v>
      </c>
      <c r="D9809" s="230">
        <v>1.6575700572084699</v>
      </c>
      <c r="E9809" s="230">
        <v>0.773514524531975</v>
      </c>
    </row>
    <row r="9810" spans="1:5" x14ac:dyDescent="0.25">
      <c r="A9810" s="230">
        <v>46083.383192022098</v>
      </c>
      <c r="B9810" s="230">
        <v>0.85824827106464296</v>
      </c>
      <c r="C9810" s="230">
        <v>2.4931596122180202</v>
      </c>
      <c r="D9810" s="230">
        <v>1.6575708228436701</v>
      </c>
      <c r="E9810" s="230">
        <v>0.773513768790421</v>
      </c>
    </row>
    <row r="9811" spans="1:5" x14ac:dyDescent="0.25">
      <c r="A9811" s="230">
        <v>46085.248416412302</v>
      </c>
      <c r="B9811" s="230">
        <v>1.9131695295321101</v>
      </c>
      <c r="C9811" s="230">
        <v>2.49318377111218</v>
      </c>
      <c r="D9811" s="230">
        <v>1.65757983738651</v>
      </c>
      <c r="E9811" s="230">
        <v>0.77350487056989903</v>
      </c>
    </row>
    <row r="9812" spans="1:5" x14ac:dyDescent="0.25">
      <c r="A9812" s="230">
        <v>46087.356848121497</v>
      </c>
      <c r="B9812" s="230">
        <v>0.61288780302550805</v>
      </c>
      <c r="C9812" s="230">
        <v>2.4932110848151399</v>
      </c>
      <c r="D9812" s="230">
        <v>1.65759002733903</v>
      </c>
      <c r="E9812" s="230">
        <v>0.77349481209363002</v>
      </c>
    </row>
    <row r="9813" spans="1:5" x14ac:dyDescent="0.25">
      <c r="A9813" s="230">
        <v>46092.049422630596</v>
      </c>
      <c r="B9813" s="230">
        <v>2.2683894582308</v>
      </c>
      <c r="C9813" s="230">
        <v>2.4932720199479999</v>
      </c>
      <c r="D9813" s="230">
        <v>1.6576127063336701</v>
      </c>
      <c r="E9813" s="230">
        <v>0.77347242516946602</v>
      </c>
    </row>
    <row r="9814" spans="1:5" x14ac:dyDescent="0.25">
      <c r="A9814" s="230">
        <v>46093.304759974897</v>
      </c>
      <c r="B9814" s="230">
        <v>-0.86350842209920198</v>
      </c>
      <c r="C9814" s="230">
        <v>2.4932883561808699</v>
      </c>
      <c r="D9814" s="230">
        <v>1.6576187733207499</v>
      </c>
      <c r="E9814" s="230">
        <v>0.77346643631582701</v>
      </c>
    </row>
    <row r="9815" spans="1:5" x14ac:dyDescent="0.25">
      <c r="A9815" s="230">
        <v>46095.2247155031</v>
      </c>
      <c r="B9815" s="230">
        <v>2.1132273960352301</v>
      </c>
      <c r="C9815" s="230">
        <v>2.4933133431298198</v>
      </c>
      <c r="D9815" s="230">
        <v>1.65762805237664</v>
      </c>
      <c r="E9815" s="230">
        <v>0.77345727653287499</v>
      </c>
    </row>
    <row r="9816" spans="1:5" x14ac:dyDescent="0.25">
      <c r="A9816" s="230">
        <v>46096.4308527459</v>
      </c>
      <c r="B9816" s="230">
        <v>1.6095826602285901</v>
      </c>
      <c r="C9816" s="230">
        <v>2.4933290589080701</v>
      </c>
      <c r="D9816" s="230">
        <v>1.6576338815819101</v>
      </c>
      <c r="E9816" s="230">
        <v>0.77345152225617897</v>
      </c>
    </row>
    <row r="9817" spans="1:5" x14ac:dyDescent="0.25">
      <c r="A9817" s="230">
        <v>46097.432381994397</v>
      </c>
      <c r="B9817" s="230">
        <v>2.7962462574870002</v>
      </c>
      <c r="C9817" s="230">
        <v>2.4933421166782499</v>
      </c>
      <c r="D9817" s="230">
        <v>1.6576387219262501</v>
      </c>
      <c r="E9817" s="230">
        <v>0.77344674412960102</v>
      </c>
    </row>
    <row r="9818" spans="1:5" x14ac:dyDescent="0.25">
      <c r="A9818" s="230">
        <v>46099.080963382003</v>
      </c>
      <c r="B9818" s="230">
        <v>2.2722152473120301</v>
      </c>
      <c r="C9818" s="230">
        <v>2.4933636264091001</v>
      </c>
      <c r="D9818" s="230">
        <v>1.65764668944352</v>
      </c>
      <c r="E9818" s="230">
        <v>0.77343887885433804</v>
      </c>
    </row>
    <row r="9819" spans="1:5" x14ac:dyDescent="0.25">
      <c r="A9819" s="230">
        <v>46108.494303808002</v>
      </c>
      <c r="B9819" s="230">
        <v>3.7310534295864</v>
      </c>
      <c r="C9819" s="230">
        <v>2.4934868222797002</v>
      </c>
      <c r="D9819" s="230">
        <v>1.6576921831606599</v>
      </c>
      <c r="E9819" s="230">
        <v>0.77339396769591295</v>
      </c>
    </row>
    <row r="9820" spans="1:5" x14ac:dyDescent="0.25">
      <c r="A9820" s="230">
        <v>46114.634952119399</v>
      </c>
      <c r="B9820" s="230">
        <v>2.5980351300073998</v>
      </c>
      <c r="C9820" s="230">
        <v>2.4935675314108501</v>
      </c>
      <c r="D9820" s="230">
        <v>1.6577218577446999</v>
      </c>
      <c r="E9820" s="230">
        <v>0.77336466968152695</v>
      </c>
    </row>
    <row r="9821" spans="1:5" x14ac:dyDescent="0.25">
      <c r="A9821" s="230">
        <v>46116.9115633646</v>
      </c>
      <c r="B9821" s="230">
        <v>2.8630561278053999</v>
      </c>
      <c r="C9821" s="230">
        <v>2.4935975227711702</v>
      </c>
      <c r="D9821" s="230">
        <v>1.65773285936312</v>
      </c>
      <c r="E9821" s="230">
        <v>0.77335380760546801</v>
      </c>
    </row>
    <row r="9822" spans="1:5" x14ac:dyDescent="0.25">
      <c r="A9822" s="230">
        <v>46122.455927452</v>
      </c>
      <c r="B9822" s="230">
        <v>5.6023508121905401</v>
      </c>
      <c r="C9822" s="230">
        <v>2.4936707181043101</v>
      </c>
      <c r="D9822" s="230">
        <v>1.65775965224581</v>
      </c>
      <c r="E9822" s="230">
        <v>0.77332735396570296</v>
      </c>
    </row>
    <row r="9823" spans="1:5" x14ac:dyDescent="0.25">
      <c r="A9823" s="230">
        <v>46131.980204045998</v>
      </c>
      <c r="B9823" s="230">
        <v>2.6261655450807302</v>
      </c>
      <c r="C9823" s="230">
        <v>2.4937969691881201</v>
      </c>
      <c r="D9823" s="230">
        <v>1.6578056772929599</v>
      </c>
      <c r="E9823" s="230">
        <v>0.773281910239354</v>
      </c>
    </row>
    <row r="9824" spans="1:5" x14ac:dyDescent="0.25">
      <c r="A9824" s="230">
        <v>46132.676601899802</v>
      </c>
      <c r="B9824" s="230">
        <v>0.349930163634249</v>
      </c>
      <c r="C9824" s="230">
        <v>2.4938062271830299</v>
      </c>
      <c r="D9824" s="230">
        <v>1.6578090423440801</v>
      </c>
      <c r="E9824" s="230">
        <v>0.77327858742769195</v>
      </c>
    </row>
    <row r="9825" spans="1:5" x14ac:dyDescent="0.25">
      <c r="A9825" s="230">
        <v>46134.467389624799</v>
      </c>
      <c r="B9825" s="230">
        <v>0.97025530217671496</v>
      </c>
      <c r="C9825" s="230">
        <v>2.4938300465623802</v>
      </c>
      <c r="D9825" s="230">
        <v>1.6578176955761501</v>
      </c>
      <c r="E9825" s="230">
        <v>0.773270042776383</v>
      </c>
    </row>
    <row r="9826" spans="1:5" x14ac:dyDescent="0.25">
      <c r="A9826" s="230">
        <v>46141.259993911903</v>
      </c>
      <c r="B9826" s="230">
        <v>2.2913264852983102</v>
      </c>
      <c r="C9826" s="230">
        <v>2.4939206023145202</v>
      </c>
      <c r="D9826" s="230">
        <v>1.6578505179930101</v>
      </c>
      <c r="E9826" s="230">
        <v>0.77323763170496596</v>
      </c>
    </row>
    <row r="9827" spans="1:5" x14ac:dyDescent="0.25">
      <c r="A9827" s="230">
        <v>46143.663692366397</v>
      </c>
      <c r="B9827" s="230">
        <v>2.5220507160403498</v>
      </c>
      <c r="C9827" s="230">
        <v>2.4939527263680499</v>
      </c>
      <c r="D9827" s="230">
        <v>1.6578621328596199</v>
      </c>
      <c r="E9827" s="230">
        <v>0.77322616232710994</v>
      </c>
    </row>
    <row r="9828" spans="1:5" x14ac:dyDescent="0.25">
      <c r="A9828" s="230">
        <v>46147.111383256597</v>
      </c>
      <c r="B9828" s="230">
        <v>1.6763550998810199</v>
      </c>
      <c r="C9828" s="230">
        <v>2.4939988744552402</v>
      </c>
      <c r="D9828" s="230">
        <v>1.6578787923826599</v>
      </c>
      <c r="E9828" s="230">
        <v>0.77320971148258899</v>
      </c>
    </row>
    <row r="9829" spans="1:5" x14ac:dyDescent="0.25">
      <c r="A9829" s="230">
        <v>46150.103017165697</v>
      </c>
      <c r="B9829" s="230">
        <v>4.2505970795898804</v>
      </c>
      <c r="C9829" s="230">
        <v>2.4940389864829098</v>
      </c>
      <c r="D9829" s="230">
        <v>1.6578932482012401</v>
      </c>
      <c r="E9829" s="230">
        <v>0.77319543673874702</v>
      </c>
    </row>
    <row r="9830" spans="1:5" x14ac:dyDescent="0.25">
      <c r="A9830" s="230">
        <v>46150.506470120199</v>
      </c>
      <c r="B9830" s="230">
        <v>1.41120291621488</v>
      </c>
      <c r="C9830" s="230">
        <v>2.4940444028707902</v>
      </c>
      <c r="D9830" s="230">
        <v>1.6578951977187599</v>
      </c>
      <c r="E9830" s="230">
        <v>0.77319351164104</v>
      </c>
    </row>
    <row r="9831" spans="1:5" x14ac:dyDescent="0.25">
      <c r="A9831" s="230">
        <v>46153.4985180394</v>
      </c>
      <c r="B9831" s="230">
        <v>1.2033136211231401</v>
      </c>
      <c r="C9831" s="230">
        <v>2.49408460329653</v>
      </c>
      <c r="D9831" s="230">
        <v>1.657909653013</v>
      </c>
      <c r="E9831" s="230">
        <v>0.77317923492172702</v>
      </c>
    </row>
    <row r="9832" spans="1:5" x14ac:dyDescent="0.25">
      <c r="A9832" s="230">
        <v>46163.269761090203</v>
      </c>
      <c r="B9832" s="230">
        <v>2.7913708981581098</v>
      </c>
      <c r="C9832" s="230">
        <v>2.4942162801202001</v>
      </c>
      <c r="D9832" s="230">
        <v>1.65795686020927</v>
      </c>
      <c r="E9832" s="230">
        <v>0.77313261031442604</v>
      </c>
    </row>
    <row r="9833" spans="1:5" x14ac:dyDescent="0.25">
      <c r="A9833" s="230">
        <v>46177.962927846304</v>
      </c>
      <c r="B9833" s="230">
        <v>0.757724979032393</v>
      </c>
      <c r="C9833" s="230">
        <v>2.49441559807059</v>
      </c>
      <c r="D9833" s="230">
        <v>1.6580278463881399</v>
      </c>
      <c r="E9833" s="230">
        <v>0.77306249987706099</v>
      </c>
    </row>
    <row r="9834" spans="1:5" x14ac:dyDescent="0.25">
      <c r="A9834" s="230">
        <v>46181.484390232603</v>
      </c>
      <c r="B9834" s="230">
        <v>0.91784414713509399</v>
      </c>
      <c r="C9834" s="230">
        <v>2.4944635609518602</v>
      </c>
      <c r="D9834" s="230">
        <v>1.6580448594094299</v>
      </c>
      <c r="E9834" s="230">
        <v>0.77304569677155799</v>
      </c>
    </row>
    <row r="9835" spans="1:5" x14ac:dyDescent="0.25">
      <c r="A9835" s="230">
        <v>46189.858116662101</v>
      </c>
      <c r="B9835" s="230">
        <v>5.0810719650939502</v>
      </c>
      <c r="C9835" s="230">
        <v>2.4945780197009699</v>
      </c>
      <c r="D9835" s="230">
        <v>1.65808531487093</v>
      </c>
      <c r="E9835" s="230">
        <v>0.77300574072091899</v>
      </c>
    </row>
    <row r="9836" spans="1:5" x14ac:dyDescent="0.25">
      <c r="A9836" s="230">
        <v>46195.030764128103</v>
      </c>
      <c r="B9836" s="230">
        <v>1.22307054665336</v>
      </c>
      <c r="C9836" s="230">
        <v>2.4946489693730798</v>
      </c>
      <c r="D9836" s="230">
        <v>1.65811030515957</v>
      </c>
      <c r="E9836" s="230">
        <v>0.77298105907311998</v>
      </c>
    </row>
    <row r="9837" spans="1:5" x14ac:dyDescent="0.25">
      <c r="A9837" s="230">
        <v>46195.488485779999</v>
      </c>
      <c r="B9837" s="230">
        <v>0.82202562058655304</v>
      </c>
      <c r="C9837" s="230">
        <v>2.4946552598332898</v>
      </c>
      <c r="D9837" s="230">
        <v>1.6581125165216</v>
      </c>
      <c r="E9837" s="230">
        <v>0.77297887502236595</v>
      </c>
    </row>
    <row r="9838" spans="1:5" x14ac:dyDescent="0.25">
      <c r="A9838" s="230">
        <v>46201.689446720702</v>
      </c>
      <c r="B9838" s="230">
        <v>1.72746434429323</v>
      </c>
      <c r="C9838" s="230">
        <v>2.4947405762179802</v>
      </c>
      <c r="D9838" s="230">
        <v>1.6581424748369</v>
      </c>
      <c r="E9838" s="230">
        <v>0.77294928709376398</v>
      </c>
    </row>
    <row r="9839" spans="1:5" x14ac:dyDescent="0.25">
      <c r="A9839" s="230">
        <v>46207.105442633103</v>
      </c>
      <c r="B9839" s="230">
        <v>4.15363896904279</v>
      </c>
      <c r="C9839" s="230">
        <v>2.49481531392505</v>
      </c>
      <c r="D9839" s="230">
        <v>1.6581686407996901</v>
      </c>
      <c r="E9839" s="230">
        <v>0.77292344498330201</v>
      </c>
    </row>
    <row r="9840" spans="1:5" x14ac:dyDescent="0.25">
      <c r="A9840" s="230">
        <v>46211.651161977803</v>
      </c>
      <c r="B9840" s="230">
        <v>2.1582385522647098</v>
      </c>
      <c r="C9840" s="230">
        <v>2.4948781992269802</v>
      </c>
      <c r="D9840" s="230">
        <v>1.65819060224965</v>
      </c>
      <c r="E9840" s="230">
        <v>0.77290175555705098</v>
      </c>
    </row>
    <row r="9841" spans="1:5" x14ac:dyDescent="0.25">
      <c r="A9841" s="230">
        <v>46216.654211752197</v>
      </c>
      <c r="B9841" s="230">
        <v>0.63689168127902795</v>
      </c>
      <c r="C9841" s="230">
        <v>2.4949475871084701</v>
      </c>
      <c r="D9841" s="230">
        <v>1.65821477317155</v>
      </c>
      <c r="E9841" s="230">
        <v>0.77287788402630198</v>
      </c>
    </row>
    <row r="9842" spans="1:5" x14ac:dyDescent="0.25">
      <c r="A9842" s="230">
        <v>46219.107094921303</v>
      </c>
      <c r="B9842" s="230">
        <v>2.49239113067798</v>
      </c>
      <c r="C9842" s="230">
        <v>2.4949816536809402</v>
      </c>
      <c r="D9842" s="230">
        <v>1.65822662363281</v>
      </c>
      <c r="E9842" s="230">
        <v>0.77286618060164403</v>
      </c>
    </row>
    <row r="9843" spans="1:5" x14ac:dyDescent="0.25">
      <c r="A9843" s="230">
        <v>46220.952038175899</v>
      </c>
      <c r="B9843" s="230">
        <v>1.6828063441932</v>
      </c>
      <c r="C9843" s="230">
        <v>2.4950073123218401</v>
      </c>
      <c r="D9843" s="230">
        <v>1.6582355369919299</v>
      </c>
      <c r="E9843" s="230">
        <v>0.77285737792285802</v>
      </c>
    </row>
    <row r="9844" spans="1:5" x14ac:dyDescent="0.25">
      <c r="A9844" s="230">
        <v>46222.939012814801</v>
      </c>
      <c r="B9844" s="230">
        <v>4.9698941006985198</v>
      </c>
      <c r="C9844" s="230">
        <v>2.4950349725062702</v>
      </c>
      <c r="D9844" s="230">
        <v>1.6582451365384001</v>
      </c>
      <c r="E9844" s="230">
        <v>0.77284789764100403</v>
      </c>
    </row>
    <row r="9845" spans="1:5" x14ac:dyDescent="0.25">
      <c r="A9845" s="230">
        <v>46223.092701610403</v>
      </c>
      <c r="B9845" s="230">
        <v>2.28359932568087</v>
      </c>
      <c r="C9845" s="230">
        <v>2.4950371131031299</v>
      </c>
      <c r="D9845" s="230">
        <v>1.6582458790454799</v>
      </c>
      <c r="E9845" s="230">
        <v>0.77284716435882195</v>
      </c>
    </row>
    <row r="9846" spans="1:5" x14ac:dyDescent="0.25">
      <c r="A9846" s="230">
        <v>46228.885279063499</v>
      </c>
      <c r="B9846" s="230">
        <v>4.4976224840928003</v>
      </c>
      <c r="C9846" s="230">
        <v>2.49511791497256</v>
      </c>
      <c r="D9846" s="230">
        <v>1.65827386069224</v>
      </c>
      <c r="E9846" s="230">
        <v>0.77281952689306399</v>
      </c>
    </row>
    <row r="9847" spans="1:5" x14ac:dyDescent="0.25">
      <c r="A9847" s="230">
        <v>46229.455631601297</v>
      </c>
      <c r="B9847" s="230">
        <v>2.65861458242926</v>
      </c>
      <c r="C9847" s="230">
        <v>2.4951258794247102</v>
      </c>
      <c r="D9847" s="230">
        <v>1.6582766157633899</v>
      </c>
      <c r="E9847" s="230">
        <v>0.77281680566936894</v>
      </c>
    </row>
    <row r="9848" spans="1:5" x14ac:dyDescent="0.25">
      <c r="A9848" s="230">
        <v>46233.974242778299</v>
      </c>
      <c r="B9848" s="230">
        <v>5.9534545730918698</v>
      </c>
      <c r="C9848" s="230">
        <v>2.4951890853837799</v>
      </c>
      <c r="D9848" s="230">
        <v>1.6582984420321001</v>
      </c>
      <c r="E9848" s="230">
        <v>0.77279524703459002</v>
      </c>
    </row>
    <row r="9849" spans="1:5" x14ac:dyDescent="0.25">
      <c r="A9849" s="230">
        <v>46234.748069056601</v>
      </c>
      <c r="B9849" s="230">
        <v>1.35515654807263</v>
      </c>
      <c r="C9849" s="230">
        <v>2.49519992622721</v>
      </c>
      <c r="D9849" s="230">
        <v>1.65830217982683</v>
      </c>
      <c r="E9849" s="230">
        <v>0.77279155507435104</v>
      </c>
    </row>
    <row r="9850" spans="1:5" x14ac:dyDescent="0.25">
      <c r="A9850" s="230">
        <v>46235.721457574997</v>
      </c>
      <c r="B9850" s="230">
        <v>2.0095479984479501</v>
      </c>
      <c r="C9850" s="230">
        <v>2.4952135628182899</v>
      </c>
      <c r="D9850" s="230">
        <v>1.6583068815623101</v>
      </c>
      <c r="E9850" s="230">
        <v>0.77278691105126296</v>
      </c>
    </row>
    <row r="9851" spans="1:5" x14ac:dyDescent="0.25">
      <c r="A9851" s="230">
        <v>46237.949175103</v>
      </c>
      <c r="B9851" s="230">
        <v>0.233095747255474</v>
      </c>
      <c r="C9851" s="230">
        <v>2.4952448027729202</v>
      </c>
      <c r="D9851" s="230">
        <v>1.65831764205347</v>
      </c>
      <c r="E9851" s="230">
        <v>0.77277628264190801</v>
      </c>
    </row>
    <row r="9852" spans="1:5" x14ac:dyDescent="0.25">
      <c r="A9852" s="230">
        <v>46238.398859146197</v>
      </c>
      <c r="B9852" s="230">
        <v>4.98993152610743</v>
      </c>
      <c r="C9852" s="230">
        <v>2.4952511121843601</v>
      </c>
      <c r="D9852" s="230">
        <v>1.65831981415164</v>
      </c>
      <c r="E9852" s="230">
        <v>0.77277413729123001</v>
      </c>
    </row>
    <row r="9853" spans="1:5" x14ac:dyDescent="0.25">
      <c r="A9853" s="230">
        <v>46240.568771186197</v>
      </c>
      <c r="B9853" s="230">
        <v>2.27423038271399</v>
      </c>
      <c r="C9853" s="230">
        <v>2.4952815802255799</v>
      </c>
      <c r="D9853" s="230">
        <v>1.6583302954263199</v>
      </c>
      <c r="E9853" s="230">
        <v>0.77276378508430699</v>
      </c>
    </row>
    <row r="9854" spans="1:5" x14ac:dyDescent="0.25">
      <c r="A9854" s="230">
        <v>46247.239907102703</v>
      </c>
      <c r="B9854" s="230">
        <v>2.0337160767657201</v>
      </c>
      <c r="C9854" s="230">
        <v>2.49537545208171</v>
      </c>
      <c r="D9854" s="230">
        <v>1.6583625188559601</v>
      </c>
      <c r="E9854" s="230">
        <v>0.77273195845808995</v>
      </c>
    </row>
    <row r="9855" spans="1:5" x14ac:dyDescent="0.25">
      <c r="A9855" s="230">
        <v>46248.661077058598</v>
      </c>
      <c r="B9855" s="230">
        <v>3.07971412556445</v>
      </c>
      <c r="C9855" s="230">
        <v>2.4953954890897201</v>
      </c>
      <c r="D9855" s="230">
        <v>1.6583693834995099</v>
      </c>
      <c r="E9855" s="230">
        <v>0.772725178346645</v>
      </c>
    </row>
    <row r="9856" spans="1:5" x14ac:dyDescent="0.25">
      <c r="A9856" s="230">
        <v>46253.414296843803</v>
      </c>
      <c r="B9856" s="230">
        <v>4.1897035270824796</v>
      </c>
      <c r="C9856" s="230">
        <v>2.4954626044597901</v>
      </c>
      <c r="D9856" s="230">
        <v>1.65839234222107</v>
      </c>
      <c r="E9856" s="230">
        <v>0.77270250184645495</v>
      </c>
    </row>
    <row r="9857" spans="1:5" x14ac:dyDescent="0.25">
      <c r="A9857" s="230">
        <v>46258.868814073299</v>
      </c>
      <c r="B9857" s="230">
        <v>2.1239952994009501</v>
      </c>
      <c r="C9857" s="230">
        <v>2.49553981145502</v>
      </c>
      <c r="D9857" s="230">
        <v>1.65841868712107</v>
      </c>
      <c r="E9857" s="230">
        <v>0.77267648093712504</v>
      </c>
    </row>
    <row r="9858" spans="1:5" x14ac:dyDescent="0.25">
      <c r="A9858" s="230">
        <v>46260.288736875598</v>
      </c>
      <c r="B9858" s="230">
        <v>2.3129831168069899</v>
      </c>
      <c r="C9858" s="230">
        <v>2.4955599431583599</v>
      </c>
      <c r="D9858" s="230">
        <v>1.6584255452382499</v>
      </c>
      <c r="E9858" s="230">
        <v>0.772669707186739</v>
      </c>
    </row>
    <row r="9859" spans="1:5" x14ac:dyDescent="0.25">
      <c r="A9859" s="230">
        <v>46266.146307847201</v>
      </c>
      <c r="B9859" s="230">
        <v>1.79716951455438</v>
      </c>
      <c r="C9859" s="230">
        <v>2.4956431364575402</v>
      </c>
      <c r="D9859" s="230">
        <v>1.65845383685244</v>
      </c>
      <c r="E9859" s="230">
        <v>0.77264176599388501</v>
      </c>
    </row>
    <row r="9860" spans="1:5" x14ac:dyDescent="0.25">
      <c r="A9860" s="230">
        <v>46277.701238225098</v>
      </c>
      <c r="B9860" s="230">
        <v>2.1418521302038598</v>
      </c>
      <c r="C9860" s="230">
        <v>2.4958079276077898</v>
      </c>
      <c r="D9860" s="230">
        <v>1.6585096429245101</v>
      </c>
      <c r="E9860" s="230">
        <v>0.77258664795343002</v>
      </c>
    </row>
    <row r="9861" spans="1:5" x14ac:dyDescent="0.25">
      <c r="A9861" s="230">
        <v>46284.5522348257</v>
      </c>
      <c r="B9861" s="230">
        <v>1.0556252915981901</v>
      </c>
      <c r="C9861" s="230">
        <v>2.4959060589290201</v>
      </c>
      <c r="D9861" s="230">
        <v>1.6585427307231799</v>
      </c>
      <c r="E9861" s="230">
        <v>0.77255396838347801</v>
      </c>
    </row>
    <row r="9862" spans="1:5" x14ac:dyDescent="0.25">
      <c r="A9862" s="230">
        <v>46288.314324864099</v>
      </c>
      <c r="B9862" s="230">
        <v>5.1620444315165797</v>
      </c>
      <c r="C9862" s="230">
        <v>2.4959600788518301</v>
      </c>
      <c r="D9862" s="230">
        <v>1.6585608995023899</v>
      </c>
      <c r="E9862" s="230">
        <v>0.77253602458773796</v>
      </c>
    </row>
    <row r="9863" spans="1:5" x14ac:dyDescent="0.25">
      <c r="A9863" s="230">
        <v>46296.515238590298</v>
      </c>
      <c r="B9863" s="230">
        <v>1.8905767495389401</v>
      </c>
      <c r="C9863" s="230">
        <v>2.4960781660826599</v>
      </c>
      <c r="D9863" s="230">
        <v>1.65860050460365</v>
      </c>
      <c r="E9863" s="230">
        <v>0.77249691132033005</v>
      </c>
    </row>
    <row r="9864" spans="1:5" x14ac:dyDescent="0.25">
      <c r="A9864" s="230">
        <v>46300.201461522498</v>
      </c>
      <c r="B9864" s="230">
        <v>2.6376664530596701</v>
      </c>
      <c r="C9864" s="230">
        <v>2.4961313915008998</v>
      </c>
      <c r="D9864" s="230">
        <v>1.6586183054422701</v>
      </c>
      <c r="E9864" s="230">
        <v>0.77247933138914804</v>
      </c>
    </row>
    <row r="9865" spans="1:5" x14ac:dyDescent="0.25">
      <c r="A9865" s="230">
        <v>46303.473453143597</v>
      </c>
      <c r="B9865" s="230">
        <v>2.8514869355033401</v>
      </c>
      <c r="C9865" s="230">
        <v>2.4961787117718099</v>
      </c>
      <c r="D9865" s="230">
        <v>1.6586341059204299</v>
      </c>
      <c r="E9865" s="230">
        <v>0.77246372696462196</v>
      </c>
    </row>
    <row r="9866" spans="1:5" x14ac:dyDescent="0.25">
      <c r="A9866" s="230">
        <v>46304.4965602968</v>
      </c>
      <c r="B9866" s="230">
        <v>1.60215654982954</v>
      </c>
      <c r="C9866" s="230">
        <v>2.4961935228168999</v>
      </c>
      <c r="D9866" s="230">
        <v>1.65863904651445</v>
      </c>
      <c r="E9866" s="230">
        <v>0.77245884767390205</v>
      </c>
    </row>
    <row r="9867" spans="1:5" x14ac:dyDescent="0.25">
      <c r="A9867" s="230">
        <v>46307.5855289877</v>
      </c>
      <c r="B9867" s="230">
        <v>1.6322264114596801</v>
      </c>
      <c r="C9867" s="230">
        <v>2.4962382846511102</v>
      </c>
      <c r="D9867" s="230">
        <v>1.65865396317317</v>
      </c>
      <c r="E9867" s="230">
        <v>0.772444116102315</v>
      </c>
    </row>
    <row r="9868" spans="1:5" x14ac:dyDescent="0.25">
      <c r="A9868" s="230">
        <v>46313.349612431302</v>
      </c>
      <c r="B9868" s="230">
        <v>2.5979857540837199</v>
      </c>
      <c r="C9868" s="230">
        <v>2.4963219751174601</v>
      </c>
      <c r="D9868" s="230">
        <v>1.65868179798608</v>
      </c>
      <c r="E9868" s="230">
        <v>0.77241662894670504</v>
      </c>
    </row>
    <row r="9869" spans="1:5" x14ac:dyDescent="0.25">
      <c r="A9869" s="230">
        <v>46314.547798107698</v>
      </c>
      <c r="B9869" s="230">
        <v>1.7149301161741399</v>
      </c>
      <c r="C9869" s="230">
        <v>2.49633940004147</v>
      </c>
      <c r="D9869" s="230">
        <v>1.6586875840359301</v>
      </c>
      <c r="E9869" s="230">
        <v>0.77241091516472005</v>
      </c>
    </row>
    <row r="9870" spans="1:5" x14ac:dyDescent="0.25">
      <c r="A9870" s="230">
        <v>46315.340883087301</v>
      </c>
      <c r="B9870" s="230">
        <v>4.9921261121153204</v>
      </c>
      <c r="C9870" s="230">
        <v>2.4963509389204899</v>
      </c>
      <c r="D9870" s="230">
        <v>1.6586914138507201</v>
      </c>
      <c r="E9870" s="230">
        <v>0.77240713361469504</v>
      </c>
    </row>
    <row r="9871" spans="1:5" x14ac:dyDescent="0.25">
      <c r="A9871" s="230">
        <v>46318.803150606604</v>
      </c>
      <c r="B9871" s="230">
        <v>5.5770736015185296</v>
      </c>
      <c r="C9871" s="230">
        <v>2.4964013615111198</v>
      </c>
      <c r="D9871" s="230">
        <v>1.6587081331729701</v>
      </c>
      <c r="E9871" s="230">
        <v>0.77239062515051105</v>
      </c>
    </row>
    <row r="9872" spans="1:5" x14ac:dyDescent="0.25">
      <c r="A9872" s="230">
        <v>46323.462856467399</v>
      </c>
      <c r="B9872" s="230">
        <v>0.73052621703577603</v>
      </c>
      <c r="C9872" s="230">
        <v>2.49646934817947</v>
      </c>
      <c r="D9872" s="230">
        <v>1.6587306349361901</v>
      </c>
      <c r="E9872" s="230">
        <v>0.77236840717143196</v>
      </c>
    </row>
    <row r="9873" spans="1:5" x14ac:dyDescent="0.25">
      <c r="A9873" s="230">
        <v>46333.909576315797</v>
      </c>
      <c r="B9873" s="230">
        <v>3.7205152509070198</v>
      </c>
      <c r="C9873" s="230">
        <v>2.4966222901672999</v>
      </c>
      <c r="D9873" s="230">
        <v>1.6587810782452499</v>
      </c>
      <c r="E9873" s="230">
        <v>0.77231859608678999</v>
      </c>
    </row>
    <row r="9874" spans="1:5" x14ac:dyDescent="0.25">
      <c r="A9874" s="230">
        <v>46342.306973415602</v>
      </c>
      <c r="B9874" s="230">
        <v>4.5017865446228296</v>
      </c>
      <c r="C9874" s="230">
        <v>2.4967457502150401</v>
      </c>
      <c r="D9874" s="230">
        <v>1.6588216249345</v>
      </c>
      <c r="E9874" s="230">
        <v>0.77227856168173603</v>
      </c>
    </row>
    <row r="9875" spans="1:5" x14ac:dyDescent="0.25">
      <c r="A9875" s="230">
        <v>46345.5668226286</v>
      </c>
      <c r="B9875" s="230">
        <v>5.6670237054305703</v>
      </c>
      <c r="C9875" s="230">
        <v>2.4967938017216902</v>
      </c>
      <c r="D9875" s="230">
        <v>1.65883736301361</v>
      </c>
      <c r="E9875" s="230">
        <v>0.77226302139229397</v>
      </c>
    </row>
    <row r="9876" spans="1:5" x14ac:dyDescent="0.25">
      <c r="A9876" s="230">
        <v>46351.451203663899</v>
      </c>
      <c r="B9876" s="230">
        <v>4.6193067526672804</v>
      </c>
      <c r="C9876" s="230">
        <v>2.4968807159114399</v>
      </c>
      <c r="D9876" s="230">
        <v>1.65886577195164</v>
      </c>
      <c r="E9876" s="230">
        <v>0.77223497095550497</v>
      </c>
    </row>
    <row r="9877" spans="1:5" x14ac:dyDescent="0.25">
      <c r="A9877" s="230">
        <v>46351.469193590303</v>
      </c>
      <c r="B9877" s="230">
        <v>1.9117464767841801</v>
      </c>
      <c r="C9877" s="230">
        <v>2.49688098197529</v>
      </c>
      <c r="D9877" s="230">
        <v>1.6588658588044001</v>
      </c>
      <c r="E9877" s="230">
        <v>0.77223488520361505</v>
      </c>
    </row>
    <row r="9878" spans="1:5" x14ac:dyDescent="0.25">
      <c r="A9878" s="230">
        <v>46351.622381271598</v>
      </c>
      <c r="B9878" s="230">
        <v>2.4168337037928902</v>
      </c>
      <c r="C9878" s="230">
        <v>2.4968832476457501</v>
      </c>
      <c r="D9878" s="230">
        <v>1.6588665983723001</v>
      </c>
      <c r="E9878" s="230">
        <v>0.77223415500979697</v>
      </c>
    </row>
    <row r="9879" spans="1:5" x14ac:dyDescent="0.25">
      <c r="A9879" s="230">
        <v>46365.151950771702</v>
      </c>
      <c r="B9879" s="230">
        <v>2.3470402320035602</v>
      </c>
      <c r="C9879" s="230">
        <v>2.49708395523241</v>
      </c>
      <c r="D9879" s="230">
        <v>1.65893191717119</v>
      </c>
      <c r="E9879" s="230">
        <v>0.77216966783568197</v>
      </c>
    </row>
    <row r="9880" spans="1:5" x14ac:dyDescent="0.25">
      <c r="A9880" s="230">
        <v>46370.115963746</v>
      </c>
      <c r="B9880" s="230">
        <v>2.76215975444316</v>
      </c>
      <c r="C9880" s="230">
        <v>2.49715789332584</v>
      </c>
      <c r="D9880" s="230">
        <v>1.65895588270573</v>
      </c>
      <c r="E9880" s="230">
        <v>0.772146009895609</v>
      </c>
    </row>
    <row r="9881" spans="1:5" x14ac:dyDescent="0.25">
      <c r="A9881" s="230">
        <v>46372.181566069703</v>
      </c>
      <c r="B9881" s="230">
        <v>2.53015132797672</v>
      </c>
      <c r="C9881" s="230">
        <v>2.4971887071458201</v>
      </c>
      <c r="D9881" s="230">
        <v>1.65896585513411</v>
      </c>
      <c r="E9881" s="230">
        <v>0.77213616596245305</v>
      </c>
    </row>
    <row r="9882" spans="1:5" x14ac:dyDescent="0.25">
      <c r="A9882" s="230">
        <v>46378.355212647301</v>
      </c>
      <c r="B9882" s="230">
        <v>1.5783755397414301</v>
      </c>
      <c r="C9882" s="230">
        <v>2.49728096758039</v>
      </c>
      <c r="D9882" s="230">
        <v>1.65899566060421</v>
      </c>
      <c r="E9882" s="230">
        <v>0.77210674614964603</v>
      </c>
    </row>
    <row r="9883" spans="1:5" x14ac:dyDescent="0.25">
      <c r="A9883" s="230">
        <v>46379.401874289098</v>
      </c>
      <c r="B9883" s="230">
        <v>2.9275380399700799</v>
      </c>
      <c r="C9883" s="230">
        <v>2.4972966335426601</v>
      </c>
      <c r="D9883" s="230">
        <v>1.65900071373479</v>
      </c>
      <c r="E9883" s="230">
        <v>0.77210175849496099</v>
      </c>
    </row>
    <row r="9884" spans="1:5" x14ac:dyDescent="0.25">
      <c r="A9884" s="230">
        <v>46380.866315216299</v>
      </c>
      <c r="B9884" s="230">
        <v>5.0546223032599702</v>
      </c>
      <c r="C9884" s="230">
        <v>2.49731856449782</v>
      </c>
      <c r="D9884" s="230">
        <v>1.6590077838431501</v>
      </c>
      <c r="E9884" s="230">
        <v>0.77209478016686595</v>
      </c>
    </row>
    <row r="9885" spans="1:5" x14ac:dyDescent="0.25">
      <c r="A9885" s="230">
        <v>46385.694308828002</v>
      </c>
      <c r="B9885" s="230">
        <v>2.8854073164250398</v>
      </c>
      <c r="C9885" s="230">
        <v>2.49739096471593</v>
      </c>
      <c r="D9885" s="230">
        <v>1.65903109269594</v>
      </c>
      <c r="E9885" s="230">
        <v>0.77207177513654401</v>
      </c>
    </row>
    <row r="9886" spans="1:5" x14ac:dyDescent="0.25">
      <c r="A9886" s="230">
        <v>46385.695243380302</v>
      </c>
      <c r="B9886" s="230">
        <v>1.23800948985753</v>
      </c>
      <c r="C9886" s="230">
        <v>2.4973909787477102</v>
      </c>
      <c r="D9886" s="230">
        <v>1.6590310972078199</v>
      </c>
      <c r="E9886" s="230">
        <v>0.77207177068358501</v>
      </c>
    </row>
    <row r="9887" spans="1:5" x14ac:dyDescent="0.25">
      <c r="A9887" s="230">
        <v>46404.781815437404</v>
      </c>
      <c r="B9887" s="230">
        <v>1.7168632502593</v>
      </c>
      <c r="C9887" s="230">
        <v>2.49767866477247</v>
      </c>
      <c r="D9887" s="230">
        <v>1.6591232444089401</v>
      </c>
      <c r="E9887" s="230">
        <v>0.771980839524814</v>
      </c>
    </row>
    <row r="9888" spans="1:5" x14ac:dyDescent="0.25">
      <c r="A9888" s="230">
        <v>46407.117163986703</v>
      </c>
      <c r="B9888" s="230">
        <v>1.1781633605971999</v>
      </c>
      <c r="C9888" s="230">
        <v>2.4977140421067299</v>
      </c>
      <c r="D9888" s="230">
        <v>1.6591345191329601</v>
      </c>
      <c r="E9888" s="230">
        <v>0.77196971527265001</v>
      </c>
    </row>
    <row r="9889" spans="1:5" x14ac:dyDescent="0.25">
      <c r="A9889" s="230">
        <v>46411.081321693899</v>
      </c>
      <c r="B9889" s="230">
        <v>0.380404768395115</v>
      </c>
      <c r="C9889" s="230">
        <v>2.49777412725865</v>
      </c>
      <c r="D9889" s="230">
        <v>1.6591536551052599</v>
      </c>
      <c r="E9889" s="230">
        <v>0.77195083320267699</v>
      </c>
    </row>
    <row r="9890" spans="1:5" x14ac:dyDescent="0.25">
      <c r="A9890" s="230">
        <v>46411.608240877998</v>
      </c>
      <c r="B9890" s="230">
        <v>1.4988715972799</v>
      </c>
      <c r="C9890" s="230">
        <v>2.4977821259851898</v>
      </c>
      <c r="D9890" s="230">
        <v>1.6591561986577701</v>
      </c>
      <c r="E9890" s="230">
        <v>0.77194832366902999</v>
      </c>
    </row>
    <row r="9891" spans="1:5" x14ac:dyDescent="0.25">
      <c r="A9891" s="230">
        <v>46413.493344616101</v>
      </c>
      <c r="B9891" s="230">
        <v>2.7617621087199899</v>
      </c>
      <c r="C9891" s="230">
        <v>2.4978107446334299</v>
      </c>
      <c r="D9891" s="230">
        <v>1.65916529835452</v>
      </c>
      <c r="E9891" s="230">
        <v>0.77193934557257304</v>
      </c>
    </row>
    <row r="9892" spans="1:5" x14ac:dyDescent="0.25">
      <c r="A9892" s="230">
        <v>46422.285778993901</v>
      </c>
      <c r="B9892" s="230">
        <v>0.67829941068764399</v>
      </c>
      <c r="C9892" s="230">
        <v>2.4979445431339502</v>
      </c>
      <c r="D9892" s="230">
        <v>1.65920773894611</v>
      </c>
      <c r="E9892" s="230">
        <v>0.77189747025168798</v>
      </c>
    </row>
    <row r="9893" spans="1:5" x14ac:dyDescent="0.25">
      <c r="A9893" s="230">
        <v>46425.588823205297</v>
      </c>
      <c r="B9893" s="230">
        <v>1.90765809128903</v>
      </c>
      <c r="C9893" s="230">
        <v>2.4979949296261701</v>
      </c>
      <c r="D9893" s="230">
        <v>1.6592236816456201</v>
      </c>
      <c r="E9893" s="230">
        <v>0.77188174279218402</v>
      </c>
    </row>
    <row r="9894" spans="1:5" x14ac:dyDescent="0.25">
      <c r="A9894" s="230">
        <v>46430.078934138102</v>
      </c>
      <c r="B9894" s="230">
        <v>5.9725714209625904</v>
      </c>
      <c r="C9894" s="230">
        <v>2.49806353886405</v>
      </c>
      <c r="D9894" s="230">
        <v>1.6592453539227101</v>
      </c>
      <c r="E9894" s="230">
        <v>0.77186036310927897</v>
      </c>
    </row>
    <row r="9895" spans="1:5" x14ac:dyDescent="0.25">
      <c r="A9895" s="230">
        <v>46432.204735233201</v>
      </c>
      <c r="B9895" s="230">
        <v>4.0244648660964204</v>
      </c>
      <c r="C9895" s="230">
        <v>2.4980960656517199</v>
      </c>
      <c r="D9895" s="230">
        <v>1.65925561445993</v>
      </c>
      <c r="E9895" s="230">
        <v>0.77185024109803801</v>
      </c>
    </row>
    <row r="9896" spans="1:5" x14ac:dyDescent="0.25">
      <c r="A9896" s="230">
        <v>46435.3075780945</v>
      </c>
      <c r="B9896" s="230">
        <v>1.83899816648487</v>
      </c>
      <c r="C9896" s="230">
        <v>2.49814359323865</v>
      </c>
      <c r="D9896" s="230">
        <v>1.6592705908538901</v>
      </c>
      <c r="E9896" s="230">
        <v>0.77183546689814098</v>
      </c>
    </row>
    <row r="9897" spans="1:5" x14ac:dyDescent="0.25">
      <c r="A9897" s="230">
        <v>46441.646713163398</v>
      </c>
      <c r="B9897" s="230">
        <v>1.9449941867495799</v>
      </c>
      <c r="C9897" s="230">
        <v>2.4982408977156401</v>
      </c>
      <c r="D9897" s="230">
        <v>1.6593011877575601</v>
      </c>
      <c r="E9897" s="230">
        <v>0.7718052830787</v>
      </c>
    </row>
    <row r="9898" spans="1:5" x14ac:dyDescent="0.25">
      <c r="A9898" s="230">
        <v>46452.455684468303</v>
      </c>
      <c r="B9898" s="230">
        <v>1.08661445528873</v>
      </c>
      <c r="C9898" s="230">
        <v>2.4984073525101</v>
      </c>
      <c r="D9898" s="230">
        <v>1.6593533590790801</v>
      </c>
      <c r="E9898" s="230">
        <v>0.77175382903991196</v>
      </c>
    </row>
    <row r="9899" spans="1:5" x14ac:dyDescent="0.25">
      <c r="A9899" s="230">
        <v>46453.9484617903</v>
      </c>
      <c r="B9899" s="230">
        <v>0.96179196894437002</v>
      </c>
      <c r="C9899" s="230">
        <v>2.4984303967310999</v>
      </c>
      <c r="D9899" s="230">
        <v>1.6593605642203899</v>
      </c>
      <c r="E9899" s="230">
        <v>0.77174672371563902</v>
      </c>
    </row>
    <row r="9900" spans="1:5" x14ac:dyDescent="0.25">
      <c r="A9900" s="230">
        <v>46455.512136343801</v>
      </c>
      <c r="B9900" s="230">
        <v>0.739872624860616</v>
      </c>
      <c r="C9900" s="230">
        <v>2.4984545553800102</v>
      </c>
      <c r="D9900" s="230">
        <v>1.6593681115591301</v>
      </c>
      <c r="E9900" s="230">
        <v>0.77173928113470402</v>
      </c>
    </row>
    <row r="9901" spans="1:5" x14ac:dyDescent="0.25">
      <c r="A9901" s="230">
        <v>46463.169030104</v>
      </c>
      <c r="B9901" s="230">
        <v>4.8557495049994301</v>
      </c>
      <c r="C9901" s="230">
        <v>2.4985730646392699</v>
      </c>
      <c r="D9901" s="230">
        <v>1.6594050676112899</v>
      </c>
      <c r="E9901" s="230">
        <v>0.77170284053638405</v>
      </c>
    </row>
    <row r="9902" spans="1:5" x14ac:dyDescent="0.25">
      <c r="A9902" s="230">
        <v>46463.183779047198</v>
      </c>
      <c r="B9902" s="230">
        <v>4.2437506594462198</v>
      </c>
      <c r="C9902" s="230">
        <v>2.49857329327086</v>
      </c>
      <c r="D9902" s="230">
        <v>1.6594051387934099</v>
      </c>
      <c r="E9902" s="230">
        <v>0.77170277034698498</v>
      </c>
    </row>
    <row r="9903" spans="1:5" x14ac:dyDescent="0.25">
      <c r="A9903" s="230">
        <v>46468.0852444232</v>
      </c>
      <c r="B9903" s="230">
        <v>4.9773181226561203</v>
      </c>
      <c r="C9903" s="230">
        <v>2.4986493484744798</v>
      </c>
      <c r="D9903" s="230">
        <v>1.6594287941725401</v>
      </c>
      <c r="E9903" s="230">
        <v>0.77167944521012799</v>
      </c>
    </row>
    <row r="9904" spans="1:5" x14ac:dyDescent="0.25">
      <c r="A9904" s="230">
        <v>46475.929428301199</v>
      </c>
      <c r="B9904" s="230">
        <v>1.6110247377131699</v>
      </c>
      <c r="C9904" s="230">
        <v>2.4987713753299499</v>
      </c>
      <c r="D9904" s="230">
        <v>1.65946665004438</v>
      </c>
      <c r="E9904" s="230">
        <v>0.77164212256112097</v>
      </c>
    </row>
    <row r="9905" spans="1:5" x14ac:dyDescent="0.25">
      <c r="A9905" s="230">
        <v>46479.154204987797</v>
      </c>
      <c r="B9905" s="230">
        <v>3.9809721992206701</v>
      </c>
      <c r="C9905" s="230">
        <v>2.49882165148817</v>
      </c>
      <c r="D9905" s="230">
        <v>1.6594822118403101</v>
      </c>
      <c r="E9905" s="230">
        <v>0.77162677906455401</v>
      </c>
    </row>
    <row r="9906" spans="1:5" x14ac:dyDescent="0.25">
      <c r="A9906" s="230">
        <v>46480.536814526698</v>
      </c>
      <c r="B9906" s="230">
        <v>0.62135571720411997</v>
      </c>
      <c r="C9906" s="230">
        <v>2.4988432336158302</v>
      </c>
      <c r="D9906" s="230">
        <v>1.6594888838953401</v>
      </c>
      <c r="E9906" s="230">
        <v>0.77162020060447101</v>
      </c>
    </row>
    <row r="9907" spans="1:5" x14ac:dyDescent="0.25">
      <c r="A9907" s="230">
        <v>46482.251856678799</v>
      </c>
      <c r="B9907" s="230">
        <v>0.31835976417824402</v>
      </c>
      <c r="C9907" s="230">
        <v>2.4988700093154002</v>
      </c>
      <c r="D9907" s="230">
        <v>1.6594971601695101</v>
      </c>
      <c r="E9907" s="230">
        <v>0.77161204158248498</v>
      </c>
    </row>
    <row r="9908" spans="1:5" x14ac:dyDescent="0.25">
      <c r="A9908" s="230">
        <v>46498.093511730804</v>
      </c>
      <c r="B9908" s="230">
        <v>1.5613938078313101</v>
      </c>
      <c r="C9908" s="230">
        <v>2.4991182189508399</v>
      </c>
      <c r="D9908" s="230">
        <v>1.6595736072004601</v>
      </c>
      <c r="E9908" s="230">
        <v>0.77153669200879305</v>
      </c>
    </row>
    <row r="9909" spans="1:5" x14ac:dyDescent="0.25">
      <c r="A9909" s="230">
        <v>46503.561739446297</v>
      </c>
      <c r="B9909" s="230">
        <v>2.25001426252904</v>
      </c>
      <c r="C9909" s="230">
        <v>2.49920425428268</v>
      </c>
      <c r="D9909" s="230">
        <v>1.6595999952118199</v>
      </c>
      <c r="E9909" s="230">
        <v>0.77151068918898202</v>
      </c>
    </row>
    <row r="9910" spans="1:5" x14ac:dyDescent="0.25">
      <c r="A9910" s="230">
        <v>46503.920429236699</v>
      </c>
      <c r="B9910" s="230">
        <v>1.8143740016152401</v>
      </c>
      <c r="C9910" s="230">
        <v>2.4992099041771501</v>
      </c>
      <c r="D9910" s="230">
        <v>1.6596017261401499</v>
      </c>
      <c r="E9910" s="230">
        <v>0.77150898352738995</v>
      </c>
    </row>
    <row r="9911" spans="1:5" x14ac:dyDescent="0.25">
      <c r="A9911" s="230">
        <v>46505.970355489997</v>
      </c>
      <c r="B9911" s="230">
        <v>3.3332401836402301</v>
      </c>
      <c r="C9911" s="230">
        <v>2.4992422086118</v>
      </c>
      <c r="D9911" s="230">
        <v>1.6596116184636001</v>
      </c>
      <c r="E9911" s="230">
        <v>0.77149923560433997</v>
      </c>
    </row>
    <row r="9912" spans="1:5" x14ac:dyDescent="0.25">
      <c r="A9912" s="230">
        <v>46509.844631363703</v>
      </c>
      <c r="B9912" s="230">
        <v>2.3720710862910499</v>
      </c>
      <c r="C9912" s="230">
        <v>2.4993033326236702</v>
      </c>
      <c r="D9912" s="230">
        <v>1.6596303145459601</v>
      </c>
      <c r="E9912" s="230">
        <v>0.77148081243276001</v>
      </c>
    </row>
    <row r="9913" spans="1:5" x14ac:dyDescent="0.25">
      <c r="A9913" s="230">
        <v>46513.835219166998</v>
      </c>
      <c r="B9913" s="230">
        <v>0.58323610195523101</v>
      </c>
      <c r="C9913" s="230">
        <v>2.4993664004374998</v>
      </c>
      <c r="D9913" s="230">
        <v>1.65964957186805</v>
      </c>
      <c r="E9913" s="230">
        <v>0.77146183905295995</v>
      </c>
    </row>
    <row r="9914" spans="1:5" x14ac:dyDescent="0.25">
      <c r="A9914" s="230">
        <v>46522.301259861102</v>
      </c>
      <c r="B9914" s="230">
        <v>1.9503831768028499</v>
      </c>
      <c r="C9914" s="230">
        <v>2.4995004778285499</v>
      </c>
      <c r="D9914" s="230">
        <v>1.6596904225433999</v>
      </c>
      <c r="E9914" s="230">
        <v>0.771421593626195</v>
      </c>
    </row>
    <row r="9915" spans="1:5" x14ac:dyDescent="0.25">
      <c r="A9915" s="230">
        <v>46535.157006638103</v>
      </c>
      <c r="B9915" s="230">
        <v>2.8938928166291999</v>
      </c>
      <c r="C9915" s="230">
        <v>2.4997049244771299</v>
      </c>
      <c r="D9915" s="230">
        <v>1.65975245118323</v>
      </c>
      <c r="E9915" s="230">
        <v>0.77136049537614204</v>
      </c>
    </row>
    <row r="9916" spans="1:5" x14ac:dyDescent="0.25">
      <c r="A9916" s="230">
        <v>46535.322935370197</v>
      </c>
      <c r="B9916" s="230">
        <v>3.6509450896498299</v>
      </c>
      <c r="C9916" s="230">
        <v>2.4997075697771001</v>
      </c>
      <c r="D9916" s="230">
        <v>1.65975325178499</v>
      </c>
      <c r="E9916" s="230">
        <v>0.77135970679828403</v>
      </c>
    </row>
    <row r="9917" spans="1:5" x14ac:dyDescent="0.25">
      <c r="A9917" s="230">
        <v>46540.355577821399</v>
      </c>
      <c r="B9917" s="230">
        <v>1.63886230617174</v>
      </c>
      <c r="C9917" s="230">
        <v>2.4997878807554699</v>
      </c>
      <c r="D9917" s="230">
        <v>1.65977753415236</v>
      </c>
      <c r="E9917" s="230">
        <v>0.77133579275721398</v>
      </c>
    </row>
    <row r="9918" spans="1:5" x14ac:dyDescent="0.25">
      <c r="A9918" s="230">
        <v>46543.2761457628</v>
      </c>
      <c r="B9918" s="230">
        <v>2.0403647820837101</v>
      </c>
      <c r="C9918" s="230">
        <v>2.4998345569575502</v>
      </c>
      <c r="D9918" s="230">
        <v>1.6597916258158101</v>
      </c>
      <c r="E9918" s="230">
        <v>0.771321917822542</v>
      </c>
    </row>
    <row r="9919" spans="1:5" x14ac:dyDescent="0.25">
      <c r="A9919" s="230">
        <v>46545.149584565203</v>
      </c>
      <c r="B9919" s="230">
        <v>4.1883462369178401</v>
      </c>
      <c r="C9919" s="230">
        <v>2.4998645254816401</v>
      </c>
      <c r="D9919" s="230">
        <v>1.65980066510872</v>
      </c>
      <c r="E9919" s="230">
        <v>0.77131301822625098</v>
      </c>
    </row>
    <row r="9920" spans="1:5" x14ac:dyDescent="0.25">
      <c r="A9920" s="230">
        <v>46546.855146554699</v>
      </c>
      <c r="B9920" s="230">
        <v>2.0038145254063702</v>
      </c>
      <c r="C9920" s="230">
        <v>2.4998918258785499</v>
      </c>
      <c r="D9920" s="230">
        <v>1.6598088940028399</v>
      </c>
      <c r="E9920" s="230">
        <v>0.77130491611310104</v>
      </c>
    </row>
    <row r="9921" spans="1:5" x14ac:dyDescent="0.25">
      <c r="A9921" s="230">
        <v>46552.3709424427</v>
      </c>
      <c r="B9921" s="230">
        <v>5.33400003595996</v>
      </c>
      <c r="C9921" s="230">
        <v>2.4999802362422701</v>
      </c>
      <c r="D9921" s="230">
        <v>1.65983550534278</v>
      </c>
      <c r="E9921" s="230">
        <v>0.77127871383920699</v>
      </c>
    </row>
    <row r="9922" spans="1:5" x14ac:dyDescent="0.25">
      <c r="A9922" s="230">
        <v>46555.742504705202</v>
      </c>
      <c r="B9922" s="230">
        <v>4.0731399296604103</v>
      </c>
      <c r="C9922" s="230">
        <v>2.50003436705315</v>
      </c>
      <c r="D9922" s="230">
        <v>1.6598517715952901</v>
      </c>
      <c r="E9922" s="230">
        <v>0.77126269754715204</v>
      </c>
    </row>
    <row r="9923" spans="1:5" x14ac:dyDescent="0.25">
      <c r="A9923" s="230">
        <v>46557.388562055603</v>
      </c>
      <c r="B9923" s="230">
        <v>2.9167212075607001</v>
      </c>
      <c r="C9923" s="230">
        <v>2.5000608284048198</v>
      </c>
      <c r="D9923" s="230">
        <v>1.6598597130724</v>
      </c>
      <c r="E9923" s="230">
        <v>0.77125487810524096</v>
      </c>
    </row>
    <row r="9924" spans="1:5" x14ac:dyDescent="0.25">
      <c r="A9924" s="230">
        <v>46560.566013311298</v>
      </c>
      <c r="B9924" s="230">
        <v>1.9681599920880799</v>
      </c>
      <c r="C9924" s="230">
        <v>2.50011192679391</v>
      </c>
      <c r="D9924" s="230">
        <v>1.65987504282771</v>
      </c>
      <c r="E9924" s="230">
        <v>0.77123979043469504</v>
      </c>
    </row>
    <row r="9925" spans="1:5" x14ac:dyDescent="0.25">
      <c r="A9925" s="230">
        <v>46562.981396953903</v>
      </c>
      <c r="B9925" s="230">
        <v>4.8005152978826597</v>
      </c>
      <c r="C9925" s="230">
        <v>2.5001508170282798</v>
      </c>
      <c r="D9925" s="230">
        <v>1.6598866959538301</v>
      </c>
      <c r="E9925" s="230">
        <v>0.77122832133266706</v>
      </c>
    </row>
    <row r="9926" spans="1:5" x14ac:dyDescent="0.25">
      <c r="A9926" s="230">
        <v>46566.636979481897</v>
      </c>
      <c r="B9926" s="230">
        <v>2.70909756822526</v>
      </c>
      <c r="C9926" s="230">
        <v>2.5002097416757398</v>
      </c>
      <c r="D9926" s="230">
        <v>1.65990433247479</v>
      </c>
      <c r="E9926" s="230">
        <v>0.77121096332450301</v>
      </c>
    </row>
    <row r="9927" spans="1:5" x14ac:dyDescent="0.25">
      <c r="A9927" s="230">
        <v>46572.2948375259</v>
      </c>
      <c r="B9927" s="230">
        <v>0.88100479465882398</v>
      </c>
      <c r="C9927" s="230">
        <v>2.5003010974642601</v>
      </c>
      <c r="D9927" s="230">
        <v>1.6599316267342401</v>
      </c>
      <c r="E9927" s="230">
        <v>0.77118409779886898</v>
      </c>
    </row>
    <row r="9928" spans="1:5" x14ac:dyDescent="0.25">
      <c r="A9928" s="230">
        <v>46583.399833694501</v>
      </c>
      <c r="B9928" s="230">
        <v>0.879625679403229</v>
      </c>
      <c r="C9928" s="230">
        <v>2.5004809623589699</v>
      </c>
      <c r="D9928" s="230">
        <v>1.6599851985509499</v>
      </c>
      <c r="E9928" s="230">
        <v>0.77113137702029899</v>
      </c>
    </row>
    <row r="9929" spans="1:5" x14ac:dyDescent="0.25">
      <c r="A9929" s="230">
        <v>46586.334853726003</v>
      </c>
      <c r="B9929" s="230">
        <v>2.1101474083754699</v>
      </c>
      <c r="C9929" s="230">
        <v>2.5005286142118699</v>
      </c>
      <c r="D9929" s="230">
        <v>1.6599993574351799</v>
      </c>
      <c r="E9929" s="230">
        <v>0.771117446674632</v>
      </c>
    </row>
    <row r="9930" spans="1:5" x14ac:dyDescent="0.25">
      <c r="A9930" s="230">
        <v>46589.8300309267</v>
      </c>
      <c r="B9930" s="230">
        <v>3.8725937350630999</v>
      </c>
      <c r="C9930" s="230">
        <v>2.5005854330029198</v>
      </c>
      <c r="D9930" s="230">
        <v>1.66001621858394</v>
      </c>
      <c r="E9930" s="230">
        <v>0.77110085931745098</v>
      </c>
    </row>
    <row r="9931" spans="1:5" x14ac:dyDescent="0.25">
      <c r="A9931" s="230">
        <v>46590.054672577397</v>
      </c>
      <c r="B9931" s="230">
        <v>0.42153219246636697</v>
      </c>
      <c r="C9931" s="230">
        <v>2.5005890888602398</v>
      </c>
      <c r="D9931" s="230">
        <v>1.6600173022818601</v>
      </c>
      <c r="E9931" s="230">
        <v>0.77109979321662603</v>
      </c>
    </row>
    <row r="9932" spans="1:5" x14ac:dyDescent="0.25">
      <c r="A9932" s="230">
        <v>46602.0914308965</v>
      </c>
      <c r="B9932" s="230">
        <v>1.8778816328556001</v>
      </c>
      <c r="C9932" s="230">
        <v>2.50078532563461</v>
      </c>
      <c r="D9932" s="230">
        <v>1.66007536564363</v>
      </c>
      <c r="E9932" s="230">
        <v>0.77104268035412804</v>
      </c>
    </row>
    <row r="9933" spans="1:5" x14ac:dyDescent="0.25">
      <c r="A9933" s="230">
        <v>46606.4428898552</v>
      </c>
      <c r="B9933" s="230">
        <v>2.85686397894287</v>
      </c>
      <c r="C9933" s="230">
        <v>2.50085647673124</v>
      </c>
      <c r="D9933" s="230">
        <v>1.66009635560296</v>
      </c>
      <c r="E9933" s="230">
        <v>0.77102203870895603</v>
      </c>
    </row>
    <row r="9934" spans="1:5" x14ac:dyDescent="0.25">
      <c r="A9934" s="230">
        <v>46608.513845781301</v>
      </c>
      <c r="B9934" s="230">
        <v>2.7659588944197502</v>
      </c>
      <c r="C9934" s="230">
        <v>2.5008903778287701</v>
      </c>
      <c r="D9934" s="230">
        <v>1.6601063451906</v>
      </c>
      <c r="E9934" s="230">
        <v>0.77101221524868002</v>
      </c>
    </row>
    <row r="9935" spans="1:5" x14ac:dyDescent="0.25">
      <c r="A9935" s="230">
        <v>46610.616736704498</v>
      </c>
      <c r="B9935" s="230">
        <v>2.3359305389169398</v>
      </c>
      <c r="C9935" s="230">
        <v>2.5009248272062901</v>
      </c>
      <c r="D9935" s="230">
        <v>1.6601164888218201</v>
      </c>
      <c r="E9935" s="230">
        <v>0.77100224030658304</v>
      </c>
    </row>
    <row r="9936" spans="1:5" x14ac:dyDescent="0.25">
      <c r="A9936" s="230">
        <v>46611.7413353874</v>
      </c>
      <c r="B9936" s="230">
        <v>2.1600429205298002</v>
      </c>
      <c r="C9936" s="230">
        <v>2.50094326082553</v>
      </c>
      <c r="D9936" s="230">
        <v>1.66012191350371</v>
      </c>
      <c r="E9936" s="230">
        <v>0.77099690630579298</v>
      </c>
    </row>
    <row r="9937" spans="1:5" x14ac:dyDescent="0.25">
      <c r="A9937" s="230">
        <v>46614.387520091899</v>
      </c>
      <c r="B9937" s="230">
        <v>0.74145270554277798</v>
      </c>
      <c r="C9937" s="230">
        <v>2.5009866646436598</v>
      </c>
      <c r="D9937" s="230">
        <v>1.6601346777995101</v>
      </c>
      <c r="E9937" s="230">
        <v>0.77098435706885604</v>
      </c>
    </row>
    <row r="9938" spans="1:5" x14ac:dyDescent="0.25">
      <c r="A9938" s="230">
        <v>46617.531323879703</v>
      </c>
      <c r="B9938" s="230">
        <v>2.1233193795223899</v>
      </c>
      <c r="C9938" s="230">
        <v>2.5010382823264501</v>
      </c>
      <c r="D9938" s="230">
        <v>1.66014984244067</v>
      </c>
      <c r="E9938" s="230">
        <v>0.77096944792870803</v>
      </c>
    </row>
    <row r="9939" spans="1:5" x14ac:dyDescent="0.25">
      <c r="A9939" s="230">
        <v>46622.556620597599</v>
      </c>
      <c r="B9939" s="230">
        <v>1.97010118069183</v>
      </c>
      <c r="C9939" s="230">
        <v>2.5011209114357502</v>
      </c>
      <c r="D9939" s="230">
        <v>1.66017408136008</v>
      </c>
      <c r="E9939" s="230">
        <v>0.77094561907468895</v>
      </c>
    </row>
    <row r="9940" spans="1:5" x14ac:dyDescent="0.25">
      <c r="A9940" s="230">
        <v>46627.9019667217</v>
      </c>
      <c r="B9940" s="230">
        <v>1.1617004473883901</v>
      </c>
      <c r="C9940" s="230">
        <v>2.5012089637096402</v>
      </c>
      <c r="D9940" s="230">
        <v>1.66019986259452</v>
      </c>
      <c r="E9940" s="230">
        <v>0.77092027569385302</v>
      </c>
    </row>
    <row r="9941" spans="1:5" x14ac:dyDescent="0.25">
      <c r="A9941" s="230">
        <v>46643.478971494696</v>
      </c>
      <c r="B9941" s="230">
        <v>2.0336700386920801</v>
      </c>
      <c r="C9941" s="230">
        <v>2.5014664934620501</v>
      </c>
      <c r="D9941" s="230">
        <v>1.6602749868184199</v>
      </c>
      <c r="E9941" s="230">
        <v>0.77084644654011203</v>
      </c>
    </row>
    <row r="9942" spans="1:5" x14ac:dyDescent="0.25">
      <c r="A9942" s="230">
        <v>46644.201106570203</v>
      </c>
      <c r="B9942" s="230">
        <v>0.77681570467582595</v>
      </c>
      <c r="C9942" s="230">
        <v>2.5014784660440301</v>
      </c>
      <c r="D9942" s="230">
        <v>1.66027846950575</v>
      </c>
      <c r="E9942" s="230">
        <v>0.77084302428606899</v>
      </c>
    </row>
    <row r="9943" spans="1:5" x14ac:dyDescent="0.25">
      <c r="A9943" s="230">
        <v>46654.725952557303</v>
      </c>
      <c r="B9943" s="230">
        <v>1.99185797990302</v>
      </c>
      <c r="C9943" s="230">
        <v>2.5016532995452798</v>
      </c>
      <c r="D9943" s="230">
        <v>1.6603292283581701</v>
      </c>
      <c r="E9943" s="230">
        <v>0.77079316062665904</v>
      </c>
    </row>
    <row r="9944" spans="1:5" x14ac:dyDescent="0.25">
      <c r="A9944" s="230">
        <v>46656.439540855601</v>
      </c>
      <c r="B9944" s="230">
        <v>2.0162564252049102</v>
      </c>
      <c r="C9944" s="230">
        <v>2.5016818245133399</v>
      </c>
      <c r="D9944" s="230">
        <v>1.6603374925907901</v>
      </c>
      <c r="E9944" s="230">
        <v>0.77078504343670495</v>
      </c>
    </row>
    <row r="9945" spans="1:5" x14ac:dyDescent="0.25">
      <c r="A9945" s="230">
        <v>46656.952380924398</v>
      </c>
      <c r="B9945" s="230">
        <v>1.6167366483179</v>
      </c>
      <c r="C9945" s="230">
        <v>2.5016903646650999</v>
      </c>
      <c r="D9945" s="230">
        <v>1.6603399658976099</v>
      </c>
      <c r="E9945" s="230">
        <v>0.770782614136586</v>
      </c>
    </row>
    <row r="9946" spans="1:5" x14ac:dyDescent="0.25">
      <c r="A9946" s="230">
        <v>46657.590928715603</v>
      </c>
      <c r="B9946" s="230">
        <v>0.19592838499464801</v>
      </c>
      <c r="C9946" s="230">
        <v>2.5017010007457201</v>
      </c>
      <c r="D9946" s="230">
        <v>1.66034304546316</v>
      </c>
      <c r="E9946" s="230">
        <v>0.77077958951437398</v>
      </c>
    </row>
    <row r="9947" spans="1:5" x14ac:dyDescent="0.25">
      <c r="A9947" s="230">
        <v>46663.309409211302</v>
      </c>
      <c r="B9947" s="230">
        <v>1.7166967696019799</v>
      </c>
      <c r="C9947" s="230">
        <v>2.5017963499745899</v>
      </c>
      <c r="D9947" s="230">
        <v>1.66037062434725</v>
      </c>
      <c r="E9947" s="230">
        <v>0.77075250753818003</v>
      </c>
    </row>
    <row r="9948" spans="1:5" x14ac:dyDescent="0.25">
      <c r="A9948" s="230">
        <v>46673.002603897701</v>
      </c>
      <c r="B9948" s="230">
        <v>1.65047693318274</v>
      </c>
      <c r="C9948" s="230">
        <v>2.50195839643419</v>
      </c>
      <c r="D9948" s="230">
        <v>1.6604173723414</v>
      </c>
      <c r="E9948" s="230">
        <v>0.77070660834822302</v>
      </c>
    </row>
    <row r="9949" spans="1:5" x14ac:dyDescent="0.25">
      <c r="A9949" s="230">
        <v>46674.806322648998</v>
      </c>
      <c r="B9949" s="230">
        <v>5.3813363297583203</v>
      </c>
      <c r="C9949" s="230">
        <v>2.5019886086802798</v>
      </c>
      <c r="D9949" s="230">
        <v>1.6604260712519601</v>
      </c>
      <c r="E9949" s="230">
        <v>0.77069806919752504</v>
      </c>
    </row>
    <row r="9950" spans="1:5" x14ac:dyDescent="0.25">
      <c r="A9950" s="230">
        <v>46676.3358548049</v>
      </c>
      <c r="B9950" s="230">
        <v>2.7801252122971798</v>
      </c>
      <c r="C9950" s="230">
        <v>2.5020142426563701</v>
      </c>
      <c r="D9950" s="230">
        <v>1.6604334478251701</v>
      </c>
      <c r="E9950" s="230">
        <v>0.770690828400872</v>
      </c>
    </row>
    <row r="9951" spans="1:5" x14ac:dyDescent="0.25">
      <c r="A9951" s="230">
        <v>46677.007208079202</v>
      </c>
      <c r="B9951" s="230">
        <v>0.47812729127021403</v>
      </c>
      <c r="C9951" s="230">
        <v>2.50202550098901</v>
      </c>
      <c r="D9951" s="230">
        <v>1.66043668560383</v>
      </c>
      <c r="E9951" s="230">
        <v>0.77068765021823404</v>
      </c>
    </row>
    <row r="9952" spans="1:5" x14ac:dyDescent="0.25">
      <c r="A9952" s="230">
        <v>46677.305721128403</v>
      </c>
      <c r="B9952" s="230">
        <v>1.4556594843901001</v>
      </c>
      <c r="C9952" s="230">
        <v>2.5020305069364501</v>
      </c>
      <c r="D9952" s="230">
        <v>1.66043812526194</v>
      </c>
      <c r="E9952" s="230">
        <v>0.77068623714376505</v>
      </c>
    </row>
    <row r="9953" spans="1:5" x14ac:dyDescent="0.25">
      <c r="A9953" s="230">
        <v>46688.582853147098</v>
      </c>
      <c r="B9953" s="230">
        <v>2.6767225297756898</v>
      </c>
      <c r="C9953" s="230">
        <v>2.5022199681166799</v>
      </c>
      <c r="D9953" s="230">
        <v>1.6604925104441799</v>
      </c>
      <c r="E9953" s="230">
        <v>0.77063286509110196</v>
      </c>
    </row>
    <row r="9954" spans="1:5" x14ac:dyDescent="0.25">
      <c r="A9954" s="230">
        <v>46693.8497951881</v>
      </c>
      <c r="B9954" s="230">
        <v>2.4047358134603498</v>
      </c>
      <c r="C9954" s="230">
        <v>2.5023087005107798</v>
      </c>
      <c r="D9954" s="230">
        <v>1.6605179083960599</v>
      </c>
      <c r="E9954" s="230">
        <v>0.77060794367905106</v>
      </c>
    </row>
    <row r="9955" spans="1:5" x14ac:dyDescent="0.25">
      <c r="A9955" s="230">
        <v>46697.336616583903</v>
      </c>
      <c r="B9955" s="230">
        <v>1.80442649201209</v>
      </c>
      <c r="C9955" s="230">
        <v>2.50236752825501</v>
      </c>
      <c r="D9955" s="230">
        <v>1.66053472189827</v>
      </c>
      <c r="E9955" s="230">
        <v>0.77059144754489195</v>
      </c>
    </row>
    <row r="9956" spans="1:5" x14ac:dyDescent="0.25">
      <c r="A9956" s="230">
        <v>46697.414593075402</v>
      </c>
      <c r="B9956" s="230">
        <v>1.0662343483105501</v>
      </c>
      <c r="C9956" s="230">
        <v>2.50236884469841</v>
      </c>
      <c r="D9956" s="230">
        <v>1.66053509789519</v>
      </c>
      <c r="E9956" s="230">
        <v>0.77059107863850995</v>
      </c>
    </row>
    <row r="9957" spans="1:5" x14ac:dyDescent="0.25">
      <c r="A9957" s="230">
        <v>46698.530022366103</v>
      </c>
      <c r="B9957" s="230">
        <v>3.0054628884248298</v>
      </c>
      <c r="C9957" s="230">
        <v>2.5023876782948999</v>
      </c>
      <c r="D9957" s="230">
        <v>1.66054047641339</v>
      </c>
      <c r="E9957" s="230">
        <v>0.77058580209763605</v>
      </c>
    </row>
    <row r="9958" spans="1:5" x14ac:dyDescent="0.25">
      <c r="A9958" s="230">
        <v>46698.874493583899</v>
      </c>
      <c r="B9958" s="230">
        <v>1.8941563942972901</v>
      </c>
      <c r="C9958" s="230">
        <v>2.5023934959870102</v>
      </c>
      <c r="D9958" s="230">
        <v>1.66054213742833</v>
      </c>
      <c r="E9958" s="230">
        <v>0.77058417262207801</v>
      </c>
    </row>
    <row r="9959" spans="1:5" x14ac:dyDescent="0.25">
      <c r="A9959" s="230">
        <v>46702.392980971097</v>
      </c>
      <c r="B9959" s="230">
        <v>1.7817581709585999</v>
      </c>
      <c r="C9959" s="230">
        <v>2.5024529566565299</v>
      </c>
      <c r="D9959" s="230">
        <v>1.66055910331636</v>
      </c>
      <c r="E9959" s="230">
        <v>0.77056752995036804</v>
      </c>
    </row>
    <row r="9960" spans="1:5" x14ac:dyDescent="0.25">
      <c r="A9960" s="230">
        <v>46709.921684811001</v>
      </c>
      <c r="B9960" s="230">
        <v>1.4660729365366001</v>
      </c>
      <c r="C9960" s="230">
        <v>2.5025804186930598</v>
      </c>
      <c r="D9960" s="230">
        <v>1.6605954059018599</v>
      </c>
      <c r="E9960" s="230">
        <v>0.77053192465301601</v>
      </c>
    </row>
    <row r="9961" spans="1:5" x14ac:dyDescent="0.25">
      <c r="A9961" s="230">
        <v>46710.5125779585</v>
      </c>
      <c r="B9961" s="230">
        <v>0.92297435709098896</v>
      </c>
      <c r="C9961" s="230">
        <v>2.5025904397481402</v>
      </c>
      <c r="D9961" s="230">
        <v>1.6605982550571401</v>
      </c>
      <c r="E9961" s="230">
        <v>0.77052913046675298</v>
      </c>
    </row>
    <row r="9962" spans="1:5" x14ac:dyDescent="0.25">
      <c r="A9962" s="230">
        <v>46712.520681357702</v>
      </c>
      <c r="B9962" s="230">
        <v>0.45810043654244098</v>
      </c>
      <c r="C9962" s="230">
        <v>2.5026244999359601</v>
      </c>
      <c r="D9962" s="230">
        <v>1.66060793767137</v>
      </c>
      <c r="E9962" s="230">
        <v>0.77051963534957302</v>
      </c>
    </row>
    <row r="9963" spans="1:5" x14ac:dyDescent="0.25">
      <c r="A9963" s="230">
        <v>46715.9897100585</v>
      </c>
      <c r="B9963" s="230">
        <v>1.71185203734987</v>
      </c>
      <c r="C9963" s="230">
        <v>2.5026833794530301</v>
      </c>
      <c r="D9963" s="230">
        <v>1.66062466361631</v>
      </c>
      <c r="E9963" s="230">
        <v>0.77050323502484996</v>
      </c>
    </row>
    <row r="9964" spans="1:5" x14ac:dyDescent="0.25">
      <c r="A9964" s="230">
        <v>46719.972071224998</v>
      </c>
      <c r="B9964" s="230">
        <v>0.443620757615526</v>
      </c>
      <c r="C9964" s="230">
        <v>2.50275106162184</v>
      </c>
      <c r="D9964" s="230">
        <v>1.66064386459715</v>
      </c>
      <c r="E9964" s="230">
        <v>0.77048440784815797</v>
      </c>
    </row>
    <row r="9965" spans="1:5" x14ac:dyDescent="0.25">
      <c r="A9965" s="230">
        <v>46721.305176061898</v>
      </c>
      <c r="B9965" s="230">
        <v>2.0796382063032102</v>
      </c>
      <c r="C9965" s="230">
        <v>2.5027737378176398</v>
      </c>
      <c r="D9965" s="230">
        <v>1.66065029217098</v>
      </c>
      <c r="E9965" s="230">
        <v>0.77047810635379399</v>
      </c>
    </row>
    <row r="9966" spans="1:5" x14ac:dyDescent="0.25">
      <c r="A9966" s="230">
        <v>46721.395806398701</v>
      </c>
      <c r="B9966" s="230">
        <v>1.19474093200196</v>
      </c>
      <c r="C9966" s="230">
        <v>2.5027752802949101</v>
      </c>
      <c r="D9966" s="230">
        <v>1.66065072914575</v>
      </c>
      <c r="E9966" s="230">
        <v>0.77047767795878197</v>
      </c>
    </row>
    <row r="9967" spans="1:5" x14ac:dyDescent="0.25">
      <c r="A9967" s="230">
        <v>46723.366295606</v>
      </c>
      <c r="B9967" s="230">
        <v>2.50062542212937</v>
      </c>
      <c r="C9967" s="230">
        <v>2.5028088169111098</v>
      </c>
      <c r="D9967" s="230">
        <v>1.6606602298725599</v>
      </c>
      <c r="E9967" s="230">
        <v>0.77046836426733201</v>
      </c>
    </row>
    <row r="9968" spans="1:5" x14ac:dyDescent="0.25">
      <c r="A9968" s="230">
        <v>46724.797861480103</v>
      </c>
      <c r="B9968" s="230">
        <v>2.7381571437804499</v>
      </c>
      <c r="C9968" s="230">
        <v>2.5028331950910898</v>
      </c>
      <c r="D9968" s="230">
        <v>1.66066713217694</v>
      </c>
      <c r="E9968" s="230">
        <v>0.77046159810950998</v>
      </c>
    </row>
    <row r="9969" spans="1:5" x14ac:dyDescent="0.25">
      <c r="A9969" s="230">
        <v>46725.201123782397</v>
      </c>
      <c r="B9969" s="230">
        <v>2.4515864585382698</v>
      </c>
      <c r="C9969" s="230">
        <v>2.5028400642886801</v>
      </c>
      <c r="D9969" s="230">
        <v>1.6606690765088099</v>
      </c>
      <c r="E9969" s="230">
        <v>0.77045969221005906</v>
      </c>
    </row>
    <row r="9970" spans="1:5" x14ac:dyDescent="0.25">
      <c r="A9970" s="230">
        <v>46726.119095546703</v>
      </c>
      <c r="B9970" s="230">
        <v>1.4862986855131499</v>
      </c>
      <c r="C9970" s="230">
        <v>2.5028557093647401</v>
      </c>
      <c r="D9970" s="230">
        <v>1.6606735025157799</v>
      </c>
      <c r="E9970" s="230">
        <v>0.77045535368926998</v>
      </c>
    </row>
    <row r="9971" spans="1:5" x14ac:dyDescent="0.25">
      <c r="A9971" s="230">
        <v>46728.087042425497</v>
      </c>
      <c r="B9971" s="230">
        <v>5.8548556922241897</v>
      </c>
      <c r="C9971" s="230">
        <v>2.5028892492619099</v>
      </c>
      <c r="D9971" s="230">
        <v>1.66068299098474</v>
      </c>
      <c r="E9971" s="230">
        <v>0.77044605348502504</v>
      </c>
    </row>
    <row r="9972" spans="1:5" x14ac:dyDescent="0.25">
      <c r="A9972" s="230">
        <v>46739.3334424118</v>
      </c>
      <c r="B9972" s="230">
        <v>1.7513028239416699</v>
      </c>
      <c r="C9972" s="230">
        <v>2.5030813575814301</v>
      </c>
      <c r="D9972" s="230">
        <v>1.6607372152662201</v>
      </c>
      <c r="E9972" s="230">
        <v>0.77039292607895804</v>
      </c>
    </row>
    <row r="9973" spans="1:5" x14ac:dyDescent="0.25">
      <c r="A9973" s="230">
        <v>46740.3407039624</v>
      </c>
      <c r="B9973" s="230">
        <v>1.4342086149386799</v>
      </c>
      <c r="C9973" s="230">
        <v>2.5030985970695201</v>
      </c>
      <c r="D9973" s="230">
        <v>1.66074207141371</v>
      </c>
      <c r="E9973" s="230">
        <v>0.77038816790512099</v>
      </c>
    </row>
    <row r="9974" spans="1:5" x14ac:dyDescent="0.25">
      <c r="A9974" s="230">
        <v>46753.845536257897</v>
      </c>
      <c r="B9974" s="230">
        <v>2.8755119542981999</v>
      </c>
      <c r="C9974" s="230">
        <v>2.5033302676011102</v>
      </c>
      <c r="D9974" s="230">
        <v>1.6608071788808001</v>
      </c>
      <c r="E9974" s="230">
        <v>0.77032438181334295</v>
      </c>
    </row>
    <row r="9975" spans="1:5" x14ac:dyDescent="0.25">
      <c r="A9975" s="230">
        <v>46755.566467851</v>
      </c>
      <c r="B9975" s="230">
        <v>1.4789249019161199</v>
      </c>
      <c r="C9975" s="230">
        <v>2.5033598611480499</v>
      </c>
      <c r="D9975" s="230">
        <v>1.66081547557747</v>
      </c>
      <c r="E9975" s="230">
        <v>0.77031625659537994</v>
      </c>
    </row>
    <row r="9976" spans="1:5" x14ac:dyDescent="0.25">
      <c r="A9976" s="230">
        <v>46760.4416061335</v>
      </c>
      <c r="B9976" s="230">
        <v>0.42007291562802301</v>
      </c>
      <c r="C9976" s="230">
        <v>2.5034437832195899</v>
      </c>
      <c r="D9976" s="230">
        <v>1.6608389788612099</v>
      </c>
      <c r="E9976" s="230">
        <v>0.77029324271447897</v>
      </c>
    </row>
    <row r="9977" spans="1:5" x14ac:dyDescent="0.25">
      <c r="A9977" s="230">
        <v>46768.167795405097</v>
      </c>
      <c r="B9977" s="230">
        <v>4.8611111075743496</v>
      </c>
      <c r="C9977" s="230">
        <v>2.5035770384594098</v>
      </c>
      <c r="D9977" s="230">
        <v>1.6608762248820901</v>
      </c>
      <c r="E9977" s="230">
        <v>0.77025677877609</v>
      </c>
    </row>
    <row r="9978" spans="1:5" x14ac:dyDescent="0.25">
      <c r="A9978" s="230">
        <v>46772.897004546197</v>
      </c>
      <c r="B9978" s="230">
        <v>4.8993375694679697</v>
      </c>
      <c r="C9978" s="230">
        <v>2.5036587644467199</v>
      </c>
      <c r="D9978" s="230">
        <v>1.6608990230209999</v>
      </c>
      <c r="E9978" s="230">
        <v>0.77023446613161795</v>
      </c>
    </row>
    <row r="9979" spans="1:5" x14ac:dyDescent="0.25">
      <c r="A9979" s="230">
        <v>46774.757645220299</v>
      </c>
      <c r="B9979" s="230">
        <v>2.1871322091012901</v>
      </c>
      <c r="C9979" s="230">
        <v>2.5036909512348702</v>
      </c>
      <c r="D9979" s="230">
        <v>1.66090799262739</v>
      </c>
      <c r="E9979" s="230">
        <v>0.77022568753616705</v>
      </c>
    </row>
    <row r="9980" spans="1:5" x14ac:dyDescent="0.25">
      <c r="A9980" s="230">
        <v>46778.925131286203</v>
      </c>
      <c r="B9980" s="230">
        <v>1.3762507793657399</v>
      </c>
      <c r="C9980" s="230">
        <v>2.50376311135979</v>
      </c>
      <c r="D9980" s="230">
        <v>1.66092808252121</v>
      </c>
      <c r="E9980" s="230">
        <v>0.77020602609170097</v>
      </c>
    </row>
    <row r="9981" spans="1:5" x14ac:dyDescent="0.25">
      <c r="A9981" s="230">
        <v>46782.788625499299</v>
      </c>
      <c r="B9981" s="230">
        <v>2.9037180689104298</v>
      </c>
      <c r="C9981" s="230">
        <v>2.50383008958016</v>
      </c>
      <c r="D9981" s="230">
        <v>1.6609467063647501</v>
      </c>
      <c r="E9981" s="230">
        <v>0.77018780614746996</v>
      </c>
    </row>
    <row r="9982" spans="1:5" x14ac:dyDescent="0.25">
      <c r="A9982" s="230">
        <v>46785.688059986001</v>
      </c>
      <c r="B9982" s="230">
        <v>1.2050407784424599</v>
      </c>
      <c r="C9982" s="230">
        <v>2.50388040737062</v>
      </c>
      <c r="D9982" s="230">
        <v>1.6609606829909001</v>
      </c>
      <c r="E9982" s="230">
        <v>0.770174132635427</v>
      </c>
    </row>
    <row r="9983" spans="1:5" x14ac:dyDescent="0.25">
      <c r="A9983" s="230">
        <v>46787.7249712954</v>
      </c>
      <c r="B9983" s="230">
        <v>2.2724537828329399</v>
      </c>
      <c r="C9983" s="230">
        <v>2.5039157833857599</v>
      </c>
      <c r="D9983" s="230">
        <v>1.66097050185316</v>
      </c>
      <c r="E9983" s="230">
        <v>0.77016452671694702</v>
      </c>
    </row>
    <row r="9984" spans="1:5" x14ac:dyDescent="0.25">
      <c r="A9984" s="230">
        <v>46795.428146773702</v>
      </c>
      <c r="B9984" s="230">
        <v>2.93936768595495</v>
      </c>
      <c r="C9984" s="230">
        <v>2.5040497673006201</v>
      </c>
      <c r="D9984" s="230">
        <v>1.6610076329621699</v>
      </c>
      <c r="E9984" s="230">
        <v>0.770128207532078</v>
      </c>
    </row>
    <row r="9985" spans="1:5" x14ac:dyDescent="0.25">
      <c r="A9985" s="230">
        <v>46798.427919915797</v>
      </c>
      <c r="B9985" s="230">
        <v>0.74761834113221703</v>
      </c>
      <c r="C9985" s="230">
        <v>2.50410203567592</v>
      </c>
      <c r="D9985" s="230">
        <v>1.6610220925273</v>
      </c>
      <c r="E9985" s="230">
        <v>0.770114066472671</v>
      </c>
    </row>
    <row r="9986" spans="1:5" x14ac:dyDescent="0.25">
      <c r="A9986" s="230">
        <v>46803.039311493398</v>
      </c>
      <c r="B9986" s="230">
        <v>3.3279817541679502</v>
      </c>
      <c r="C9986" s="230">
        <v>2.50418245932384</v>
      </c>
      <c r="D9986" s="230">
        <v>1.6610443204471099</v>
      </c>
      <c r="E9986" s="230">
        <v>0.77009233681184697</v>
      </c>
    </row>
    <row r="9987" spans="1:5" x14ac:dyDescent="0.25">
      <c r="A9987" s="230">
        <v>46804.824073559699</v>
      </c>
      <c r="B9987" s="230">
        <v>1.4209689614812899</v>
      </c>
      <c r="C9987" s="230">
        <v>2.5042136196040001</v>
      </c>
      <c r="D9987" s="230">
        <v>1.6610529233921001</v>
      </c>
      <c r="E9987" s="230">
        <v>0.77008392670966896</v>
      </c>
    </row>
    <row r="9988" spans="1:5" x14ac:dyDescent="0.25">
      <c r="A9988" s="230">
        <v>46812.085567915303</v>
      </c>
      <c r="B9988" s="230">
        <v>0.88261013636292696</v>
      </c>
      <c r="C9988" s="230">
        <v>2.5043405705202901</v>
      </c>
      <c r="D9988" s="230">
        <v>1.66108792382082</v>
      </c>
      <c r="E9988" s="230">
        <v>0.77004970985767596</v>
      </c>
    </row>
    <row r="9989" spans="1:5" x14ac:dyDescent="0.25">
      <c r="A9989" s="230">
        <v>46826.022401877402</v>
      </c>
      <c r="B9989" s="230">
        <v>0.621031393800897</v>
      </c>
      <c r="C9989" s="230">
        <v>2.5045849939495</v>
      </c>
      <c r="D9989" s="230">
        <v>1.6611550955596901</v>
      </c>
      <c r="E9989" s="230">
        <v>0.76998407374091604</v>
      </c>
    </row>
    <row r="9990" spans="1:5" x14ac:dyDescent="0.25">
      <c r="A9990" s="230">
        <v>46829.265781769202</v>
      </c>
      <c r="B9990" s="230">
        <v>1.7478508380873501</v>
      </c>
      <c r="C9990" s="230">
        <v>2.5046420196511598</v>
      </c>
      <c r="D9990" s="230">
        <v>1.66117072776625</v>
      </c>
      <c r="E9990" s="230">
        <v>0.769968804396998</v>
      </c>
    </row>
    <row r="9991" spans="1:5" x14ac:dyDescent="0.25">
      <c r="A9991" s="230">
        <v>46835.969509809802</v>
      </c>
      <c r="B9991" s="230">
        <v>0.93306073713454996</v>
      </c>
      <c r="C9991" s="230">
        <v>2.50476006489773</v>
      </c>
      <c r="D9991" s="230">
        <v>1.66120303773587</v>
      </c>
      <c r="E9991" s="230">
        <v>0.76993725044786498</v>
      </c>
    </row>
    <row r="9992" spans="1:5" x14ac:dyDescent="0.25">
      <c r="A9992" s="230">
        <v>46836.7300352741</v>
      </c>
      <c r="B9992" s="230">
        <v>0.22332577173607099</v>
      </c>
      <c r="C9992" s="230">
        <v>2.5047734705630398</v>
      </c>
      <c r="D9992" s="230">
        <v>1.6612067030291799</v>
      </c>
      <c r="E9992" s="230">
        <v>0.76993367127749801</v>
      </c>
    </row>
    <row r="9993" spans="1:5" x14ac:dyDescent="0.25">
      <c r="A9993" s="230">
        <v>46837.3625487928</v>
      </c>
      <c r="B9993" s="230">
        <v>2.8849721421937899</v>
      </c>
      <c r="C9993" s="230">
        <v>2.50478462215204</v>
      </c>
      <c r="D9993" s="230">
        <v>1.6612097513788799</v>
      </c>
      <c r="E9993" s="230">
        <v>0.76993069494269895</v>
      </c>
    </row>
    <row r="9994" spans="1:5" x14ac:dyDescent="0.25">
      <c r="A9994" s="230">
        <v>46841.367445089301</v>
      </c>
      <c r="B9994" s="230">
        <v>2.22734264345732</v>
      </c>
      <c r="C9994" s="230">
        <v>2.5048552830237498</v>
      </c>
      <c r="D9994" s="230">
        <v>1.66122905266501</v>
      </c>
      <c r="E9994" s="230">
        <v>0.76991184963447701</v>
      </c>
    </row>
    <row r="9995" spans="1:5" x14ac:dyDescent="0.25">
      <c r="A9995" s="230">
        <v>46841.769497652698</v>
      </c>
      <c r="B9995" s="230">
        <v>5.6415828945375601</v>
      </c>
      <c r="C9995" s="230">
        <v>2.5048623812656099</v>
      </c>
      <c r="D9995" s="230">
        <v>1.66123099032606</v>
      </c>
      <c r="E9995" s="230">
        <v>0.76990995774916504</v>
      </c>
    </row>
    <row r="9996" spans="1:5" x14ac:dyDescent="0.25">
      <c r="A9996" s="230">
        <v>46842.201789618899</v>
      </c>
      <c r="B9996" s="230">
        <v>1.16108499223828</v>
      </c>
      <c r="C9996" s="230">
        <v>2.50487001587436</v>
      </c>
      <c r="D9996" s="230">
        <v>1.6612330737235601</v>
      </c>
      <c r="E9996" s="230">
        <v>0.76990792357031401</v>
      </c>
    </row>
    <row r="9997" spans="1:5" x14ac:dyDescent="0.25">
      <c r="A9997" s="230">
        <v>46843.598756415602</v>
      </c>
      <c r="B9997" s="230">
        <v>2.7233454753183599</v>
      </c>
      <c r="C9997" s="230">
        <v>2.5048946873828899</v>
      </c>
      <c r="D9997" s="230">
        <v>1.66123980629636</v>
      </c>
      <c r="E9997" s="230">
        <v>0.76990135226323497</v>
      </c>
    </row>
    <row r="9998" spans="1:5" x14ac:dyDescent="0.25">
      <c r="A9998" s="230">
        <v>46850.576625261601</v>
      </c>
      <c r="B9998" s="230">
        <v>5.8545310368452803</v>
      </c>
      <c r="C9998" s="230">
        <v>2.5050180802920998</v>
      </c>
      <c r="D9998" s="230">
        <v>1.6612734348553799</v>
      </c>
      <c r="E9998" s="230">
        <v>0.76986853266036603</v>
      </c>
    </row>
    <row r="9999" spans="1:5" x14ac:dyDescent="0.25">
      <c r="A9999" s="230">
        <v>46852.697581162101</v>
      </c>
      <c r="B9999" s="230">
        <v>0.86036477176278903</v>
      </c>
      <c r="C9999" s="230">
        <v>2.5050556396337602</v>
      </c>
      <c r="D9999" s="230">
        <v>1.66128365630608</v>
      </c>
      <c r="E9999" s="230">
        <v>0.76985855698843897</v>
      </c>
    </row>
    <row r="10000" spans="1:5" x14ac:dyDescent="0.25">
      <c r="A10000" s="230">
        <v>46859.245159525301</v>
      </c>
      <c r="B10000" s="230">
        <v>0.87541283383663104</v>
      </c>
      <c r="C10000" s="230">
        <v>2.5051717205009498</v>
      </c>
      <c r="D10000" s="230">
        <v>1.6613152100334001</v>
      </c>
      <c r="E10000" s="230">
        <v>0.76982776307767198</v>
      </c>
    </row>
    <row r="10001" spans="1:5" x14ac:dyDescent="0.25">
      <c r="A10001" s="230">
        <v>46863.421337130902</v>
      </c>
      <c r="B10001" s="230">
        <v>5.7098752456197701</v>
      </c>
      <c r="C10001" s="230">
        <v>2.5052458729380298</v>
      </c>
      <c r="D10001" s="230">
        <v>1.6613353349899</v>
      </c>
      <c r="E10001" s="230">
        <v>0.76980813060389397</v>
      </c>
    </row>
    <row r="10002" spans="1:5" x14ac:dyDescent="0.25">
      <c r="A10002" s="230">
        <v>46870.834072351798</v>
      </c>
      <c r="B10002" s="230">
        <v>5.62277374681066</v>
      </c>
      <c r="C10002" s="230">
        <v>2.5053777165787801</v>
      </c>
      <c r="D10002" s="230">
        <v>1.66137105650823</v>
      </c>
      <c r="E10002" s="230">
        <v>0.76977329147735096</v>
      </c>
    </row>
    <row r="10003" spans="1:5" x14ac:dyDescent="0.25">
      <c r="A10003" s="230">
        <v>46874.434987316403</v>
      </c>
      <c r="B10003" s="230">
        <v>3.69777403300056</v>
      </c>
      <c r="C10003" s="230">
        <v>2.5054418636762801</v>
      </c>
      <c r="D10003" s="230">
        <v>1.66138840758734</v>
      </c>
      <c r="E10003" s="230">
        <v>0.76975637020500198</v>
      </c>
    </row>
    <row r="10004" spans="1:5" x14ac:dyDescent="0.25">
      <c r="A10004" s="230">
        <v>46883.246138829199</v>
      </c>
      <c r="B10004" s="230">
        <v>2.02199650182704</v>
      </c>
      <c r="C10004" s="230">
        <v>2.5055991036538501</v>
      </c>
      <c r="D10004" s="230">
        <v>1.66143086429304</v>
      </c>
      <c r="E10004" s="230">
        <v>0.76971498569260899</v>
      </c>
    </row>
    <row r="10005" spans="1:5" x14ac:dyDescent="0.25">
      <c r="A10005" s="230">
        <v>46884.485453357403</v>
      </c>
      <c r="B10005" s="230">
        <v>4.0870337698080599</v>
      </c>
      <c r="C10005" s="230">
        <v>2.50562125140803</v>
      </c>
      <c r="D10005" s="230">
        <v>1.6614368359542999</v>
      </c>
      <c r="E10005" s="230">
        <v>0.76970917007450401</v>
      </c>
    </row>
    <row r="10006" spans="1:5" x14ac:dyDescent="0.25">
      <c r="A10006" s="230">
        <v>46884.512911691898</v>
      </c>
      <c r="B10006" s="230">
        <v>4.1482162060292502</v>
      </c>
      <c r="C10006" s="230">
        <v>2.5056217422029001</v>
      </c>
      <c r="D10006" s="230">
        <v>1.6614369682628201</v>
      </c>
      <c r="E10006" s="230">
        <v>0.76970904122328498</v>
      </c>
    </row>
    <row r="10007" spans="1:5" x14ac:dyDescent="0.25">
      <c r="A10007" s="230">
        <v>46888.548418625403</v>
      </c>
      <c r="B10007" s="230">
        <v>4.4844657605004299</v>
      </c>
      <c r="C10007" s="230">
        <v>2.50569391485958</v>
      </c>
      <c r="D10007" s="230">
        <v>1.6614564134318199</v>
      </c>
      <c r="E10007" s="230">
        <v>0.76969010416844597</v>
      </c>
    </row>
    <row r="10008" spans="1:5" x14ac:dyDescent="0.25">
      <c r="A10008" s="230">
        <v>46890.922304001899</v>
      </c>
      <c r="B10008" s="230">
        <v>2.4821959384688101</v>
      </c>
      <c r="C10008" s="230">
        <v>2.5057364087044198</v>
      </c>
      <c r="D10008" s="230">
        <v>1.66146785204488</v>
      </c>
      <c r="E10008" s="230">
        <v>0.76967896445333805</v>
      </c>
    </row>
    <row r="10009" spans="1:5" x14ac:dyDescent="0.25">
      <c r="A10009" s="230">
        <v>46894.885441823899</v>
      </c>
      <c r="B10009" s="230">
        <v>1.69171247280131</v>
      </c>
      <c r="C10009" s="230">
        <v>2.50580741414691</v>
      </c>
      <c r="D10009" s="230">
        <v>1.6614869485018999</v>
      </c>
      <c r="E10009" s="230">
        <v>0.769660366998419</v>
      </c>
    </row>
    <row r="10010" spans="1:5" x14ac:dyDescent="0.25">
      <c r="A10010" s="230">
        <v>46896.967509587397</v>
      </c>
      <c r="B10010" s="230">
        <v>1.34792759875266</v>
      </c>
      <c r="C10010" s="230">
        <v>2.5058447490327498</v>
      </c>
      <c r="D10010" s="230">
        <v>1.6614969809861</v>
      </c>
      <c r="E10010" s="230">
        <v>0.76965059666917202</v>
      </c>
    </row>
    <row r="10011" spans="1:5" x14ac:dyDescent="0.25">
      <c r="A10011" s="230">
        <v>46901.316499628898</v>
      </c>
      <c r="B10011" s="230">
        <v>4.0722947442994704</v>
      </c>
      <c r="C10011" s="230">
        <v>2.5059228035877101</v>
      </c>
      <c r="D10011" s="230">
        <v>1.66151793667957</v>
      </c>
      <c r="E10011" s="230">
        <v>0.76963018856078202</v>
      </c>
    </row>
    <row r="10012" spans="1:5" x14ac:dyDescent="0.25">
      <c r="A10012" s="230">
        <v>46909.5466824635</v>
      </c>
      <c r="B10012" s="230">
        <v>0.40851441417606399</v>
      </c>
      <c r="C10012" s="230">
        <v>2.5060707756032001</v>
      </c>
      <c r="D10012" s="230">
        <v>1.6615575939763501</v>
      </c>
      <c r="E10012" s="230">
        <v>0.76959156753342495</v>
      </c>
    </row>
    <row r="10013" spans="1:5" x14ac:dyDescent="0.25">
      <c r="A10013" s="230">
        <v>46909.664006442603</v>
      </c>
      <c r="B10013" s="230">
        <v>1.9022399300759201</v>
      </c>
      <c r="C10013" s="230">
        <v>2.5060728871725901</v>
      </c>
      <c r="D10013" s="230">
        <v>1.6615581593042299</v>
      </c>
      <c r="E10013" s="230">
        <v>0.769591016977903</v>
      </c>
    </row>
    <row r="10014" spans="1:5" x14ac:dyDescent="0.25">
      <c r="A10014" s="230">
        <v>46916.975186197502</v>
      </c>
      <c r="B10014" s="230">
        <v>2.4417501645320501</v>
      </c>
      <c r="C10014" s="230">
        <v>2.50620462300928</v>
      </c>
      <c r="D10014" s="230">
        <v>1.6615933836458501</v>
      </c>
      <c r="E10014" s="230">
        <v>0.76955670847236901</v>
      </c>
    </row>
    <row r="10015" spans="1:5" x14ac:dyDescent="0.25">
      <c r="A10015" s="230">
        <v>46918.803892817901</v>
      </c>
      <c r="B10015" s="230">
        <v>5.01759235490238</v>
      </c>
      <c r="C10015" s="230">
        <v>2.5062376148459702</v>
      </c>
      <c r="D10015" s="230">
        <v>1.6616021938255301</v>
      </c>
      <c r="E10015" s="230">
        <v>0.76954812706782105</v>
      </c>
    </row>
    <row r="10016" spans="1:5" x14ac:dyDescent="0.25">
      <c r="A10016" s="230">
        <v>46929.135219798001</v>
      </c>
      <c r="B10016" s="230">
        <v>1.30642566676196</v>
      </c>
      <c r="C10016" s="230">
        <v>2.50642432271917</v>
      </c>
      <c r="D10016" s="230">
        <v>1.6616519671713199</v>
      </c>
      <c r="E10016" s="230">
        <v>0.76949968031196603</v>
      </c>
    </row>
    <row r="10017" spans="1:5" x14ac:dyDescent="0.25">
      <c r="A10017" s="230">
        <v>46931.496455153399</v>
      </c>
      <c r="B10017" s="230">
        <v>1.20707565768685</v>
      </c>
      <c r="C10017" s="230">
        <v>2.5064670576791701</v>
      </c>
      <c r="D10017" s="230">
        <v>1.6616633429204499</v>
      </c>
      <c r="E10017" s="230">
        <v>0.76948861455476203</v>
      </c>
    </row>
    <row r="10018" spans="1:5" x14ac:dyDescent="0.25">
      <c r="A10018" s="230">
        <v>46933.9311261072</v>
      </c>
      <c r="B10018" s="230">
        <v>1.22881892284377</v>
      </c>
      <c r="C10018" s="230">
        <v>2.5065111596388601</v>
      </c>
      <c r="D10018" s="230">
        <v>1.6616750724610501</v>
      </c>
      <c r="E10018" s="230">
        <v>0.76947720647978002</v>
      </c>
    </row>
    <row r="10019" spans="1:5" x14ac:dyDescent="0.25">
      <c r="A10019" s="230">
        <v>46935.838468681097</v>
      </c>
      <c r="B10019" s="230">
        <v>0.85443703036061103</v>
      </c>
      <c r="C10019" s="230">
        <v>2.5065457321357298</v>
      </c>
      <c r="D10019" s="230">
        <v>1.6616842614860099</v>
      </c>
      <c r="E10019" s="230">
        <v>0.76946826929380496</v>
      </c>
    </row>
    <row r="10020" spans="1:5" x14ac:dyDescent="0.25">
      <c r="A10020" s="230">
        <v>46936.9518111695</v>
      </c>
      <c r="B10020" s="230">
        <v>0.72911948315905795</v>
      </c>
      <c r="C10020" s="230">
        <v>2.5065659207711199</v>
      </c>
      <c r="D10020" s="230">
        <v>1.6616896252481601</v>
      </c>
      <c r="E10020" s="230">
        <v>0.76946305321800001</v>
      </c>
    </row>
    <row r="10021" spans="1:5" x14ac:dyDescent="0.25">
      <c r="A10021" s="230">
        <v>46938.465481704501</v>
      </c>
      <c r="B10021" s="230">
        <v>2.8994415168205099</v>
      </c>
      <c r="C10021" s="230">
        <v>2.50659337330457</v>
      </c>
      <c r="D10021" s="230">
        <v>1.66169691767508</v>
      </c>
      <c r="E10021" s="230">
        <v>0.769455962154031</v>
      </c>
    </row>
    <row r="10022" spans="1:5" x14ac:dyDescent="0.25">
      <c r="A10022" s="230">
        <v>46939.426328776703</v>
      </c>
      <c r="B10022" s="230">
        <v>0.414551354405512</v>
      </c>
      <c r="C10022" s="230">
        <v>2.5066108086127299</v>
      </c>
      <c r="D10022" s="230">
        <v>1.66170154675842</v>
      </c>
      <c r="E10022" s="230">
        <v>0.76945146095967898</v>
      </c>
    </row>
    <row r="10023" spans="1:5" x14ac:dyDescent="0.25">
      <c r="A10023" s="230">
        <v>46949.5837404415</v>
      </c>
      <c r="B10023" s="230">
        <v>1.60808446927727</v>
      </c>
      <c r="C10023" s="230">
        <v>2.50679538696411</v>
      </c>
      <c r="D10023" s="230">
        <v>1.66175048223051</v>
      </c>
      <c r="E10023" s="230">
        <v>0.76940390645802303</v>
      </c>
    </row>
    <row r="10024" spans="1:5" x14ac:dyDescent="0.25">
      <c r="A10024" s="230">
        <v>46950.738361756703</v>
      </c>
      <c r="B10024" s="230">
        <v>2.0386730909672099</v>
      </c>
      <c r="C10024" s="230">
        <v>2.5068164004325402</v>
      </c>
      <c r="D10024" s="230">
        <v>1.66175604486212</v>
      </c>
      <c r="E10024" s="230">
        <v>0.76939850080518002</v>
      </c>
    </row>
    <row r="10025" spans="1:5" x14ac:dyDescent="0.25">
      <c r="A10025" s="230">
        <v>46954.237727701897</v>
      </c>
      <c r="B10025" s="230">
        <v>3.14807172673035</v>
      </c>
      <c r="C10025" s="230">
        <v>2.5068801265191301</v>
      </c>
      <c r="D10025" s="230">
        <v>1.6617729037953</v>
      </c>
      <c r="E10025" s="230">
        <v>0.76938211763502495</v>
      </c>
    </row>
    <row r="10026" spans="1:5" x14ac:dyDescent="0.25">
      <c r="A10026" s="230">
        <v>46968.202717975102</v>
      </c>
      <c r="B10026" s="230">
        <v>2.1175012873438899</v>
      </c>
      <c r="C10026" s="230">
        <v>2.50713507489766</v>
      </c>
      <c r="D10026" s="230">
        <v>1.66184017441187</v>
      </c>
      <c r="E10026" s="230">
        <v>0.76931675665480304</v>
      </c>
    </row>
    <row r="10027" spans="1:5" x14ac:dyDescent="0.25">
      <c r="A10027" s="230">
        <v>46975.665681025603</v>
      </c>
      <c r="B10027" s="230">
        <v>4.18969815279491</v>
      </c>
      <c r="C10027" s="230">
        <v>2.5072716445899101</v>
      </c>
      <c r="D10027" s="230">
        <v>1.66187612128999</v>
      </c>
      <c r="E10027" s="230">
        <v>0.76928185352440903</v>
      </c>
    </row>
    <row r="10028" spans="1:5" x14ac:dyDescent="0.25">
      <c r="A10028" s="230">
        <v>46977.4341304353</v>
      </c>
      <c r="B10028" s="230">
        <v>1.86281722497741</v>
      </c>
      <c r="C10028" s="230">
        <v>2.5073040585706901</v>
      </c>
      <c r="D10028" s="230">
        <v>1.6618846393859501</v>
      </c>
      <c r="E10028" s="230">
        <v>0.76927358469192497</v>
      </c>
    </row>
    <row r="10029" spans="1:5" x14ac:dyDescent="0.25">
      <c r="A10029" s="230">
        <v>46988.122301545904</v>
      </c>
      <c r="B10029" s="230">
        <v>0.90341351278455695</v>
      </c>
      <c r="C10029" s="230">
        <v>2.5075002498386501</v>
      </c>
      <c r="D10029" s="230">
        <v>1.6619361211341199</v>
      </c>
      <c r="E10029" s="230">
        <v>0.769223631574945</v>
      </c>
    </row>
    <row r="10030" spans="1:5" x14ac:dyDescent="0.25">
      <c r="A10030" s="230">
        <v>46998.3683947889</v>
      </c>
      <c r="B10030" s="230">
        <v>2.5967631826291999</v>
      </c>
      <c r="C10030" s="230">
        <v>2.50768883799519</v>
      </c>
      <c r="D10030" s="230">
        <v>1.66198547352439</v>
      </c>
      <c r="E10030" s="230">
        <v>0.769175759097805</v>
      </c>
    </row>
    <row r="10031" spans="1:5" x14ac:dyDescent="0.25">
      <c r="A10031" s="230">
        <v>47001.040445681501</v>
      </c>
      <c r="B10031" s="230">
        <v>0.27882060648090101</v>
      </c>
      <c r="C10031" s="230">
        <v>2.5077381102602501</v>
      </c>
      <c r="D10031" s="230">
        <v>1.6619983440005199</v>
      </c>
      <c r="E10031" s="230">
        <v>0.76916327930103601</v>
      </c>
    </row>
    <row r="10032" spans="1:5" x14ac:dyDescent="0.25">
      <c r="A10032" s="230">
        <v>47003.216905178102</v>
      </c>
      <c r="B10032" s="230">
        <v>1.55584830820377</v>
      </c>
      <c r="C10032" s="230">
        <v>2.5077782545789802</v>
      </c>
      <c r="D10032" s="230">
        <v>1.66200882735998</v>
      </c>
      <c r="E10032" s="230">
        <v>0.76915311779979301</v>
      </c>
    </row>
    <row r="10033" spans="1:5" x14ac:dyDescent="0.25">
      <c r="A10033" s="230">
        <v>47006.009511670498</v>
      </c>
      <c r="B10033" s="230">
        <v>3.80671661566201</v>
      </c>
      <c r="C10033" s="230">
        <v>2.5078298063573499</v>
      </c>
      <c r="D10033" s="230">
        <v>1.6620222785166501</v>
      </c>
      <c r="E10033" s="230">
        <v>0.76914007961811004</v>
      </c>
    </row>
    <row r="10034" spans="1:5" x14ac:dyDescent="0.25">
      <c r="A10034" s="230">
        <v>47011.871150633597</v>
      </c>
      <c r="B10034" s="230">
        <v>2.6342629539607199</v>
      </c>
      <c r="C10034" s="230">
        <v>2.5079381320826601</v>
      </c>
      <c r="D10034" s="230">
        <v>1.6620505122919</v>
      </c>
      <c r="E10034" s="230">
        <v>0.76911271613881504</v>
      </c>
    </row>
    <row r="10035" spans="1:5" x14ac:dyDescent="0.25">
      <c r="A10035" s="230">
        <v>47018.880670587503</v>
      </c>
      <c r="B10035" s="230">
        <v>0.52695026201561301</v>
      </c>
      <c r="C10035" s="230">
        <v>2.5080678929662699</v>
      </c>
      <c r="D10035" s="230">
        <v>1.66208427506921</v>
      </c>
      <c r="E10035" s="230">
        <v>0.76908000749060501</v>
      </c>
    </row>
    <row r="10036" spans="1:5" x14ac:dyDescent="0.25">
      <c r="A10036" s="230">
        <v>47022.710859053303</v>
      </c>
      <c r="B10036" s="230">
        <v>2.5761001939178301</v>
      </c>
      <c r="C10036" s="230">
        <v>2.5081388861640699</v>
      </c>
      <c r="D10036" s="230">
        <v>1.6621027239503099</v>
      </c>
      <c r="E10036" s="230">
        <v>0.76906213990030903</v>
      </c>
    </row>
    <row r="10037" spans="1:5" x14ac:dyDescent="0.25">
      <c r="A10037" s="230">
        <v>47023.09058358</v>
      </c>
      <c r="B10037" s="230">
        <v>0.87345783443730796</v>
      </c>
      <c r="C10037" s="230">
        <v>2.5081459244230699</v>
      </c>
      <c r="D10037" s="230">
        <v>1.66210455268978</v>
      </c>
      <c r="E10037" s="230">
        <v>0.76906036866599403</v>
      </c>
    </row>
    <row r="10038" spans="1:5" x14ac:dyDescent="0.25">
      <c r="A10038" s="230">
        <v>47031.325727660304</v>
      </c>
      <c r="B10038" s="230">
        <v>0.73865476867727198</v>
      </c>
      <c r="C10038" s="230">
        <v>2.5082988534675401</v>
      </c>
      <c r="D10038" s="230">
        <v>1.66214421284344</v>
      </c>
      <c r="E10038" s="230">
        <v>0.76902196544186896</v>
      </c>
    </row>
    <row r="10039" spans="1:5" x14ac:dyDescent="0.25">
      <c r="A10039" s="230">
        <v>47034.645344095501</v>
      </c>
      <c r="B10039" s="230">
        <v>2.84267246034302</v>
      </c>
      <c r="C10039" s="230">
        <v>2.5083605338802601</v>
      </c>
      <c r="D10039" s="230">
        <v>1.6621601999951701</v>
      </c>
      <c r="E10039" s="230">
        <v>0.76900649002562704</v>
      </c>
    </row>
    <row r="10040" spans="1:5" x14ac:dyDescent="0.25">
      <c r="A10040" s="230">
        <v>47041.537016784801</v>
      </c>
      <c r="B10040" s="230">
        <v>2.15249074297577</v>
      </c>
      <c r="C10040" s="230">
        <v>2.5084888309451499</v>
      </c>
      <c r="D10040" s="230">
        <v>1.6621933900336201</v>
      </c>
      <c r="E10040" s="230">
        <v>0.76897437097006605</v>
      </c>
    </row>
    <row r="10041" spans="1:5" x14ac:dyDescent="0.25">
      <c r="A10041" s="230">
        <v>47043.143044136101</v>
      </c>
      <c r="B10041" s="230">
        <v>2.3116128480620901</v>
      </c>
      <c r="C10041" s="230">
        <v>2.5085187606223802</v>
      </c>
      <c r="D10041" s="230">
        <v>1.66220112421314</v>
      </c>
      <c r="E10041" s="230">
        <v>0.76896688767263499</v>
      </c>
    </row>
    <row r="10042" spans="1:5" x14ac:dyDescent="0.25">
      <c r="A10042" s="230">
        <v>47044.687464296498</v>
      </c>
      <c r="B10042" s="230">
        <v>2.6373122358804002</v>
      </c>
      <c r="C10042" s="230">
        <v>2.5085475533978001</v>
      </c>
      <c r="D10042" s="230">
        <v>1.6622085617096201</v>
      </c>
      <c r="E10042" s="230">
        <v>0.76895969193673397</v>
      </c>
    </row>
    <row r="10043" spans="1:5" x14ac:dyDescent="0.25">
      <c r="A10043" s="230">
        <v>47049.580678157203</v>
      </c>
      <c r="B10043" s="230">
        <v>1.3007300717762</v>
      </c>
      <c r="C10043" s="230">
        <v>2.5086388529224499</v>
      </c>
      <c r="D10043" s="230">
        <v>1.6622321260619899</v>
      </c>
      <c r="E10043" s="230">
        <v>0.76893690002790105</v>
      </c>
    </row>
    <row r="10044" spans="1:5" x14ac:dyDescent="0.25">
      <c r="A10044" s="230">
        <v>47054.178356299803</v>
      </c>
      <c r="B10044" s="230">
        <v>2.3882075204261701</v>
      </c>
      <c r="C10044" s="230">
        <v>2.50872473349924</v>
      </c>
      <c r="D10044" s="230">
        <v>1.6622542666329401</v>
      </c>
      <c r="E10044" s="230">
        <v>0.76891548756863604</v>
      </c>
    </row>
    <row r="10045" spans="1:5" x14ac:dyDescent="0.25">
      <c r="A10045" s="230">
        <v>47055.120814701098</v>
      </c>
      <c r="B10045" s="230">
        <v>1.1377092938778901</v>
      </c>
      <c r="C10045" s="230">
        <v>2.5087423507968998</v>
      </c>
      <c r="D10045" s="230">
        <v>1.6622588051301701</v>
      </c>
      <c r="E10045" s="230">
        <v>0.76891109832008397</v>
      </c>
    </row>
    <row r="10046" spans="1:5" x14ac:dyDescent="0.25">
      <c r="A10046" s="230">
        <v>47055.686551403298</v>
      </c>
      <c r="B10046" s="230">
        <v>2.3310630967262602</v>
      </c>
      <c r="C10046" s="230">
        <v>2.5087529271339699</v>
      </c>
      <c r="D10046" s="230">
        <v>1.6622615294060801</v>
      </c>
      <c r="E10046" s="230">
        <v>0.76890846423021997</v>
      </c>
    </row>
    <row r="10047" spans="1:5" x14ac:dyDescent="0.25">
      <c r="A10047" s="230">
        <v>47056.211421020002</v>
      </c>
      <c r="B10047" s="230">
        <v>0.71865792654202099</v>
      </c>
      <c r="C10047" s="230">
        <v>2.5087627437600499</v>
      </c>
      <c r="D10047" s="230">
        <v>1.66226405688864</v>
      </c>
      <c r="E10047" s="230">
        <v>0.76890602042812695</v>
      </c>
    </row>
    <row r="10048" spans="1:5" x14ac:dyDescent="0.25">
      <c r="A10048" s="230">
        <v>47058.364001023401</v>
      </c>
      <c r="B10048" s="230">
        <v>0.62505114431323805</v>
      </c>
      <c r="C10048" s="230">
        <v>2.5088030040498102</v>
      </c>
      <c r="D10048" s="230">
        <v>1.66227442252661</v>
      </c>
      <c r="E10048" s="230">
        <v>0.76889599887044702</v>
      </c>
    </row>
    <row r="10049" spans="1:5" x14ac:dyDescent="0.25">
      <c r="A10049" s="230">
        <v>47073.890781010698</v>
      </c>
      <c r="B10049" s="230">
        <v>0.71351993429249505</v>
      </c>
      <c r="C10049" s="230">
        <v>2.5090940480918098</v>
      </c>
      <c r="D10049" s="230">
        <v>1.66234918918801</v>
      </c>
      <c r="E10049" s="230">
        <v>0.76882374845901502</v>
      </c>
    </row>
    <row r="10050" spans="1:5" x14ac:dyDescent="0.25">
      <c r="A10050" s="230">
        <v>47077.692040251401</v>
      </c>
      <c r="B10050" s="230">
        <v>0.57031427697451498</v>
      </c>
      <c r="C10050" s="230">
        <v>2.50916546878508</v>
      </c>
      <c r="D10050" s="230">
        <v>1.66236749309488</v>
      </c>
      <c r="E10050" s="230">
        <v>0.76880606988844002</v>
      </c>
    </row>
    <row r="10051" spans="1:5" x14ac:dyDescent="0.25">
      <c r="A10051" s="230">
        <v>47078.657035934702</v>
      </c>
      <c r="B10051" s="230">
        <v>1.2429635728553201</v>
      </c>
      <c r="C10051" s="230">
        <v>2.50918361359258</v>
      </c>
      <c r="D10051" s="230">
        <v>1.66237213976326</v>
      </c>
      <c r="E10051" s="230">
        <v>0.768801582583725</v>
      </c>
    </row>
    <row r="10052" spans="1:5" x14ac:dyDescent="0.25">
      <c r="A10052" s="230">
        <v>47080.179608405</v>
      </c>
      <c r="B10052" s="230">
        <v>1.7395194545653001</v>
      </c>
      <c r="C10052" s="230">
        <v>2.5092122425127501</v>
      </c>
      <c r="D10052" s="230">
        <v>1.6623794712876101</v>
      </c>
      <c r="E10052" s="230">
        <v>0.76879450351015599</v>
      </c>
    </row>
    <row r="10053" spans="1:5" x14ac:dyDescent="0.25">
      <c r="A10053" s="230">
        <v>47082.623849488802</v>
      </c>
      <c r="B10053" s="230">
        <v>0.68598257355783099</v>
      </c>
      <c r="C10053" s="230">
        <v>2.5092582305059699</v>
      </c>
      <c r="D10053" s="230">
        <v>1.66239124047287</v>
      </c>
      <c r="E10053" s="230">
        <v>0.76878313921532604</v>
      </c>
    </row>
    <row r="10054" spans="1:5" x14ac:dyDescent="0.25">
      <c r="A10054" s="230">
        <v>47091.010767449501</v>
      </c>
      <c r="B10054" s="230">
        <v>2.99533352749541</v>
      </c>
      <c r="C10054" s="230">
        <v>2.5094162166382601</v>
      </c>
      <c r="D10054" s="230">
        <v>1.66243162246108</v>
      </c>
      <c r="E10054" s="230">
        <v>0.768744162538605</v>
      </c>
    </row>
    <row r="10055" spans="1:5" x14ac:dyDescent="0.25">
      <c r="A10055" s="230">
        <v>47094.524792073396</v>
      </c>
      <c r="B10055" s="230">
        <v>1.2955827304340899</v>
      </c>
      <c r="C10055" s="230">
        <v>2.50948251253137</v>
      </c>
      <c r="D10055" s="230">
        <v>1.6624485420025401</v>
      </c>
      <c r="E10055" s="230">
        <v>0.76872783224245</v>
      </c>
    </row>
    <row r="10056" spans="1:5" x14ac:dyDescent="0.25">
      <c r="A10056" s="230">
        <v>47095.610008045602</v>
      </c>
      <c r="B10056" s="230">
        <v>1.3790765224467101</v>
      </c>
      <c r="C10056" s="230">
        <v>2.5095029905366002</v>
      </c>
      <c r="D10056" s="230">
        <v>1.6624537671670201</v>
      </c>
      <c r="E10056" s="230">
        <v>0.768722790855771</v>
      </c>
    </row>
    <row r="10057" spans="1:5" x14ac:dyDescent="0.25">
      <c r="A10057" s="230">
        <v>47097.830432060699</v>
      </c>
      <c r="B10057" s="230">
        <v>0.67650024003969</v>
      </c>
      <c r="C10057" s="230">
        <v>2.50954491703575</v>
      </c>
      <c r="D10057" s="230">
        <v>1.6624644582008701</v>
      </c>
      <c r="E10057" s="230">
        <v>0.76871247684492505</v>
      </c>
    </row>
    <row r="10058" spans="1:5" x14ac:dyDescent="0.25">
      <c r="A10058" s="230">
        <v>47098.355513901901</v>
      </c>
      <c r="B10058" s="230">
        <v>4.2153789470717804</v>
      </c>
      <c r="C10058" s="230">
        <v>2.5095548349285801</v>
      </c>
      <c r="D10058" s="230">
        <v>1.66246698639716</v>
      </c>
      <c r="E10058" s="230">
        <v>0.76871003953376804</v>
      </c>
    </row>
    <row r="10059" spans="1:5" x14ac:dyDescent="0.25">
      <c r="A10059" s="230">
        <v>47101.978825859202</v>
      </c>
      <c r="B10059" s="230">
        <v>2.6022407790114301</v>
      </c>
      <c r="C10059" s="230">
        <v>2.5096233066293898</v>
      </c>
      <c r="D10059" s="230">
        <v>1.66248443214199</v>
      </c>
      <c r="E10059" s="230">
        <v>0.76869322093909498</v>
      </c>
    </row>
    <row r="10060" spans="1:5" x14ac:dyDescent="0.25">
      <c r="A10060" s="230">
        <v>47102.505442372698</v>
      </c>
      <c r="B10060" s="230">
        <v>2.0957178908149499</v>
      </c>
      <c r="C10060" s="230">
        <v>2.5096332632435199</v>
      </c>
      <c r="D10060" s="230">
        <v>1.6624869677275</v>
      </c>
      <c r="E10060" s="230">
        <v>0.76869077650433704</v>
      </c>
    </row>
    <row r="10061" spans="1:5" x14ac:dyDescent="0.25">
      <c r="A10061" s="230">
        <v>47106.802530599402</v>
      </c>
      <c r="B10061" s="230">
        <v>2.9764260846080401</v>
      </c>
      <c r="C10061" s="230">
        <v>2.5097145532418099</v>
      </c>
      <c r="D10061" s="230">
        <v>1.6625076566038499</v>
      </c>
      <c r="E10061" s="230">
        <v>0.76867083039259998</v>
      </c>
    </row>
    <row r="10062" spans="1:5" x14ac:dyDescent="0.25">
      <c r="A10062" s="230">
        <v>47111.944225478197</v>
      </c>
      <c r="B10062" s="230">
        <v>2.92942709927744</v>
      </c>
      <c r="C10062" s="230">
        <v>2.5098119284503002</v>
      </c>
      <c r="D10062" s="230">
        <v>1.66253241128554</v>
      </c>
      <c r="E10062" s="230">
        <v>0.76864696380779596</v>
      </c>
    </row>
    <row r="10063" spans="1:5" x14ac:dyDescent="0.25">
      <c r="A10063" s="230">
        <v>47115.553759104398</v>
      </c>
      <c r="B10063" s="230">
        <v>3.2335956178835699</v>
      </c>
      <c r="C10063" s="230">
        <v>2.5098803567662098</v>
      </c>
      <c r="D10063" s="230">
        <v>1.6625497893793599</v>
      </c>
      <c r="E10063" s="230">
        <v>0.76863020916902003</v>
      </c>
    </row>
    <row r="10064" spans="1:5" x14ac:dyDescent="0.25">
      <c r="A10064" s="230">
        <v>47121.218107632703</v>
      </c>
      <c r="B10064" s="230">
        <v>1.0024251728977001</v>
      </c>
      <c r="C10064" s="230">
        <v>2.5099878555702002</v>
      </c>
      <c r="D10064" s="230">
        <v>1.6625770603762</v>
      </c>
      <c r="E10064" s="230">
        <v>0.76860392297611202</v>
      </c>
    </row>
    <row r="10065" spans="1:5" x14ac:dyDescent="0.25">
      <c r="A10065" s="230">
        <v>47122.151221809603</v>
      </c>
      <c r="B10065" s="230">
        <v>2.59452695511821</v>
      </c>
      <c r="C10065" s="230">
        <v>2.5100055773627599</v>
      </c>
      <c r="D10065" s="230">
        <v>1.66258155263681</v>
      </c>
      <c r="E10065" s="230">
        <v>0.76859959518083298</v>
      </c>
    </row>
    <row r="10066" spans="1:5" x14ac:dyDescent="0.25">
      <c r="A10066" s="230">
        <v>47123.345594785998</v>
      </c>
      <c r="B10066" s="230">
        <v>2.1763909244061099</v>
      </c>
      <c r="C10066" s="230">
        <v>2.5100282671210801</v>
      </c>
      <c r="D10066" s="230">
        <v>1.66258730266699</v>
      </c>
      <c r="E10066" s="230">
        <v>0.768594055663958</v>
      </c>
    </row>
    <row r="10067" spans="1:5" x14ac:dyDescent="0.25">
      <c r="A10067" s="230">
        <v>47130.932564476097</v>
      </c>
      <c r="B10067" s="230">
        <v>1.44651335162491</v>
      </c>
      <c r="C10067" s="230">
        <v>2.5101725445118301</v>
      </c>
      <c r="D10067" s="230">
        <v>1.6626238283633601</v>
      </c>
      <c r="E10067" s="230">
        <v>0.76855887706994197</v>
      </c>
    </row>
    <row r="10068" spans="1:5" x14ac:dyDescent="0.25">
      <c r="A10068" s="230">
        <v>47131.263593324002</v>
      </c>
      <c r="B10068" s="230">
        <v>4.9444744473122704</v>
      </c>
      <c r="C10068" s="230">
        <v>2.5101788448392699</v>
      </c>
      <c r="D10068" s="230">
        <v>1.6626254218802501</v>
      </c>
      <c r="E10068" s="230">
        <v>0.76855734272062204</v>
      </c>
    </row>
    <row r="10069" spans="1:5" x14ac:dyDescent="0.25">
      <c r="A10069" s="230">
        <v>47137.933340354903</v>
      </c>
      <c r="B10069" s="230">
        <v>1.8387193996934399</v>
      </c>
      <c r="C10069" s="230">
        <v>2.5103058964737102</v>
      </c>
      <c r="D10069" s="230">
        <v>1.66265752891453</v>
      </c>
      <c r="E10069" s="230">
        <v>0.76852643625887496</v>
      </c>
    </row>
    <row r="10070" spans="1:5" x14ac:dyDescent="0.25">
      <c r="A10070" s="230">
        <v>47142.637829530802</v>
      </c>
      <c r="B10070" s="230">
        <v>2.43393595416903</v>
      </c>
      <c r="C10070" s="230">
        <v>2.51039562818888</v>
      </c>
      <c r="D10070" s="230">
        <v>1.6626801755298499</v>
      </c>
      <c r="E10070" s="230">
        <v>0.76850464174065503</v>
      </c>
    </row>
    <row r="10071" spans="1:5" x14ac:dyDescent="0.25">
      <c r="A10071" s="230">
        <v>47147.626029006999</v>
      </c>
      <c r="B10071" s="230">
        <v>4.5140858880079904</v>
      </c>
      <c r="C10071" s="230">
        <v>2.51049087588687</v>
      </c>
      <c r="D10071" s="230">
        <v>1.66270418787857</v>
      </c>
      <c r="E10071" s="230">
        <v>0.76848153350218695</v>
      </c>
    </row>
    <row r="10072" spans="1:5" x14ac:dyDescent="0.25">
      <c r="A10072" s="230">
        <v>47155.632822334497</v>
      </c>
      <c r="B10072" s="230">
        <v>1.39579913234182</v>
      </c>
      <c r="C10072" s="230">
        <v>2.5106440123682701</v>
      </c>
      <c r="D10072" s="230">
        <v>1.66274273122761</v>
      </c>
      <c r="E10072" s="230">
        <v>0.768444464821052</v>
      </c>
    </row>
    <row r="10073" spans="1:5" x14ac:dyDescent="0.25">
      <c r="A10073" s="230">
        <v>47170.030755928703</v>
      </c>
      <c r="B10073" s="230">
        <v>2.1341616155435599</v>
      </c>
      <c r="C10073" s="230">
        <v>2.5109200038721098</v>
      </c>
      <c r="D10073" s="230">
        <v>1.66281204022108</v>
      </c>
      <c r="E10073" s="230">
        <v>0.76837785486770505</v>
      </c>
    </row>
    <row r="10074" spans="1:5" x14ac:dyDescent="0.25">
      <c r="A10074" s="230">
        <v>47170.522286769097</v>
      </c>
      <c r="B10074" s="230">
        <v>1.4503607729005099</v>
      </c>
      <c r="C10074" s="230">
        <v>2.5109294437549301</v>
      </c>
      <c r="D10074" s="230">
        <v>1.6628144061574499</v>
      </c>
      <c r="E10074" s="230">
        <v>0.76837558235086501</v>
      </c>
    </row>
    <row r="10075" spans="1:5" x14ac:dyDescent="0.25">
      <c r="A10075" s="230">
        <v>47171.799882430598</v>
      </c>
      <c r="B10075" s="230">
        <v>5.2539028877455403</v>
      </c>
      <c r="C10075" s="230">
        <v>2.5109539800654601</v>
      </c>
      <c r="D10075" s="230">
        <v>1.66282055574112</v>
      </c>
      <c r="E10075" s="230">
        <v>0.76836967558486502</v>
      </c>
    </row>
    <row r="10076" spans="1:5" x14ac:dyDescent="0.25">
      <c r="A10076" s="230">
        <v>47172.916333535097</v>
      </c>
      <c r="B10076" s="230">
        <v>4.5911422081094999</v>
      </c>
      <c r="C10076" s="230">
        <v>2.5109754284240902</v>
      </c>
      <c r="D10076" s="230">
        <v>1.66282592967099</v>
      </c>
      <c r="E10076" s="230">
        <v>0.76836451384580795</v>
      </c>
    </row>
    <row r="10077" spans="1:5" x14ac:dyDescent="0.25">
      <c r="A10077" s="230">
        <v>47176.162823632301</v>
      </c>
      <c r="B10077" s="230">
        <v>2.6278221239419901</v>
      </c>
      <c r="C10077" s="230">
        <v>2.5110378274082001</v>
      </c>
      <c r="D10077" s="230">
        <v>1.66284155633841</v>
      </c>
      <c r="E10077" s="230">
        <v>0.76834950420081305</v>
      </c>
    </row>
    <row r="10078" spans="1:5" x14ac:dyDescent="0.25">
      <c r="A10078" s="230">
        <v>47180.010699864702</v>
      </c>
      <c r="B10078" s="230">
        <v>2.9331591680517501</v>
      </c>
      <c r="C10078" s="230">
        <v>2.5111118430797301</v>
      </c>
      <c r="D10078" s="230">
        <v>1.6628600772389699</v>
      </c>
      <c r="E10078" s="230">
        <v>0.76833172083873402</v>
      </c>
    </row>
    <row r="10079" spans="1:5" x14ac:dyDescent="0.25">
      <c r="A10079" s="230">
        <v>47181.780240280597</v>
      </c>
      <c r="B10079" s="230">
        <v>2.4878909883715701</v>
      </c>
      <c r="C10079" s="230">
        <v>2.5111459020028799</v>
      </c>
      <c r="D10079" s="230">
        <v>1.6628685942660599</v>
      </c>
      <c r="E10079" s="230">
        <v>0.76832354284161297</v>
      </c>
    </row>
    <row r="10080" spans="1:5" x14ac:dyDescent="0.25">
      <c r="A10080" s="230">
        <v>47182.254464791396</v>
      </c>
      <c r="B10080" s="230">
        <v>1.79796191958652</v>
      </c>
      <c r="C10080" s="230">
        <v>2.51115503180189</v>
      </c>
      <c r="D10080" s="230">
        <v>1.66287087677002</v>
      </c>
      <c r="E10080" s="230">
        <v>0.76832135136963597</v>
      </c>
    </row>
    <row r="10081" spans="1:5" x14ac:dyDescent="0.25">
      <c r="A10081" s="230">
        <v>47190.7446752252</v>
      </c>
      <c r="B10081" s="230">
        <v>5.9869987126337696</v>
      </c>
      <c r="C10081" s="230">
        <v>2.5113186460319201</v>
      </c>
      <c r="D10081" s="230">
        <v>1.6629117412519101</v>
      </c>
      <c r="E10081" s="230">
        <v>0.76828213229249298</v>
      </c>
    </row>
    <row r="10082" spans="1:5" x14ac:dyDescent="0.25">
      <c r="A10082" s="230">
        <v>47191.9912564404</v>
      </c>
      <c r="B10082" s="230">
        <v>2.05064615920283</v>
      </c>
      <c r="C10082" s="230">
        <v>2.51134269430265</v>
      </c>
      <c r="D10082" s="230">
        <v>1.66291774120867</v>
      </c>
      <c r="E10082" s="230">
        <v>0.76827637542452698</v>
      </c>
    </row>
    <row r="10083" spans="1:5" x14ac:dyDescent="0.25">
      <c r="A10083" s="230">
        <v>47192.015330099501</v>
      </c>
      <c r="B10083" s="230">
        <v>5.9661827993738603</v>
      </c>
      <c r="C10083" s="230">
        <v>2.5113431587743298</v>
      </c>
      <c r="D10083" s="230">
        <v>1.6629178570783001</v>
      </c>
      <c r="E10083" s="230">
        <v>0.76827626425989404</v>
      </c>
    </row>
    <row r="10084" spans="1:5" x14ac:dyDescent="0.25">
      <c r="A10084" s="230">
        <v>47200.352055361604</v>
      </c>
      <c r="B10084" s="230">
        <v>4.8170966115620004</v>
      </c>
      <c r="C10084" s="230">
        <v>2.51150415359663</v>
      </c>
      <c r="D10084" s="230">
        <v>1.66295798269671</v>
      </c>
      <c r="E10084" s="230">
        <v>0.76823779564406702</v>
      </c>
    </row>
    <row r="10085" spans="1:5" x14ac:dyDescent="0.25">
      <c r="A10085" s="230">
        <v>47210.9768733495</v>
      </c>
      <c r="B10085" s="230">
        <v>1.85970787170908</v>
      </c>
      <c r="C10085" s="230">
        <v>2.51170975443448</v>
      </c>
      <c r="D10085" s="230">
        <v>1.6630091178123201</v>
      </c>
      <c r="E10085" s="230">
        <v>0.76818876950082504</v>
      </c>
    </row>
    <row r="10086" spans="1:5" x14ac:dyDescent="0.25">
      <c r="A10086" s="230">
        <v>47240.126492765601</v>
      </c>
      <c r="B10086" s="230">
        <v>0.65860124859411495</v>
      </c>
      <c r="C10086" s="230">
        <v>2.5122762264636598</v>
      </c>
      <c r="D10086" s="230">
        <v>1.66314939317268</v>
      </c>
      <c r="E10086" s="230">
        <v>0.76805445521035898</v>
      </c>
    </row>
    <row r="10087" spans="1:5" x14ac:dyDescent="0.25">
      <c r="A10087" s="230">
        <v>47241.073920542003</v>
      </c>
      <c r="B10087" s="230">
        <v>2.8959877097113602</v>
      </c>
      <c r="C10087" s="230">
        <v>2.51229468633862</v>
      </c>
      <c r="D10087" s="230">
        <v>1.66315395243538</v>
      </c>
      <c r="E10087" s="230">
        <v>0.76805009482253805</v>
      </c>
    </row>
    <row r="10088" spans="1:5" x14ac:dyDescent="0.25">
      <c r="A10088" s="230">
        <v>47242.996029213798</v>
      </c>
      <c r="B10088" s="230">
        <v>1.5592843917362</v>
      </c>
      <c r="C10088" s="230">
        <v>2.51233216777766</v>
      </c>
      <c r="D10088" s="230">
        <v>1.66316320210972</v>
      </c>
      <c r="E10088" s="230">
        <v>0.76804124861868805</v>
      </c>
    </row>
    <row r="10089" spans="1:5" x14ac:dyDescent="0.25">
      <c r="A10089" s="230">
        <v>47246.252913983597</v>
      </c>
      <c r="B10089" s="230">
        <v>0.44793754488339199</v>
      </c>
      <c r="C10089" s="230">
        <v>2.5123957122252398</v>
      </c>
      <c r="D10089" s="230">
        <v>1.66317887506511</v>
      </c>
      <c r="E10089" s="230">
        <v>0.76802626199965796</v>
      </c>
    </row>
    <row r="10090" spans="1:5" x14ac:dyDescent="0.25">
      <c r="A10090" s="230">
        <v>47251.805904426401</v>
      </c>
      <c r="B10090" s="230">
        <v>2.9074932173504702</v>
      </c>
      <c r="C10090" s="230">
        <v>2.5125041528595302</v>
      </c>
      <c r="D10090" s="230">
        <v>1.66320559746324</v>
      </c>
      <c r="E10090" s="230">
        <v>0.76800072115979801</v>
      </c>
    </row>
    <row r="10091" spans="1:5" x14ac:dyDescent="0.25">
      <c r="A10091" s="230">
        <v>47256.270218244099</v>
      </c>
      <c r="B10091" s="230">
        <v>0.85269058293739897</v>
      </c>
      <c r="C10091" s="230">
        <v>2.5125914260011402</v>
      </c>
      <c r="D10091" s="230">
        <v>1.66322708087339</v>
      </c>
      <c r="E10091" s="230">
        <v>0.76798018898687004</v>
      </c>
    </row>
    <row r="10092" spans="1:5" x14ac:dyDescent="0.25">
      <c r="A10092" s="230">
        <v>47274.697127762302</v>
      </c>
      <c r="B10092" s="230">
        <v>1.5939579196155</v>
      </c>
      <c r="C10092" s="230">
        <v>2.5129524869744002</v>
      </c>
      <c r="D10092" s="230">
        <v>1.66331574947382</v>
      </c>
      <c r="E10092" s="230">
        <v>0.76789552147657203</v>
      </c>
    </row>
    <row r="10093" spans="1:5" x14ac:dyDescent="0.25">
      <c r="A10093" s="230">
        <v>47281.027170527101</v>
      </c>
      <c r="B10093" s="230">
        <v>5.1031903303784496</v>
      </c>
      <c r="C10093" s="230">
        <v>2.5130768311106801</v>
      </c>
      <c r="D10093" s="230">
        <v>1.6633462071218099</v>
      </c>
      <c r="E10093" s="230">
        <v>0.76786646174915396</v>
      </c>
    </row>
    <row r="10094" spans="1:5" x14ac:dyDescent="0.25">
      <c r="A10094" s="230">
        <v>47282.246551422002</v>
      </c>
      <c r="B10094" s="230">
        <v>4.22771153139281</v>
      </c>
      <c r="C10094" s="230">
        <v>2.5131008021736201</v>
      </c>
      <c r="D10094" s="230">
        <v>1.66335207429767</v>
      </c>
      <c r="E10094" s="230">
        <v>0.76786086539228504</v>
      </c>
    </row>
    <row r="10095" spans="1:5" x14ac:dyDescent="0.25">
      <c r="A10095" s="230">
        <v>47285.401484460497</v>
      </c>
      <c r="B10095" s="230">
        <v>0.55148668405318202</v>
      </c>
      <c r="C10095" s="230">
        <v>2.5131628550357701</v>
      </c>
      <c r="D10095" s="230">
        <v>1.66336725399739</v>
      </c>
      <c r="E10095" s="230">
        <v>0.76784638790521598</v>
      </c>
    </row>
    <row r="10096" spans="1:5" x14ac:dyDescent="0.25">
      <c r="A10096" s="230">
        <v>47295.324185441503</v>
      </c>
      <c r="B10096" s="230">
        <v>1.6746846439297201</v>
      </c>
      <c r="C10096" s="230">
        <v>2.5133582545450901</v>
      </c>
      <c r="D10096" s="230">
        <v>1.66341499441426</v>
      </c>
      <c r="E10096" s="230">
        <v>0.76780087831949595</v>
      </c>
    </row>
    <row r="10097" spans="1:5" x14ac:dyDescent="0.25">
      <c r="A10097" s="230">
        <v>47301.904997372498</v>
      </c>
      <c r="B10097" s="230">
        <v>1.9473430567168</v>
      </c>
      <c r="C10097" s="230">
        <v>2.5134880602581</v>
      </c>
      <c r="D10097" s="230">
        <v>1.6634466560697101</v>
      </c>
      <c r="E10097" s="230">
        <v>0.76777071135274499</v>
      </c>
    </row>
    <row r="10098" spans="1:5" x14ac:dyDescent="0.25">
      <c r="A10098" s="230">
        <v>47308.026009594003</v>
      </c>
      <c r="B10098" s="230">
        <v>5.1706483922909996</v>
      </c>
      <c r="C10098" s="230">
        <v>2.5136089474738901</v>
      </c>
      <c r="D10098" s="230">
        <v>1.6634761044911901</v>
      </c>
      <c r="E10098" s="230">
        <v>0.76774266564596805</v>
      </c>
    </row>
    <row r="10099" spans="1:5" x14ac:dyDescent="0.25">
      <c r="A10099" s="230">
        <v>47311.019927223599</v>
      </c>
      <c r="B10099" s="230">
        <v>1.30072669684138</v>
      </c>
      <c r="C10099" s="230">
        <v>2.51366812879004</v>
      </c>
      <c r="D10099" s="230">
        <v>1.6634905079844799</v>
      </c>
      <c r="E10099" s="230">
        <v>0.76772895193595903</v>
      </c>
    </row>
    <row r="10100" spans="1:5" x14ac:dyDescent="0.25">
      <c r="A10100" s="230">
        <v>47312.242375210197</v>
      </c>
      <c r="B10100" s="230">
        <v>1.1904107648314</v>
      </c>
      <c r="C10100" s="230">
        <v>2.5136923058335001</v>
      </c>
      <c r="D10100" s="230">
        <v>1.6634963890819301</v>
      </c>
      <c r="E10100" s="230">
        <v>0.76772335332318598</v>
      </c>
    </row>
    <row r="10101" spans="1:5" x14ac:dyDescent="0.25">
      <c r="A10101" s="230">
        <v>47325.580936336999</v>
      </c>
      <c r="B10101" s="230">
        <v>1.6706547704853101</v>
      </c>
      <c r="C10101" s="230">
        <v>2.5139564506871701</v>
      </c>
      <c r="D10101" s="230">
        <v>1.66356055739374</v>
      </c>
      <c r="E10101" s="230">
        <v>0.76766230193404805</v>
      </c>
    </row>
    <row r="10102" spans="1:5" x14ac:dyDescent="0.25">
      <c r="A10102" s="230">
        <v>47326.545168461998</v>
      </c>
      <c r="B10102" s="230">
        <v>1.64052588615784</v>
      </c>
      <c r="C10102" s="230">
        <v>2.5139755759264699</v>
      </c>
      <c r="D10102" s="230">
        <v>1.6635651958969899</v>
      </c>
      <c r="E10102" s="230">
        <v>0.76765789015104002</v>
      </c>
    </row>
    <row r="10103" spans="1:5" x14ac:dyDescent="0.25">
      <c r="A10103" s="230">
        <v>47328.9290730957</v>
      </c>
      <c r="B10103" s="230">
        <v>2.3411234642955598</v>
      </c>
      <c r="C10103" s="230">
        <v>2.5140228617728702</v>
      </c>
      <c r="D10103" s="230">
        <v>1.66357666382997</v>
      </c>
      <c r="E10103" s="230">
        <v>0.767646986424384</v>
      </c>
    </row>
    <row r="10104" spans="1:5" x14ac:dyDescent="0.25">
      <c r="A10104" s="230">
        <v>47329.656025217097</v>
      </c>
      <c r="B10104" s="230">
        <v>1.9162866036589701</v>
      </c>
      <c r="C10104" s="230">
        <v>2.51403728668532</v>
      </c>
      <c r="D10104" s="230">
        <v>1.6635801608818599</v>
      </c>
      <c r="E10104" s="230">
        <v>0.76764366142257201</v>
      </c>
    </row>
    <row r="10105" spans="1:5" x14ac:dyDescent="0.25">
      <c r="A10105" s="230">
        <v>47330.350971256499</v>
      </c>
      <c r="B10105" s="230">
        <v>2.4202911449296298</v>
      </c>
      <c r="C10105" s="230">
        <v>2.51405107838176</v>
      </c>
      <c r="D10105" s="230">
        <v>1.66358350396635</v>
      </c>
      <c r="E10105" s="230">
        <v>0.76764048297177401</v>
      </c>
    </row>
    <row r="10106" spans="1:5" x14ac:dyDescent="0.25">
      <c r="A10106" s="230">
        <v>47335.264971044802</v>
      </c>
      <c r="B10106" s="230">
        <v>1.0108091434478399</v>
      </c>
      <c r="C10106" s="230">
        <v>2.5141486526399701</v>
      </c>
      <c r="D10106" s="230">
        <v>1.66360714309161</v>
      </c>
      <c r="E10106" s="230">
        <v>0.76761801420044695</v>
      </c>
    </row>
    <row r="10107" spans="1:5" x14ac:dyDescent="0.25">
      <c r="A10107" s="230">
        <v>47343.681153077501</v>
      </c>
      <c r="B10107" s="230">
        <v>0.63426574244263001</v>
      </c>
      <c r="C10107" s="230">
        <v>2.5143159805586</v>
      </c>
      <c r="D10107" s="230">
        <v>1.6636476296234199</v>
      </c>
      <c r="E10107" s="230">
        <v>0.76757955147364698</v>
      </c>
    </row>
    <row r="10108" spans="1:5" x14ac:dyDescent="0.25">
      <c r="A10108" s="230">
        <v>47346.165923816297</v>
      </c>
      <c r="B10108" s="230">
        <v>2.32534748083655</v>
      </c>
      <c r="C10108" s="230">
        <v>2.5143654321930198</v>
      </c>
      <c r="D10108" s="230">
        <v>1.6636595821053499</v>
      </c>
      <c r="E10108" s="230">
        <v>0.76756820054589603</v>
      </c>
    </row>
    <row r="10109" spans="1:5" x14ac:dyDescent="0.25">
      <c r="A10109" s="230">
        <v>47346.317820984397</v>
      </c>
      <c r="B10109" s="230">
        <v>0.90593191986099197</v>
      </c>
      <c r="C10109" s="230">
        <v>2.51436845629192</v>
      </c>
      <c r="D10109" s="230">
        <v>1.6636603127671501</v>
      </c>
      <c r="E10109" s="230">
        <v>0.76756750668948504</v>
      </c>
    </row>
    <row r="10110" spans="1:5" x14ac:dyDescent="0.25">
      <c r="A10110" s="230">
        <v>47347.231494787004</v>
      </c>
      <c r="B10110" s="230">
        <v>3.0417508758602101</v>
      </c>
      <c r="C10110" s="230">
        <v>2.51438664649244</v>
      </c>
      <c r="D10110" s="230">
        <v>1.66366470775719</v>
      </c>
      <c r="E10110" s="230">
        <v>0.76756333448074399</v>
      </c>
    </row>
    <row r="10111" spans="1:5" x14ac:dyDescent="0.25">
      <c r="A10111" s="230">
        <v>47353.9060673891</v>
      </c>
      <c r="B10111" s="230">
        <v>0.37381040298163398</v>
      </c>
      <c r="C10111" s="230">
        <v>2.5145196272619401</v>
      </c>
      <c r="D10111" s="230">
        <v>1.6636968139208901</v>
      </c>
      <c r="E10111" s="230">
        <v>0.76753285564894702</v>
      </c>
    </row>
    <row r="10112" spans="1:5" x14ac:dyDescent="0.25">
      <c r="A10112" s="230">
        <v>47369.201146206498</v>
      </c>
      <c r="B10112" s="230">
        <v>0.167405731201309</v>
      </c>
      <c r="C10112" s="230">
        <v>2.51482498405929</v>
      </c>
      <c r="D10112" s="230">
        <v>1.6637703834902999</v>
      </c>
      <c r="E10112" s="230">
        <v>0.767463073235782</v>
      </c>
    </row>
    <row r="10113" spans="1:5" x14ac:dyDescent="0.25">
      <c r="A10113" s="230">
        <v>47371.296013075204</v>
      </c>
      <c r="B10113" s="230">
        <v>1.50236987582351</v>
      </c>
      <c r="C10113" s="230">
        <v>2.51486687484479</v>
      </c>
      <c r="D10113" s="230">
        <v>1.6637804595782</v>
      </c>
      <c r="E10113" s="230">
        <v>0.76745352354486995</v>
      </c>
    </row>
    <row r="10114" spans="1:5" x14ac:dyDescent="0.25">
      <c r="A10114" s="230">
        <v>47371.7808879597</v>
      </c>
      <c r="B10114" s="230">
        <v>1.1642998868782899</v>
      </c>
      <c r="C10114" s="230">
        <v>2.51487657162183</v>
      </c>
      <c r="D10114" s="230">
        <v>1.66378279167707</v>
      </c>
      <c r="E10114" s="230">
        <v>0.76745131318709203</v>
      </c>
    </row>
    <row r="10115" spans="1:5" x14ac:dyDescent="0.25">
      <c r="A10115" s="230">
        <v>47372.455216085204</v>
      </c>
      <c r="B10115" s="230">
        <v>2.4105206862559601</v>
      </c>
      <c r="C10115" s="230">
        <v>2.5148900603991899</v>
      </c>
      <c r="D10115" s="230">
        <v>1.6637860349876801</v>
      </c>
      <c r="E10115" s="230">
        <v>0.76744823918498295</v>
      </c>
    </row>
    <row r="10116" spans="1:5" x14ac:dyDescent="0.25">
      <c r="A10116" s="230">
        <v>47373.461748152498</v>
      </c>
      <c r="B10116" s="230">
        <v>2.8476083162266401</v>
      </c>
      <c r="C10116" s="230">
        <v>2.51491019769602</v>
      </c>
      <c r="D10116" s="230">
        <v>1.66379087609694</v>
      </c>
      <c r="E10116" s="230">
        <v>0.76744365079310095</v>
      </c>
    </row>
    <row r="10117" spans="1:5" x14ac:dyDescent="0.25">
      <c r="A10117" s="230">
        <v>47376.374599446899</v>
      </c>
      <c r="B10117" s="230">
        <v>1.61774813698305</v>
      </c>
      <c r="C10117" s="230">
        <v>2.5149684950058599</v>
      </c>
      <c r="D10117" s="230">
        <v>1.66380488601461</v>
      </c>
      <c r="E10117" s="230">
        <v>0.76743037350466303</v>
      </c>
    </row>
    <row r="10118" spans="1:5" x14ac:dyDescent="0.25">
      <c r="A10118" s="230">
        <v>47386.915741833698</v>
      </c>
      <c r="B10118" s="230">
        <v>2.01482800786283</v>
      </c>
      <c r="C10118" s="230">
        <v>2.5151797238424201</v>
      </c>
      <c r="D10118" s="230">
        <v>1.6638555856631601</v>
      </c>
      <c r="E10118" s="230">
        <v>0.76738235540713295</v>
      </c>
    </row>
    <row r="10119" spans="1:5" x14ac:dyDescent="0.25">
      <c r="A10119" s="230">
        <v>47393.257876130003</v>
      </c>
      <c r="B10119" s="230">
        <v>2.8248273510590698</v>
      </c>
      <c r="C10119" s="230">
        <v>2.5153070062703402</v>
      </c>
      <c r="D10119" s="230">
        <v>1.6638860882641</v>
      </c>
      <c r="E10119" s="230">
        <v>0.76735348537867498</v>
      </c>
    </row>
    <row r="10120" spans="1:5" x14ac:dyDescent="0.25">
      <c r="A10120" s="230">
        <v>47394.503561477199</v>
      </c>
      <c r="B10120" s="230">
        <v>1.4022255863619399</v>
      </c>
      <c r="C10120" s="230">
        <v>2.5153320270675201</v>
      </c>
      <c r="D10120" s="230">
        <v>1.66389207932259</v>
      </c>
      <c r="E10120" s="230">
        <v>0.76734781594282497</v>
      </c>
    </row>
    <row r="10121" spans="1:5" x14ac:dyDescent="0.25">
      <c r="A10121" s="230">
        <v>47396.072232931001</v>
      </c>
      <c r="B10121" s="230">
        <v>4.3696555200685196</v>
      </c>
      <c r="C10121" s="230">
        <v>2.5153635353536101</v>
      </c>
      <c r="D10121" s="230">
        <v>1.66389962348786</v>
      </c>
      <c r="E10121" s="230">
        <v>0.76734068192451499</v>
      </c>
    </row>
    <row r="10122" spans="1:5" x14ac:dyDescent="0.25">
      <c r="A10122" s="230">
        <v>47405.236533619602</v>
      </c>
      <c r="B10122" s="230">
        <v>4.7729968963254397</v>
      </c>
      <c r="C10122" s="230">
        <v>2.5155478076829301</v>
      </c>
      <c r="D10122" s="230">
        <v>1.6639436970883801</v>
      </c>
      <c r="E10122" s="230">
        <v>0.76729900443445997</v>
      </c>
    </row>
    <row r="10123" spans="1:5" x14ac:dyDescent="0.25">
      <c r="A10123" s="230">
        <v>47405.404557793998</v>
      </c>
      <c r="B10123" s="230">
        <v>2.4095226809997898</v>
      </c>
      <c r="C10123" s="230">
        <v>2.5155511890762998</v>
      </c>
      <c r="D10123" s="230">
        <v>1.66394450516208</v>
      </c>
      <c r="E10123" s="230">
        <v>0.76729824029259097</v>
      </c>
    </row>
    <row r="10124" spans="1:5" x14ac:dyDescent="0.25">
      <c r="A10124" s="230">
        <v>47405.5972414922</v>
      </c>
      <c r="B10124" s="230">
        <v>3.0819038503676399</v>
      </c>
      <c r="C10124" s="230">
        <v>2.51555506685389</v>
      </c>
      <c r="D10124" s="230">
        <v>1.6639454318300899</v>
      </c>
      <c r="E10124" s="230">
        <v>0.76729736400391502</v>
      </c>
    </row>
    <row r="10125" spans="1:5" x14ac:dyDescent="0.25">
      <c r="A10125" s="230">
        <v>47415.003959908798</v>
      </c>
      <c r="B10125" s="230">
        <v>2.1555277764001599</v>
      </c>
      <c r="C10125" s="230">
        <v>2.5157445398885301</v>
      </c>
      <c r="D10125" s="230">
        <v>1.66399067021256</v>
      </c>
      <c r="E10125" s="230">
        <v>0.76725460159900705</v>
      </c>
    </row>
    <row r="10126" spans="1:5" x14ac:dyDescent="0.25">
      <c r="A10126" s="230">
        <v>47424.707402459702</v>
      </c>
      <c r="B10126" s="230">
        <v>5.7212316946890098</v>
      </c>
      <c r="C10126" s="230">
        <v>2.5159403205266</v>
      </c>
      <c r="D10126" s="230">
        <v>1.66403733391956</v>
      </c>
      <c r="E10126" s="230">
        <v>0.76721053799107797</v>
      </c>
    </row>
    <row r="10127" spans="1:5" x14ac:dyDescent="0.25">
      <c r="A10127" s="230">
        <v>47426.173059612098</v>
      </c>
      <c r="B10127" s="230">
        <v>0.96148256557853096</v>
      </c>
      <c r="C10127" s="230">
        <v>2.5159699229074599</v>
      </c>
      <c r="D10127" s="230">
        <v>1.66404438224242</v>
      </c>
      <c r="E10127" s="230">
        <v>0.76720388474263501</v>
      </c>
    </row>
    <row r="10128" spans="1:5" x14ac:dyDescent="0.25">
      <c r="A10128" s="230">
        <v>47430.866209311498</v>
      </c>
      <c r="B10128" s="230">
        <v>0.57027353985308304</v>
      </c>
      <c r="C10128" s="230">
        <v>2.51606475761736</v>
      </c>
      <c r="D10128" s="230">
        <v>1.6640669493964899</v>
      </c>
      <c r="E10128" s="230">
        <v>0.76718258121917704</v>
      </c>
    </row>
    <row r="10129" spans="1:5" x14ac:dyDescent="0.25">
      <c r="A10129" s="230">
        <v>47431.971462921902</v>
      </c>
      <c r="B10129" s="230">
        <v>2.3987467779237499</v>
      </c>
      <c r="C10129" s="230">
        <v>2.5160871016192901</v>
      </c>
      <c r="D10129" s="230">
        <v>1.66407226328916</v>
      </c>
      <c r="E10129" s="230">
        <v>0.76717756705864304</v>
      </c>
    </row>
    <row r="10130" spans="1:5" x14ac:dyDescent="0.25">
      <c r="A10130" s="230">
        <v>47432.7544858439</v>
      </c>
      <c r="B10130" s="230">
        <v>4.6923981385456299</v>
      </c>
      <c r="C10130" s="230">
        <v>2.5161029348711699</v>
      </c>
      <c r="D10130" s="230">
        <v>1.66407602794528</v>
      </c>
      <c r="E10130" s="230">
        <v>0.76717401474938496</v>
      </c>
    </row>
    <row r="10131" spans="1:5" x14ac:dyDescent="0.25">
      <c r="A10131" s="230">
        <v>47433.266731966898</v>
      </c>
      <c r="B10131" s="230">
        <v>4.8138013608524099</v>
      </c>
      <c r="C10131" s="230">
        <v>2.5161132940011899</v>
      </c>
      <c r="D10131" s="230">
        <v>1.66407849074739</v>
      </c>
      <c r="E10131" s="230">
        <v>0.76717169086256798</v>
      </c>
    </row>
    <row r="10132" spans="1:5" x14ac:dyDescent="0.25">
      <c r="A10132" s="230">
        <v>47434.678442106298</v>
      </c>
      <c r="B10132" s="230">
        <v>0.56783455459725696</v>
      </c>
      <c r="C10132" s="230">
        <v>2.51614184917341</v>
      </c>
      <c r="D10132" s="230">
        <v>1.66408527803683</v>
      </c>
      <c r="E10132" s="230">
        <v>0.76716528641276605</v>
      </c>
    </row>
    <row r="10133" spans="1:5" x14ac:dyDescent="0.25">
      <c r="A10133" s="230">
        <v>47447.955074611396</v>
      </c>
      <c r="B10133" s="230">
        <v>2.7300502053434501</v>
      </c>
      <c r="C10133" s="230">
        <v>2.5164107269877198</v>
      </c>
      <c r="D10133" s="230">
        <v>1.6641491100835999</v>
      </c>
      <c r="E10133" s="230">
        <v>0.76710510004744403</v>
      </c>
    </row>
    <row r="10134" spans="1:5" x14ac:dyDescent="0.25">
      <c r="A10134" s="230">
        <v>47466.818611702598</v>
      </c>
      <c r="B10134" s="230">
        <v>4.4353727711720303</v>
      </c>
      <c r="C10134" s="230">
        <v>2.5167938051948902</v>
      </c>
      <c r="D10134" s="230">
        <v>1.6642398031250401</v>
      </c>
      <c r="E10134" s="230">
        <v>0.76701970242765705</v>
      </c>
    </row>
    <row r="10135" spans="1:5" x14ac:dyDescent="0.25">
      <c r="A10135" s="230">
        <v>47474.728536520401</v>
      </c>
      <c r="B10135" s="230">
        <v>3.33231208240095</v>
      </c>
      <c r="C10135" s="230">
        <v>2.5169548026361999</v>
      </c>
      <c r="D10135" s="230">
        <v>1.66427783285063</v>
      </c>
      <c r="E10135" s="230">
        <v>0.766983925452837</v>
      </c>
    </row>
    <row r="10136" spans="1:5" x14ac:dyDescent="0.25">
      <c r="A10136" s="230">
        <v>47476.308109430101</v>
      </c>
      <c r="B10136" s="230">
        <v>0.74760635668411601</v>
      </c>
      <c r="C10136" s="230">
        <v>2.51698697857791</v>
      </c>
      <c r="D10136" s="230">
        <v>1.66428542719896</v>
      </c>
      <c r="E10136" s="230">
        <v>0.76697678546740899</v>
      </c>
    </row>
    <row r="10137" spans="1:5" x14ac:dyDescent="0.25">
      <c r="A10137" s="230">
        <v>47478.249032109299</v>
      </c>
      <c r="B10137" s="230">
        <v>1.8440279751697799</v>
      </c>
      <c r="C10137" s="230">
        <v>2.51702652683396</v>
      </c>
      <c r="D10137" s="230">
        <v>1.6642947588624799</v>
      </c>
      <c r="E10137" s="230">
        <v>0.76696802028296596</v>
      </c>
    </row>
    <row r="10138" spans="1:5" x14ac:dyDescent="0.25">
      <c r="A10138" s="230">
        <v>47479.009005585802</v>
      </c>
      <c r="B10138" s="230">
        <v>2.93924866907826</v>
      </c>
      <c r="C10138" s="230">
        <v>2.5170420155431401</v>
      </c>
      <c r="D10138" s="230">
        <v>1.66429841270034</v>
      </c>
      <c r="E10138" s="230">
        <v>0.76696458825150704</v>
      </c>
    </row>
    <row r="10139" spans="1:5" x14ac:dyDescent="0.25">
      <c r="A10139" s="230">
        <v>47479.822887223803</v>
      </c>
      <c r="B10139" s="230">
        <v>5.4083190946725601</v>
      </c>
      <c r="C10139" s="230">
        <v>2.5170586051043702</v>
      </c>
      <c r="D10139" s="230">
        <v>1.6643023257205101</v>
      </c>
      <c r="E10139" s="230">
        <v>0.76696091277141298</v>
      </c>
    </row>
    <row r="10140" spans="1:5" x14ac:dyDescent="0.25">
      <c r="A10140" s="230">
        <v>47480.490132374303</v>
      </c>
      <c r="B10140" s="230">
        <v>2.0080159629976402</v>
      </c>
      <c r="C10140" s="230">
        <v>2.5170722074105099</v>
      </c>
      <c r="D10140" s="230">
        <v>1.66430553373457</v>
      </c>
      <c r="E10140" s="230">
        <v>0.76695789950000604</v>
      </c>
    </row>
    <row r="10141" spans="1:5" x14ac:dyDescent="0.25">
      <c r="A10141" s="230">
        <v>47481.432346917303</v>
      </c>
      <c r="B10141" s="230">
        <v>2.5152882199751101</v>
      </c>
      <c r="C10141" s="230">
        <v>2.5170914177472801</v>
      </c>
      <c r="D10141" s="230">
        <v>1.6643100637599899</v>
      </c>
      <c r="E10141" s="230">
        <v>0.76695364446999204</v>
      </c>
    </row>
    <row r="10142" spans="1:5" x14ac:dyDescent="0.25">
      <c r="A10142" s="230">
        <v>47506.0840488092</v>
      </c>
      <c r="B10142" s="230">
        <v>2.6287264123124401</v>
      </c>
      <c r="C10142" s="230">
        <v>2.5175951075827498</v>
      </c>
      <c r="D10142" s="230">
        <v>1.6644285854248499</v>
      </c>
      <c r="E10142" s="230">
        <v>0.76684236194108502</v>
      </c>
    </row>
    <row r="10143" spans="1:5" x14ac:dyDescent="0.25">
      <c r="A10143" s="230">
        <v>47507.755112359999</v>
      </c>
      <c r="B10143" s="230">
        <v>0.36339403281950799</v>
      </c>
      <c r="C10143" s="230">
        <v>2.5176293158946099</v>
      </c>
      <c r="D10143" s="230">
        <v>1.66443661964638</v>
      </c>
      <c r="E10143" s="230">
        <v>0.766834828347572</v>
      </c>
    </row>
    <row r="10144" spans="1:5" x14ac:dyDescent="0.25">
      <c r="A10144" s="230">
        <v>47510.0540549012</v>
      </c>
      <c r="B10144" s="230">
        <v>2.2421396179295798</v>
      </c>
      <c r="C10144" s="230">
        <v>2.5176763922911198</v>
      </c>
      <c r="D10144" s="230">
        <v>1.6644476726154001</v>
      </c>
      <c r="E10144" s="230">
        <v>0.76682446804535398</v>
      </c>
    </row>
    <row r="10145" spans="1:5" x14ac:dyDescent="0.25">
      <c r="A10145" s="230">
        <v>47513.427514651601</v>
      </c>
      <c r="B10145" s="230">
        <v>5.9477260492173603</v>
      </c>
      <c r="C10145" s="230">
        <v>2.5177455191491198</v>
      </c>
      <c r="D10145" s="230">
        <v>1.6644638917011201</v>
      </c>
      <c r="E10145" s="230">
        <v>0.76680926537634098</v>
      </c>
    </row>
    <row r="10146" spans="1:5" x14ac:dyDescent="0.25">
      <c r="A10146" s="230">
        <v>47515.303028791299</v>
      </c>
      <c r="B10146" s="230">
        <v>4.7454290235838403</v>
      </c>
      <c r="C10146" s="230">
        <v>2.5177839672559701</v>
      </c>
      <c r="D10146" s="230">
        <v>1.6644729088902399</v>
      </c>
      <c r="E10146" s="230">
        <v>0.766800814361563</v>
      </c>
    </row>
    <row r="10147" spans="1:5" x14ac:dyDescent="0.25">
      <c r="A10147" s="230">
        <v>47515.408706646303</v>
      </c>
      <c r="B10147" s="230">
        <v>3.2131303015150001</v>
      </c>
      <c r="C10147" s="230">
        <v>2.5177861340003602</v>
      </c>
      <c r="D10147" s="230">
        <v>1.6644734169734301</v>
      </c>
      <c r="E10147" s="230">
        <v>0.76680033832901995</v>
      </c>
    </row>
    <row r="10148" spans="1:5" x14ac:dyDescent="0.25">
      <c r="A10148" s="230">
        <v>47527.062200291599</v>
      </c>
      <c r="B10148" s="230">
        <v>1.8495985462732201</v>
      </c>
      <c r="C10148" s="230">
        <v>2.51802529370873</v>
      </c>
      <c r="D10148" s="230">
        <v>1.6645294452133601</v>
      </c>
      <c r="E10148" s="230">
        <v>0.76674787040880699</v>
      </c>
    </row>
    <row r="10149" spans="1:5" x14ac:dyDescent="0.25">
      <c r="A10149" s="230">
        <v>47534.4211134828</v>
      </c>
      <c r="B10149" s="230">
        <v>2.0262402641155299</v>
      </c>
      <c r="C10149" s="230">
        <v>2.5181765457105301</v>
      </c>
      <c r="D10149" s="230">
        <v>1.6645648251736</v>
      </c>
      <c r="E10149" s="230">
        <v>0.76671478102675805</v>
      </c>
    </row>
    <row r="10150" spans="1:5" x14ac:dyDescent="0.25">
      <c r="A10150" s="230">
        <v>47536.486101722003</v>
      </c>
      <c r="B10150" s="230">
        <v>2.0292553286780399</v>
      </c>
      <c r="C10150" s="230">
        <v>2.5182190201517902</v>
      </c>
      <c r="D10150" s="230">
        <v>1.66457475125525</v>
      </c>
      <c r="E10150" s="230">
        <v>0.76670549579903502</v>
      </c>
    </row>
    <row r="10151" spans="1:5" x14ac:dyDescent="0.25">
      <c r="A10151" s="230">
        <v>47536.741657738901</v>
      </c>
      <c r="B10151" s="230">
        <v>1.9869182923940101</v>
      </c>
      <c r="C10151" s="230">
        <v>2.5182242776047299</v>
      </c>
      <c r="D10151" s="230">
        <v>1.66457597967381</v>
      </c>
      <c r="E10151" s="230">
        <v>0.76670434669040199</v>
      </c>
    </row>
    <row r="10152" spans="1:5" x14ac:dyDescent="0.25">
      <c r="A10152" s="230">
        <v>47540.614393730903</v>
      </c>
      <c r="B10152" s="230">
        <v>1.18456952479158</v>
      </c>
      <c r="C10152" s="230">
        <v>2.5183039756954999</v>
      </c>
      <c r="D10152" s="230">
        <v>1.66459459532156</v>
      </c>
      <c r="E10152" s="230">
        <v>0.76668693291781298</v>
      </c>
    </row>
    <row r="10153" spans="1:5" x14ac:dyDescent="0.25">
      <c r="A10153" s="230">
        <v>47544.353166751498</v>
      </c>
      <c r="B10153" s="230">
        <v>2.3938112218157701</v>
      </c>
      <c r="C10153" s="230">
        <v>2.5183809626858298</v>
      </c>
      <c r="D10153" s="230">
        <v>1.6646125660054001</v>
      </c>
      <c r="E10153" s="230">
        <v>0.76667012151025105</v>
      </c>
    </row>
    <row r="10154" spans="1:5" x14ac:dyDescent="0.25">
      <c r="A10154" s="230">
        <v>47564.621100945602</v>
      </c>
      <c r="B10154" s="230">
        <v>2.0924455752901601</v>
      </c>
      <c r="C10154" s="230">
        <v>2.5187990873157098</v>
      </c>
      <c r="D10154" s="230">
        <v>1.6647099852145499</v>
      </c>
      <c r="E10154" s="230">
        <v>0.76657912986440402</v>
      </c>
    </row>
    <row r="10155" spans="1:5" x14ac:dyDescent="0.25">
      <c r="A10155" s="230">
        <v>47575.062219371503</v>
      </c>
      <c r="B10155" s="230">
        <v>3.8220561064691698</v>
      </c>
      <c r="C10155" s="230">
        <v>2.51901499303756</v>
      </c>
      <c r="D10155" s="230">
        <v>1.66476016792596</v>
      </c>
      <c r="E10155" s="230">
        <v>0.76653232197836696</v>
      </c>
    </row>
    <row r="10156" spans="1:5" x14ac:dyDescent="0.25">
      <c r="A10156" s="230">
        <v>47583.8968807001</v>
      </c>
      <c r="B10156" s="230">
        <v>2.8294334427871699</v>
      </c>
      <c r="C10156" s="230">
        <v>2.5191979458032701</v>
      </c>
      <c r="D10156" s="230">
        <v>1.66480262463446</v>
      </c>
      <c r="E10156" s="230">
        <v>0.76649275100764203</v>
      </c>
    </row>
    <row r="10157" spans="1:5" x14ac:dyDescent="0.25">
      <c r="A10157" s="230">
        <v>47601.898674248099</v>
      </c>
      <c r="B10157" s="230">
        <v>0.88225742066201396</v>
      </c>
      <c r="C10157" s="230">
        <v>2.51957148793629</v>
      </c>
      <c r="D10157" s="230">
        <v>1.6648891358059199</v>
      </c>
      <c r="E10157" s="230">
        <v>0.76641222312708701</v>
      </c>
    </row>
    <row r="10158" spans="1:5" x14ac:dyDescent="0.25">
      <c r="A10158" s="230">
        <v>47606.732189044</v>
      </c>
      <c r="B10158" s="230">
        <v>1.81867307795773</v>
      </c>
      <c r="C10158" s="230">
        <v>2.5196719474000902</v>
      </c>
      <c r="D10158" s="230">
        <v>1.66491236421515</v>
      </c>
      <c r="E10158" s="230">
        <v>0.76639062521686696</v>
      </c>
    </row>
    <row r="10159" spans="1:5" x14ac:dyDescent="0.25">
      <c r="A10159" s="230">
        <v>47607.366374366</v>
      </c>
      <c r="B10159" s="230">
        <v>0.74625737183358098</v>
      </c>
      <c r="C10159" s="230">
        <v>2.5196851363252799</v>
      </c>
      <c r="D10159" s="230">
        <v>1.66491541191787</v>
      </c>
      <c r="E10159" s="230">
        <v>0.76638779144512403</v>
      </c>
    </row>
    <row r="10160" spans="1:5" x14ac:dyDescent="0.25">
      <c r="A10160" s="230">
        <v>47610.389597141599</v>
      </c>
      <c r="B10160" s="230">
        <v>1.9570663148370699</v>
      </c>
      <c r="C10160" s="230">
        <v>2.5197480136094801</v>
      </c>
      <c r="D10160" s="230">
        <v>1.6649299406115301</v>
      </c>
      <c r="E10160" s="230">
        <v>0.76637428810891495</v>
      </c>
    </row>
    <row r="10161" spans="1:5" x14ac:dyDescent="0.25">
      <c r="A10161" s="230">
        <v>47611.830533287197</v>
      </c>
      <c r="B10161" s="230">
        <v>5.5923840543062404</v>
      </c>
      <c r="C10161" s="230">
        <v>2.5197779930979198</v>
      </c>
      <c r="D10161" s="230">
        <v>1.66493686531454</v>
      </c>
      <c r="E10161" s="230">
        <v>0.76636785385761896</v>
      </c>
    </row>
    <row r="10162" spans="1:5" x14ac:dyDescent="0.25">
      <c r="A10162" s="230">
        <v>47621.416314783397</v>
      </c>
      <c r="B10162" s="230">
        <v>2.6292859004958702</v>
      </c>
      <c r="C10162" s="230">
        <v>2.51997758996897</v>
      </c>
      <c r="D10162" s="230">
        <v>1.6649829316792299</v>
      </c>
      <c r="E10162" s="230">
        <v>0.76632510363284501</v>
      </c>
    </row>
    <row r="10163" spans="1:5" x14ac:dyDescent="0.25">
      <c r="A10163" s="230">
        <v>47622.068990180902</v>
      </c>
      <c r="B10163" s="230">
        <v>2.7633858036959098</v>
      </c>
      <c r="C10163" s="230">
        <v>2.5199911901277301</v>
      </c>
      <c r="D10163" s="230">
        <v>1.66498606823966</v>
      </c>
      <c r="E10163" s="230">
        <v>0.76632219428159498</v>
      </c>
    </row>
    <row r="10164" spans="1:5" x14ac:dyDescent="0.25">
      <c r="A10164" s="230">
        <v>47626.8127783811</v>
      </c>
      <c r="B10164" s="230">
        <v>4.1328147024983597</v>
      </c>
      <c r="C10164" s="230">
        <v>2.5200900811035698</v>
      </c>
      <c r="D10164" s="230">
        <v>1.6650088654500199</v>
      </c>
      <c r="E10164" s="230">
        <v>0.76630104847743796</v>
      </c>
    </row>
    <row r="10165" spans="1:5" x14ac:dyDescent="0.25">
      <c r="A10165" s="230">
        <v>47628.053148945699</v>
      </c>
      <c r="B10165" s="230">
        <v>2.2317626116489202</v>
      </c>
      <c r="C10165" s="230">
        <v>2.5201159492251199</v>
      </c>
      <c r="D10165" s="230">
        <v>1.6650148257027899</v>
      </c>
      <c r="E10165" s="230">
        <v>0.76629551942935803</v>
      </c>
    </row>
    <row r="10166" spans="1:5" x14ac:dyDescent="0.25">
      <c r="A10166" s="230">
        <v>47638.554117957501</v>
      </c>
      <c r="B10166" s="230">
        <v>2.54756531715736</v>
      </c>
      <c r="C10166" s="230">
        <v>2.5203351205806501</v>
      </c>
      <c r="D10166" s="230">
        <v>1.66506528217778</v>
      </c>
      <c r="E10166" s="230">
        <v>0.76624871054481003</v>
      </c>
    </row>
    <row r="10167" spans="1:5" x14ac:dyDescent="0.25">
      <c r="A10167" s="230">
        <v>47640.717566790503</v>
      </c>
      <c r="B10167" s="230">
        <v>3.0466133048675701</v>
      </c>
      <c r="C10167" s="230">
        <v>2.5203803164945899</v>
      </c>
      <c r="D10167" s="230">
        <v>1.66507567740909</v>
      </c>
      <c r="E10167" s="230">
        <v>0.76623906680369103</v>
      </c>
    </row>
    <row r="10168" spans="1:5" x14ac:dyDescent="0.25">
      <c r="A10168" s="230">
        <v>47651.4343364038</v>
      </c>
      <c r="B10168" s="230">
        <v>5.1502757017704202</v>
      </c>
      <c r="C10168" s="230">
        <v>2.5206043995221701</v>
      </c>
      <c r="D10168" s="230">
        <v>1.6651271707919699</v>
      </c>
      <c r="E10168" s="230">
        <v>0.76619134813243905</v>
      </c>
    </row>
    <row r="10169" spans="1:5" x14ac:dyDescent="0.25">
      <c r="A10169" s="230">
        <v>47652.236234224103</v>
      </c>
      <c r="B10169" s="230">
        <v>2.7847034904907599</v>
      </c>
      <c r="C10169" s="230">
        <v>2.5206211803474798</v>
      </c>
      <c r="D10169" s="230">
        <v>1.66513102385899</v>
      </c>
      <c r="E10169" s="230">
        <v>0.76618778024265399</v>
      </c>
    </row>
    <row r="10170" spans="1:5" x14ac:dyDescent="0.25">
      <c r="A10170" s="230">
        <v>47654.240500135202</v>
      </c>
      <c r="B10170" s="230">
        <v>5.4517327050289</v>
      </c>
      <c r="C10170" s="230">
        <v>2.5206631305721299</v>
      </c>
      <c r="D10170" s="230">
        <v>1.66514065422669</v>
      </c>
      <c r="E10170" s="230">
        <v>0.76617886544969704</v>
      </c>
    </row>
    <row r="10171" spans="1:5" x14ac:dyDescent="0.25">
      <c r="A10171" s="230">
        <v>47654.967654352797</v>
      </c>
      <c r="B10171" s="230">
        <v>0.27181721319622398</v>
      </c>
      <c r="C10171" s="230">
        <v>2.5206783567138999</v>
      </c>
      <c r="D10171" s="230">
        <v>1.66514414815554</v>
      </c>
      <c r="E10171" s="230">
        <v>0.76617563167834302</v>
      </c>
    </row>
    <row r="10172" spans="1:5" x14ac:dyDescent="0.25">
      <c r="A10172" s="230">
        <v>47658.475387537503</v>
      </c>
      <c r="B10172" s="230">
        <v>0.64908287235407902</v>
      </c>
      <c r="C10172" s="230">
        <v>2.5207518074328998</v>
      </c>
      <c r="D10172" s="230">
        <v>1.6651610024764401</v>
      </c>
      <c r="E10172" s="230">
        <v>0.76616003647921305</v>
      </c>
    </row>
    <row r="10173" spans="1:5" x14ac:dyDescent="0.25">
      <c r="A10173" s="230">
        <v>47660.645422302601</v>
      </c>
      <c r="B10173" s="230">
        <v>3.2861738473223698</v>
      </c>
      <c r="C10173" s="230">
        <v>2.52079726667536</v>
      </c>
      <c r="D10173" s="230">
        <v>1.6651714275763001</v>
      </c>
      <c r="E10173" s="230">
        <v>0.766150392876077</v>
      </c>
    </row>
    <row r="10174" spans="1:5" x14ac:dyDescent="0.25">
      <c r="A10174" s="230">
        <v>47665.356930003203</v>
      </c>
      <c r="B10174" s="230">
        <v>4.2846141295429696</v>
      </c>
      <c r="C10174" s="230">
        <v>2.5208960137858401</v>
      </c>
      <c r="D10174" s="230">
        <v>1.6651940622082799</v>
      </c>
      <c r="E10174" s="230">
        <v>0.76612945935556698</v>
      </c>
    </row>
    <row r="10175" spans="1:5" x14ac:dyDescent="0.25">
      <c r="A10175" s="230">
        <v>47675.944563921803</v>
      </c>
      <c r="B10175" s="230">
        <v>5.1858323553874497</v>
      </c>
      <c r="C10175" s="230">
        <v>2.5211181491143901</v>
      </c>
      <c r="D10175" s="230">
        <v>1.66524492643529</v>
      </c>
      <c r="E10175" s="230">
        <v>0.76608245390945595</v>
      </c>
    </row>
    <row r="10176" spans="1:5" x14ac:dyDescent="0.25">
      <c r="A10176" s="230">
        <v>47678.189818981802</v>
      </c>
      <c r="B10176" s="230">
        <v>3.1218329776790998</v>
      </c>
      <c r="C10176" s="230">
        <v>2.5211652970716401</v>
      </c>
      <c r="D10176" s="230">
        <v>1.6652557129022101</v>
      </c>
      <c r="E10176" s="230">
        <v>0.76607249377206799</v>
      </c>
    </row>
    <row r="10177" spans="1:5" x14ac:dyDescent="0.25">
      <c r="A10177" s="230">
        <v>47690.715706616902</v>
      </c>
      <c r="B10177" s="230">
        <v>2.4026312721738199</v>
      </c>
      <c r="C10177" s="230">
        <v>2.5214285888852501</v>
      </c>
      <c r="D10177" s="230">
        <v>1.6653158887259201</v>
      </c>
      <c r="E10177" s="230">
        <v>0.76601695316165497</v>
      </c>
    </row>
    <row r="10178" spans="1:5" x14ac:dyDescent="0.25">
      <c r="A10178" s="230">
        <v>47691.487331825403</v>
      </c>
      <c r="B10178" s="230">
        <v>0.61911669631606903</v>
      </c>
      <c r="C10178" s="230">
        <v>2.5214448265482901</v>
      </c>
      <c r="D10178" s="230">
        <v>1.66531959570333</v>
      </c>
      <c r="E10178" s="230">
        <v>0.76601353320127297</v>
      </c>
    </row>
    <row r="10179" spans="1:5" x14ac:dyDescent="0.25">
      <c r="A10179" s="230">
        <v>47699.942017234098</v>
      </c>
      <c r="B10179" s="230">
        <v>1.87901889345201</v>
      </c>
      <c r="C10179" s="230">
        <v>2.52162280568428</v>
      </c>
      <c r="D10179" s="230">
        <v>1.6653602129971701</v>
      </c>
      <c r="E10179" s="230">
        <v>0.76597609545036305</v>
      </c>
    </row>
    <row r="10180" spans="1:5" x14ac:dyDescent="0.25">
      <c r="A10180" s="230">
        <v>47701.290226785997</v>
      </c>
      <c r="B10180" s="230">
        <v>3.0688226403793299</v>
      </c>
      <c r="C10180" s="230">
        <v>2.5216512057706</v>
      </c>
      <c r="D10180" s="230">
        <v>1.66536668995295</v>
      </c>
      <c r="E10180" s="230">
        <v>0.76597012732418102</v>
      </c>
    </row>
    <row r="10181" spans="1:5" x14ac:dyDescent="0.25">
      <c r="A10181" s="230">
        <v>47703.371111991597</v>
      </c>
      <c r="B10181" s="230">
        <v>2.42314449208925</v>
      </c>
      <c r="C10181" s="230">
        <v>2.52169504958739</v>
      </c>
      <c r="D10181" s="230">
        <v>1.66537668676794</v>
      </c>
      <c r="E10181" s="230">
        <v>0.76596091585890003</v>
      </c>
    </row>
    <row r="10182" spans="1:5" x14ac:dyDescent="0.25">
      <c r="A10182" s="230">
        <v>47704.741804602898</v>
      </c>
      <c r="B10182" s="230">
        <v>0.99457593297196401</v>
      </c>
      <c r="C10182" s="230">
        <v>2.5217239364264601</v>
      </c>
      <c r="D10182" s="230">
        <v>1.6653832717349499</v>
      </c>
      <c r="E10182" s="230">
        <v>0.76595484820684201</v>
      </c>
    </row>
    <row r="10183" spans="1:5" x14ac:dyDescent="0.25">
      <c r="A10183" s="230">
        <v>47705.395501001898</v>
      </c>
      <c r="B10183" s="230">
        <v>1.9206910929578001</v>
      </c>
      <c r="C10183" s="230">
        <v>2.52173771453826</v>
      </c>
      <c r="D10183" s="230">
        <v>1.6653864121686199</v>
      </c>
      <c r="E10183" s="230">
        <v>0.76595195675390204</v>
      </c>
    </row>
    <row r="10184" spans="1:5" x14ac:dyDescent="0.25">
      <c r="A10184" s="230">
        <v>47714.721209203002</v>
      </c>
      <c r="B10184" s="230">
        <v>1.7465143218181201</v>
      </c>
      <c r="C10184" s="230">
        <v>2.52193440399865</v>
      </c>
      <c r="D10184" s="230">
        <v>1.6654312139574501</v>
      </c>
      <c r="E10184" s="230">
        <v>0.76591071679683598</v>
      </c>
    </row>
    <row r="10185" spans="1:5" x14ac:dyDescent="0.25">
      <c r="A10185" s="230">
        <v>47716.390600059298</v>
      </c>
      <c r="B10185" s="230">
        <v>5.4618407339983603</v>
      </c>
      <c r="C10185" s="230">
        <v>2.5219696384586801</v>
      </c>
      <c r="D10185" s="230">
        <v>1.6654392339056401</v>
      </c>
      <c r="E10185" s="230">
        <v>0.76590333863743798</v>
      </c>
    </row>
    <row r="10186" spans="1:5" x14ac:dyDescent="0.25">
      <c r="A10186" s="230">
        <v>47717.156128141403</v>
      </c>
      <c r="B10186" s="230">
        <v>3.3561035919448901</v>
      </c>
      <c r="C10186" s="230">
        <v>2.5219857983760501</v>
      </c>
      <c r="D10186" s="230">
        <v>1.66544291159174</v>
      </c>
      <c r="E10186" s="230">
        <v>0.76589995738667704</v>
      </c>
    </row>
    <row r="10187" spans="1:5" x14ac:dyDescent="0.25">
      <c r="A10187" s="230">
        <v>47718.837617233403</v>
      </c>
      <c r="B10187" s="230">
        <v>1.5025013941432299</v>
      </c>
      <c r="C10187" s="230">
        <v>2.5220213104853499</v>
      </c>
      <c r="D10187" s="230">
        <v>1.6654509896612699</v>
      </c>
      <c r="E10187" s="230">
        <v>0.76589253043996397</v>
      </c>
    </row>
    <row r="10188" spans="1:5" x14ac:dyDescent="0.25">
      <c r="A10188" s="230">
        <v>47724.792732194997</v>
      </c>
      <c r="B10188" s="230">
        <v>0.92003064403101098</v>
      </c>
      <c r="C10188" s="230">
        <v>2.5221470918116999</v>
      </c>
      <c r="D10188" s="230">
        <v>1.6654795951593699</v>
      </c>
      <c r="E10188" s="230">
        <v>0.76586622737222598</v>
      </c>
    </row>
    <row r="10189" spans="1:5" x14ac:dyDescent="0.25">
      <c r="A10189" s="230">
        <v>47727.152327457399</v>
      </c>
      <c r="B10189" s="230">
        <v>0.89528496861996898</v>
      </c>
      <c r="C10189" s="230">
        <v>2.5221969607986399</v>
      </c>
      <c r="D10189" s="230">
        <v>1.6654909291572</v>
      </c>
      <c r="E10189" s="230">
        <v>0.76585580530742503</v>
      </c>
    </row>
    <row r="10190" spans="1:5" x14ac:dyDescent="0.25">
      <c r="A10190" s="230">
        <v>47729.492553335098</v>
      </c>
      <c r="B10190" s="230">
        <v>5.0127979314174897</v>
      </c>
      <c r="C10190" s="230">
        <v>2.52224643381347</v>
      </c>
      <c r="D10190" s="230">
        <v>1.66550217011681</v>
      </c>
      <c r="E10190" s="230">
        <v>0.76584548089747095</v>
      </c>
    </row>
    <row r="10191" spans="1:5" x14ac:dyDescent="0.25">
      <c r="A10191" s="230">
        <v>47730.911774752502</v>
      </c>
      <c r="B10191" s="230">
        <v>2.2342998447369302</v>
      </c>
      <c r="C10191" s="230">
        <v>2.5222764445358701</v>
      </c>
      <c r="D10191" s="230">
        <v>1.6655089871556199</v>
      </c>
      <c r="E10191" s="230">
        <v>0.76583921969684499</v>
      </c>
    </row>
    <row r="10192" spans="1:5" x14ac:dyDescent="0.25">
      <c r="A10192" s="230">
        <v>47738.678144302801</v>
      </c>
      <c r="B10192" s="230">
        <v>0.76880346466983196</v>
      </c>
      <c r="C10192" s="230">
        <v>2.5224407682586398</v>
      </c>
      <c r="D10192" s="230">
        <v>1.66554629130173</v>
      </c>
      <c r="E10192" s="230">
        <v>0.76580495668665605</v>
      </c>
    </row>
    <row r="10193" spans="1:5" x14ac:dyDescent="0.25">
      <c r="A10193" s="230">
        <v>47743.231226853699</v>
      </c>
      <c r="B10193" s="230">
        <v>4.6894723491996304</v>
      </c>
      <c r="C10193" s="230">
        <v>2.5225371773121599</v>
      </c>
      <c r="D10193" s="230">
        <v>1.66556816055567</v>
      </c>
      <c r="E10193" s="230">
        <v>0.76578488745911899</v>
      </c>
    </row>
    <row r="10194" spans="1:5" x14ac:dyDescent="0.25">
      <c r="A10194" s="230">
        <v>47759.088851269502</v>
      </c>
      <c r="B10194" s="230">
        <v>0.234329477353623</v>
      </c>
      <c r="C10194" s="230">
        <v>2.52287338758974</v>
      </c>
      <c r="D10194" s="230">
        <v>1.66564432163009</v>
      </c>
      <c r="E10194" s="230">
        <v>0.76571506682430901</v>
      </c>
    </row>
    <row r="10195" spans="1:5" x14ac:dyDescent="0.25">
      <c r="A10195" s="230">
        <v>47770.048269623898</v>
      </c>
      <c r="B10195" s="230">
        <v>1.03926617916634</v>
      </c>
      <c r="C10195" s="230">
        <v>2.5231061316947598</v>
      </c>
      <c r="D10195" s="230">
        <v>1.66569695677304</v>
      </c>
      <c r="E10195" s="230">
        <v>0.76566687291181801</v>
      </c>
    </row>
    <row r="10196" spans="1:5" x14ac:dyDescent="0.25">
      <c r="A10196" s="230">
        <v>47774.125760654497</v>
      </c>
      <c r="B10196" s="230">
        <v>2.9564528757583202</v>
      </c>
      <c r="C10196" s="230">
        <v>2.5231928003839701</v>
      </c>
      <c r="D10196" s="230">
        <v>1.6657165398673499</v>
      </c>
      <c r="E10196" s="230">
        <v>0.76564896007064098</v>
      </c>
    </row>
    <row r="10197" spans="1:5" x14ac:dyDescent="0.25">
      <c r="A10197" s="230">
        <v>47789.424902273699</v>
      </c>
      <c r="B10197" s="230">
        <v>5.6896012053518703</v>
      </c>
      <c r="C10197" s="230">
        <v>2.5235183817256499</v>
      </c>
      <c r="D10197" s="230">
        <v>1.66579001573957</v>
      </c>
      <c r="E10197" s="230">
        <v>0.76558181328364205</v>
      </c>
    </row>
    <row r="10198" spans="1:5" x14ac:dyDescent="0.25">
      <c r="A10198" s="230">
        <v>47796.252141948098</v>
      </c>
      <c r="B10198" s="230">
        <v>4.3406705562956098</v>
      </c>
      <c r="C10198" s="230">
        <v>2.5236638641456199</v>
      </c>
      <c r="D10198" s="230">
        <v>1.6658228018001799</v>
      </c>
      <c r="E10198" s="230">
        <v>0.76555188583248601</v>
      </c>
    </row>
    <row r="10199" spans="1:5" x14ac:dyDescent="0.25">
      <c r="A10199" s="230">
        <v>47796.962380572397</v>
      </c>
      <c r="B10199" s="230">
        <v>2.34518436295637</v>
      </c>
      <c r="C10199" s="230">
        <v>2.5236790050899098</v>
      </c>
      <c r="D10199" s="230">
        <v>1.66582621233786</v>
      </c>
      <c r="E10199" s="230">
        <v>0.76554877325411796</v>
      </c>
    </row>
    <row r="10200" spans="1:5" x14ac:dyDescent="0.25">
      <c r="A10200" s="230">
        <v>47799.948363293399</v>
      </c>
      <c r="B10200" s="230">
        <v>1.4784438470885499</v>
      </c>
      <c r="C10200" s="230">
        <v>2.5237426757086099</v>
      </c>
      <c r="D10200" s="230">
        <v>1.66584055090835</v>
      </c>
      <c r="E10200" s="230">
        <v>0.76553569166159896</v>
      </c>
    </row>
    <row r="10201" spans="1:5" x14ac:dyDescent="0.25">
      <c r="A10201" s="230">
        <v>47803.447034745703</v>
      </c>
      <c r="B10201" s="230">
        <v>2.0139937076468999</v>
      </c>
      <c r="C10201" s="230">
        <v>2.5238173068088301</v>
      </c>
      <c r="D10201" s="230">
        <v>1.6658573513897701</v>
      </c>
      <c r="E10201" s="230">
        <v>0.76552037319384403</v>
      </c>
    </row>
    <row r="10202" spans="1:5" x14ac:dyDescent="0.25">
      <c r="A10202" s="230">
        <v>47807.856532133599</v>
      </c>
      <c r="B10202" s="230">
        <v>1.9955881970371601</v>
      </c>
      <c r="C10202" s="230">
        <v>2.5239114119050998</v>
      </c>
      <c r="D10202" s="230">
        <v>1.6658785256211801</v>
      </c>
      <c r="E10202" s="230">
        <v>0.76550106733975298</v>
      </c>
    </row>
    <row r="10203" spans="1:5" x14ac:dyDescent="0.25">
      <c r="A10203" s="230">
        <v>47817.942107086099</v>
      </c>
      <c r="B10203" s="230">
        <v>0.48274965996832903</v>
      </c>
      <c r="C10203" s="230">
        <v>2.52412683042296</v>
      </c>
      <c r="D10203" s="230">
        <v>1.66592695615172</v>
      </c>
      <c r="E10203" s="230">
        <v>0.76545695362551303</v>
      </c>
    </row>
    <row r="10204" spans="1:5" x14ac:dyDescent="0.25">
      <c r="A10204" s="230">
        <v>47820.091593914301</v>
      </c>
      <c r="B10204" s="230">
        <v>1.39441167465129</v>
      </c>
      <c r="C10204" s="230">
        <v>2.5241727722812302</v>
      </c>
      <c r="D10204" s="230">
        <v>1.66593727790213</v>
      </c>
      <c r="E10204" s="230">
        <v>0.76544756302431904</v>
      </c>
    </row>
    <row r="10205" spans="1:5" x14ac:dyDescent="0.25">
      <c r="A10205" s="230">
        <v>47820.322830531397</v>
      </c>
      <c r="B10205" s="230">
        <v>1.6582599678471599</v>
      </c>
      <c r="C10205" s="230">
        <v>2.5241777145957198</v>
      </c>
      <c r="D10205" s="230">
        <v>1.66593838820875</v>
      </c>
      <c r="E10205" s="230">
        <v>0.76544655299673003</v>
      </c>
    </row>
    <row r="10206" spans="1:5" x14ac:dyDescent="0.25">
      <c r="A10206" s="230">
        <v>47839.710345785497</v>
      </c>
      <c r="B10206" s="230">
        <v>1.9833854614100599</v>
      </c>
      <c r="C10206" s="230">
        <v>2.52459262129097</v>
      </c>
      <c r="D10206" s="230">
        <v>1.66603147867928</v>
      </c>
      <c r="E10206" s="230">
        <v>0.76536190969140505</v>
      </c>
    </row>
    <row r="10207" spans="1:5" x14ac:dyDescent="0.25">
      <c r="A10207" s="230">
        <v>47841.910861652097</v>
      </c>
      <c r="B10207" s="230">
        <v>1.0010882959965199</v>
      </c>
      <c r="C10207" s="230">
        <v>2.5246397747088798</v>
      </c>
      <c r="D10207" s="230">
        <v>1.66604204417929</v>
      </c>
      <c r="E10207" s="230">
        <v>0.76535231556571603</v>
      </c>
    </row>
    <row r="10208" spans="1:5" x14ac:dyDescent="0.25">
      <c r="A10208" s="230">
        <v>47846.103998284598</v>
      </c>
      <c r="B10208" s="230">
        <v>2.9270552646072998</v>
      </c>
      <c r="C10208" s="230">
        <v>2.5247296477887602</v>
      </c>
      <c r="D10208" s="230">
        <v>1.6660621729808001</v>
      </c>
      <c r="E10208" s="230">
        <v>0.76533403769170405</v>
      </c>
    </row>
    <row r="10209" spans="1:5" x14ac:dyDescent="0.25">
      <c r="A10209" s="230">
        <v>47847.503696222702</v>
      </c>
      <c r="B10209" s="230">
        <v>1.6966790038852999</v>
      </c>
      <c r="C10209" s="230">
        <v>2.5247596585946699</v>
      </c>
      <c r="D10209" s="230">
        <v>1.66606889211362</v>
      </c>
      <c r="E10209" s="230">
        <v>0.76532793861874204</v>
      </c>
    </row>
    <row r="10210" spans="1:5" x14ac:dyDescent="0.25">
      <c r="A10210" s="230">
        <v>47847.5621156528</v>
      </c>
      <c r="B10210" s="230">
        <v>0.56882361103518497</v>
      </c>
      <c r="C10210" s="230">
        <v>2.5247609113390199</v>
      </c>
      <c r="D10210" s="230">
        <v>1.66606917255121</v>
      </c>
      <c r="E10210" s="230">
        <v>0.76532768408519103</v>
      </c>
    </row>
    <row r="10211" spans="1:5" x14ac:dyDescent="0.25">
      <c r="A10211" s="230">
        <v>47848.716241944298</v>
      </c>
      <c r="B10211" s="230">
        <v>1.72442448417671</v>
      </c>
      <c r="C10211" s="230">
        <v>2.52478566038537</v>
      </c>
      <c r="D10211" s="230">
        <v>1.6660747128378901</v>
      </c>
      <c r="E10211" s="230">
        <v>0.765322657670651</v>
      </c>
    </row>
    <row r="10212" spans="1:5" x14ac:dyDescent="0.25">
      <c r="A10212" s="230">
        <v>47853.646588579199</v>
      </c>
      <c r="B10212" s="230">
        <v>4.8655588576646398</v>
      </c>
      <c r="C10212" s="230">
        <v>2.5248914224018502</v>
      </c>
      <c r="D10212" s="230">
        <v>1.6660983805543299</v>
      </c>
      <c r="E10212" s="230">
        <v>0.765301192758857</v>
      </c>
    </row>
    <row r="10213" spans="1:5" x14ac:dyDescent="0.25">
      <c r="A10213" s="230">
        <v>47860.555075443801</v>
      </c>
      <c r="B10213" s="230">
        <v>-6.5811698480855397E-3</v>
      </c>
      <c r="C10213" s="230">
        <v>2.5250397169320502</v>
      </c>
      <c r="D10213" s="230">
        <v>1.6661315441674001</v>
      </c>
      <c r="E10213" s="230">
        <v>0.76527111575369799</v>
      </c>
    </row>
    <row r="10214" spans="1:5" x14ac:dyDescent="0.25">
      <c r="A10214" s="230">
        <v>47866.394082931198</v>
      </c>
      <c r="B10214" s="230">
        <v>2.4712492009057101</v>
      </c>
      <c r="C10214" s="230">
        <v>2.5251651356947198</v>
      </c>
      <c r="D10214" s="230">
        <v>1.6661595738342101</v>
      </c>
      <c r="E10214" s="230">
        <v>0.76524572149756198</v>
      </c>
    </row>
    <row r="10215" spans="1:5" x14ac:dyDescent="0.25">
      <c r="A10215" s="230">
        <v>47867.198715774801</v>
      </c>
      <c r="B10215" s="230">
        <v>2.5385040017209102</v>
      </c>
      <c r="C10215" s="230">
        <v>2.5251824253864301</v>
      </c>
      <c r="D10215" s="230">
        <v>1.6661634364068401</v>
      </c>
      <c r="E10215" s="230">
        <v>0.76524222338305203</v>
      </c>
    </row>
    <row r="10216" spans="1:5" x14ac:dyDescent="0.25">
      <c r="A10216" s="230">
        <v>47868.166171732802</v>
      </c>
      <c r="B10216" s="230">
        <v>1.3828805634230199</v>
      </c>
      <c r="C10216" s="230">
        <v>2.5252032157764202</v>
      </c>
      <c r="D10216" s="230">
        <v>1.66616808059821</v>
      </c>
      <c r="E10216" s="230">
        <v>0.76523801782044898</v>
      </c>
    </row>
    <row r="10217" spans="1:5" x14ac:dyDescent="0.25">
      <c r="A10217" s="230">
        <v>47871.2800479465</v>
      </c>
      <c r="B10217" s="230">
        <v>2.6402912051368199</v>
      </c>
      <c r="C10217" s="230">
        <v>2.52527014675058</v>
      </c>
      <c r="D10217" s="230">
        <v>1.6661830285004</v>
      </c>
      <c r="E10217" s="230">
        <v>0.76522449810860205</v>
      </c>
    </row>
    <row r="10218" spans="1:5" x14ac:dyDescent="0.25">
      <c r="A10218" s="230">
        <v>47876.032775230902</v>
      </c>
      <c r="B10218" s="230">
        <v>4.7778565776011703</v>
      </c>
      <c r="C10218" s="230">
        <v>2.5253723468845801</v>
      </c>
      <c r="D10218" s="230">
        <v>1.66620584357</v>
      </c>
      <c r="E10218" s="230">
        <v>0.76520386289417497</v>
      </c>
    </row>
    <row r="10219" spans="1:5" x14ac:dyDescent="0.25">
      <c r="A10219" s="230">
        <v>47887.988138574598</v>
      </c>
      <c r="B10219" s="230">
        <v>1.38636477657335</v>
      </c>
      <c r="C10219" s="230">
        <v>2.5256296577916202</v>
      </c>
      <c r="D10219" s="230">
        <v>1.66626323429127</v>
      </c>
      <c r="E10219" s="230">
        <v>0.76515195554258697</v>
      </c>
    </row>
    <row r="10220" spans="1:5" x14ac:dyDescent="0.25">
      <c r="A10220" s="230">
        <v>47890.419062406603</v>
      </c>
      <c r="B10220" s="230">
        <v>1.55221529777683</v>
      </c>
      <c r="C10220" s="230">
        <v>2.5256820155297199</v>
      </c>
      <c r="D10220" s="230">
        <v>1.6662749037377</v>
      </c>
      <c r="E10220" s="230">
        <v>0.76514141589585605</v>
      </c>
    </row>
    <row r="10221" spans="1:5" x14ac:dyDescent="0.25">
      <c r="A10221" s="230">
        <v>47892.372515119998</v>
      </c>
      <c r="B10221" s="230">
        <v>0.677124471930446</v>
      </c>
      <c r="C10221" s="230">
        <v>2.52572410268405</v>
      </c>
      <c r="D10221" s="230">
        <v>1.66628428112398</v>
      </c>
      <c r="E10221" s="230">
        <v>0.76513294639910201</v>
      </c>
    </row>
    <row r="10222" spans="1:5" x14ac:dyDescent="0.25">
      <c r="A10222" s="230">
        <v>47897.831797864601</v>
      </c>
      <c r="B10222" s="230">
        <v>1.7439164944990999</v>
      </c>
      <c r="C10222" s="230">
        <v>2.52584175864183</v>
      </c>
      <c r="D10222" s="230">
        <v>1.6663104879539501</v>
      </c>
      <c r="E10222" s="230">
        <v>0.76510929809293604</v>
      </c>
    </row>
    <row r="10223" spans="1:5" x14ac:dyDescent="0.25">
      <c r="A10223" s="230">
        <v>47913.615074711</v>
      </c>
      <c r="B10223" s="230">
        <v>3.0350465370572799</v>
      </c>
      <c r="C10223" s="230">
        <v>2.5261822914179</v>
      </c>
      <c r="D10223" s="230">
        <v>1.66638625425366</v>
      </c>
      <c r="E10223" s="230">
        <v>0.76504100053785695</v>
      </c>
    </row>
    <row r="10224" spans="1:5" x14ac:dyDescent="0.25">
      <c r="A10224" s="230">
        <v>47919.7228790968</v>
      </c>
      <c r="B10224" s="230">
        <v>3.1993340616375701</v>
      </c>
      <c r="C10224" s="230">
        <v>2.5263142170775899</v>
      </c>
      <c r="D10224" s="230">
        <v>1.66641557425749</v>
      </c>
      <c r="E10224" s="230">
        <v>0.76501458827879498</v>
      </c>
    </row>
    <row r="10225" spans="1:5" x14ac:dyDescent="0.25">
      <c r="A10225" s="230">
        <v>47922.234619913797</v>
      </c>
      <c r="B10225" s="230">
        <v>1.84066059681058</v>
      </c>
      <c r="C10225" s="230">
        <v>2.52636849303981</v>
      </c>
      <c r="D10225" s="230">
        <v>1.66642763165909</v>
      </c>
      <c r="E10225" s="230">
        <v>0.76500373538196198</v>
      </c>
    </row>
    <row r="10226" spans="1:5" x14ac:dyDescent="0.25">
      <c r="A10226" s="230">
        <v>47926.7413475797</v>
      </c>
      <c r="B10226" s="230">
        <v>2.0773533372756101</v>
      </c>
      <c r="C10226" s="230">
        <v>2.5264659123262101</v>
      </c>
      <c r="D10226" s="230">
        <v>1.66644926582812</v>
      </c>
      <c r="E10226" s="230">
        <v>0.76498427572452599</v>
      </c>
    </row>
    <row r="10227" spans="1:5" x14ac:dyDescent="0.25">
      <c r="A10227" s="230">
        <v>47928.142884784203</v>
      </c>
      <c r="B10227" s="230">
        <v>2.1803533819443999</v>
      </c>
      <c r="C10227" s="230">
        <v>2.5264962174550298</v>
      </c>
      <c r="D10227" s="230">
        <v>1.6664559937901799</v>
      </c>
      <c r="E10227" s="230">
        <v>0.76497822610375399</v>
      </c>
    </row>
    <row r="10228" spans="1:5" x14ac:dyDescent="0.25">
      <c r="A10228" s="230">
        <v>47928.7730816326</v>
      </c>
      <c r="B10228" s="230">
        <v>1.9496638626120799</v>
      </c>
      <c r="C10228" s="230">
        <v>2.5265098454333801</v>
      </c>
      <c r="D10228" s="230">
        <v>1.66645901899741</v>
      </c>
      <c r="E10228" s="230">
        <v>0.76497550591057495</v>
      </c>
    </row>
    <row r="10229" spans="1:5" x14ac:dyDescent="0.25">
      <c r="A10229" s="230">
        <v>47931.790151264497</v>
      </c>
      <c r="B10229" s="230">
        <v>2.2444767360590099</v>
      </c>
      <c r="C10229" s="230">
        <v>2.5265751011878801</v>
      </c>
      <c r="D10229" s="230">
        <v>1.6664735021877</v>
      </c>
      <c r="E10229" s="230">
        <v>0.76496248829124902</v>
      </c>
    </row>
    <row r="10230" spans="1:5" x14ac:dyDescent="0.25">
      <c r="A10230" s="230">
        <v>47947.355304691002</v>
      </c>
      <c r="B10230" s="230">
        <v>1.78031295646719</v>
      </c>
      <c r="C10230" s="230">
        <v>2.5269120641285898</v>
      </c>
      <c r="D10230" s="230">
        <v>1.66654821956212</v>
      </c>
      <c r="E10230" s="230">
        <v>0.76489539812427898</v>
      </c>
    </row>
    <row r="10231" spans="1:5" x14ac:dyDescent="0.25">
      <c r="A10231" s="230">
        <v>47951.833901734302</v>
      </c>
      <c r="B10231" s="230">
        <v>3.8309435623754302</v>
      </c>
      <c r="C10231" s="230">
        <v>2.52700911341875</v>
      </c>
      <c r="D10231" s="230">
        <v>1.6665697134169</v>
      </c>
      <c r="E10231" s="230">
        <v>0.76487611891218799</v>
      </c>
    </row>
    <row r="10232" spans="1:5" x14ac:dyDescent="0.25">
      <c r="A10232" s="230">
        <v>47953.936835931199</v>
      </c>
      <c r="B10232" s="230">
        <v>0.52107630051703202</v>
      </c>
      <c r="C10232" s="230">
        <v>2.5270546975256498</v>
      </c>
      <c r="D10232" s="230">
        <v>1.6665798058993899</v>
      </c>
      <c r="E10232" s="230">
        <v>0.7648670663196</v>
      </c>
    </row>
    <row r="10233" spans="1:5" x14ac:dyDescent="0.25">
      <c r="A10233" s="230">
        <v>47955.816168662299</v>
      </c>
      <c r="B10233" s="230">
        <v>2.5766166622392102</v>
      </c>
      <c r="C10233" s="230">
        <v>2.5270954424192298</v>
      </c>
      <c r="D10233" s="230">
        <v>1.66658882526514</v>
      </c>
      <c r="E10233" s="230">
        <v>0.76485898314030198</v>
      </c>
    </row>
    <row r="10234" spans="1:5" x14ac:dyDescent="0.25">
      <c r="A10234" s="230">
        <v>47960.221439039997</v>
      </c>
      <c r="B10234" s="230">
        <v>0.68096464696623105</v>
      </c>
      <c r="C10234" s="230">
        <v>2.52719098339856</v>
      </c>
      <c r="D10234" s="230">
        <v>1.6666099672077701</v>
      </c>
      <c r="E10234" s="230">
        <v>0.76484003567573999</v>
      </c>
    </row>
    <row r="10235" spans="1:5" x14ac:dyDescent="0.25">
      <c r="A10235" s="230">
        <v>47968.296830784901</v>
      </c>
      <c r="B10235" s="230">
        <v>1.99362998790322</v>
      </c>
      <c r="C10235" s="230">
        <v>2.5273662139298301</v>
      </c>
      <c r="D10235" s="230">
        <v>1.6666487229376901</v>
      </c>
      <c r="E10235" s="230">
        <v>0.76480533794144601</v>
      </c>
    </row>
    <row r="10236" spans="1:5" x14ac:dyDescent="0.25">
      <c r="A10236" s="230">
        <v>47971.155283298198</v>
      </c>
      <c r="B10236" s="230">
        <v>1.9012400352680401</v>
      </c>
      <c r="C10236" s="230">
        <v>2.5274282735611799</v>
      </c>
      <c r="D10236" s="230">
        <v>1.6666624413326701</v>
      </c>
      <c r="E10236" s="230">
        <v>0.76479306069910702</v>
      </c>
    </row>
    <row r="10237" spans="1:5" x14ac:dyDescent="0.25">
      <c r="A10237" s="230">
        <v>47972.311590381098</v>
      </c>
      <c r="B10237" s="230">
        <v>2.5209922674395799</v>
      </c>
      <c r="C10237" s="230">
        <v>2.5274533855316998</v>
      </c>
      <c r="D10237" s="230">
        <v>1.66666799072599</v>
      </c>
      <c r="E10237" s="230">
        <v>0.764788094283814</v>
      </c>
    </row>
    <row r="10238" spans="1:5" x14ac:dyDescent="0.25">
      <c r="A10238" s="230">
        <v>47972.681415739004</v>
      </c>
      <c r="B10238" s="230">
        <v>0.30588639870885398</v>
      </c>
      <c r="C10238" s="230">
        <v>2.5274614171728</v>
      </c>
      <c r="D10238" s="230">
        <v>1.6666697654721101</v>
      </c>
      <c r="E10238" s="230">
        <v>0.76478650585947605</v>
      </c>
    </row>
    <row r="10239" spans="1:5" x14ac:dyDescent="0.25">
      <c r="A10239" s="230">
        <v>47975.238509005801</v>
      </c>
      <c r="B10239" s="230">
        <v>5.3614619494847</v>
      </c>
      <c r="C10239" s="230">
        <v>2.5275169527802599</v>
      </c>
      <c r="D10239" s="230">
        <v>1.6666820366461901</v>
      </c>
      <c r="E10239" s="230">
        <v>0.764775531172322</v>
      </c>
    </row>
    <row r="10240" spans="1:5" x14ac:dyDescent="0.25">
      <c r="A10240" s="230">
        <v>47980.021575544197</v>
      </c>
      <c r="B10240" s="230">
        <v>4.7205530032937304</v>
      </c>
      <c r="C10240" s="230">
        <v>2.52762087370869</v>
      </c>
      <c r="D10240" s="230">
        <v>1.66670498999048</v>
      </c>
      <c r="E10240" s="230">
        <v>0.76475501790007405</v>
      </c>
    </row>
    <row r="10241" spans="1:5" x14ac:dyDescent="0.25">
      <c r="A10241" s="230">
        <v>47988.408489445399</v>
      </c>
      <c r="B10241" s="230">
        <v>0.983362311877922</v>
      </c>
      <c r="C10241" s="230">
        <v>2.5278032107973298</v>
      </c>
      <c r="D10241" s="230">
        <v>1.66674523722668</v>
      </c>
      <c r="E10241" s="230">
        <v>0.76471905792749795</v>
      </c>
    </row>
    <row r="10242" spans="1:5" x14ac:dyDescent="0.25">
      <c r="A10242" s="230">
        <v>47996.968753822199</v>
      </c>
      <c r="B10242" s="230">
        <v>1.95461715440295</v>
      </c>
      <c r="C10242" s="230">
        <v>2.5279894480076401</v>
      </c>
      <c r="D10242" s="230">
        <v>1.6667863148186299</v>
      </c>
      <c r="E10242" s="230">
        <v>0.764682401931153</v>
      </c>
    </row>
    <row r="10243" spans="1:5" x14ac:dyDescent="0.25">
      <c r="A10243" s="230">
        <v>47997.311099004597</v>
      </c>
      <c r="B10243" s="230">
        <v>0.72933982657359397</v>
      </c>
      <c r="C10243" s="230">
        <v>2.5279968998099802</v>
      </c>
      <c r="D10243" s="230">
        <v>1.6667879576085101</v>
      </c>
      <c r="E10243" s="230">
        <v>0.764680936404463</v>
      </c>
    </row>
    <row r="10244" spans="1:5" x14ac:dyDescent="0.25">
      <c r="A10244" s="230">
        <v>48001.098783350099</v>
      </c>
      <c r="B10244" s="230">
        <v>3.37526863418696</v>
      </c>
      <c r="C10244" s="230">
        <v>2.5280793549972498</v>
      </c>
      <c r="D10244" s="230">
        <v>1.6668061330334101</v>
      </c>
      <c r="E10244" s="230">
        <v>0.76466473038932703</v>
      </c>
    </row>
    <row r="10245" spans="1:5" x14ac:dyDescent="0.25">
      <c r="A10245" s="230">
        <v>48002.515448555103</v>
      </c>
      <c r="B10245" s="230">
        <v>0.80555844628413797</v>
      </c>
      <c r="C10245" s="230">
        <v>2.5281102050521498</v>
      </c>
      <c r="D10245" s="230">
        <v>1.6668129307759301</v>
      </c>
      <c r="E10245" s="230">
        <v>0.764658670808533</v>
      </c>
    </row>
    <row r="10246" spans="1:5" x14ac:dyDescent="0.25">
      <c r="A10246" s="230">
        <v>48003.5241320973</v>
      </c>
      <c r="B10246" s="230">
        <v>0.47804900481433998</v>
      </c>
      <c r="C10246" s="230">
        <v>2.52813217068138</v>
      </c>
      <c r="D10246" s="230">
        <v>1.66681777080839</v>
      </c>
      <c r="E10246" s="230">
        <v>0.76465435708172103</v>
      </c>
    </row>
    <row r="10247" spans="1:5" x14ac:dyDescent="0.25">
      <c r="A10247" s="230">
        <v>48004.9152367141</v>
      </c>
      <c r="B10247" s="230">
        <v>4.6248644021915197</v>
      </c>
      <c r="C10247" s="230">
        <v>2.5281624651163099</v>
      </c>
      <c r="D10247" s="230">
        <v>1.6668244458369901</v>
      </c>
      <c r="E10247" s="230">
        <v>0.76464841054068899</v>
      </c>
    </row>
    <row r="10248" spans="1:5" x14ac:dyDescent="0.25">
      <c r="A10248" s="230">
        <v>48018.349956906502</v>
      </c>
      <c r="B10248" s="230">
        <v>2.1015699969613202</v>
      </c>
      <c r="C10248" s="230">
        <v>2.5284552526125501</v>
      </c>
      <c r="D10248" s="230">
        <v>1.6668889081223199</v>
      </c>
      <c r="E10248" s="230">
        <v>0.76459103444951904</v>
      </c>
    </row>
    <row r="10249" spans="1:5" x14ac:dyDescent="0.25">
      <c r="A10249" s="230">
        <v>48019.0107351357</v>
      </c>
      <c r="B10249" s="230">
        <v>2.2209630353911698</v>
      </c>
      <c r="C10249" s="230">
        <v>2.5284696620393898</v>
      </c>
      <c r="D10249" s="230">
        <v>1.6668920784416199</v>
      </c>
      <c r="E10249" s="230">
        <v>0.76458821381853104</v>
      </c>
    </row>
    <row r="10250" spans="1:5" x14ac:dyDescent="0.25">
      <c r="A10250" s="230">
        <v>48021.2125766065</v>
      </c>
      <c r="B10250" s="230">
        <v>2.2688679354131001</v>
      </c>
      <c r="C10250" s="230">
        <v>2.5285176829971698</v>
      </c>
      <c r="D10250" s="230">
        <v>1.66690264256162</v>
      </c>
      <c r="E10250" s="230">
        <v>0.764578814927938</v>
      </c>
    </row>
    <row r="10251" spans="1:5" x14ac:dyDescent="0.25">
      <c r="A10251" s="230">
        <v>48028.362492376298</v>
      </c>
      <c r="B10251" s="230">
        <v>2.0070401985137898</v>
      </c>
      <c r="C10251" s="230">
        <v>2.52867368152826</v>
      </c>
      <c r="D10251" s="230">
        <v>1.6669369468333799</v>
      </c>
      <c r="E10251" s="230">
        <v>0.76454831527328704</v>
      </c>
    </row>
    <row r="10252" spans="1:5" x14ac:dyDescent="0.25">
      <c r="A10252" s="230">
        <v>48029.868643236499</v>
      </c>
      <c r="B10252" s="230">
        <v>2.6399480039348999</v>
      </c>
      <c r="C10252" s="230">
        <v>2.52870655525463</v>
      </c>
      <c r="D10252" s="230">
        <v>1.6669441731294701</v>
      </c>
      <c r="E10252" s="230">
        <v>0.76454189815435603</v>
      </c>
    </row>
    <row r="10253" spans="1:5" x14ac:dyDescent="0.25">
      <c r="A10253" s="230">
        <v>48035.958312631803</v>
      </c>
      <c r="B10253" s="230">
        <v>2.96944327310114</v>
      </c>
      <c r="C10253" s="230">
        <v>2.5288395131917101</v>
      </c>
      <c r="D10253" s="230">
        <v>1.66697339049099</v>
      </c>
      <c r="E10253" s="230">
        <v>0.76451595245808202</v>
      </c>
    </row>
    <row r="10254" spans="1:5" x14ac:dyDescent="0.25">
      <c r="A10254" s="230">
        <v>48037.124969152697</v>
      </c>
      <c r="B10254" s="230">
        <v>5.5218972360182397</v>
      </c>
      <c r="C10254" s="230">
        <v>2.5288649930357998</v>
      </c>
      <c r="D10254" s="230">
        <v>1.6669789879418699</v>
      </c>
      <c r="E10254" s="230">
        <v>0.76451098179156796</v>
      </c>
    </row>
    <row r="10255" spans="1:5" x14ac:dyDescent="0.25">
      <c r="A10255" s="230">
        <v>48038.978184631502</v>
      </c>
      <c r="B10255" s="230">
        <v>0.37919574243687698</v>
      </c>
      <c r="C10255" s="230">
        <v>2.5289054730520202</v>
      </c>
      <c r="D10255" s="230">
        <v>1.6669878794043</v>
      </c>
      <c r="E10255" s="230">
        <v>0.76450308596622496</v>
      </c>
    </row>
    <row r="10256" spans="1:5" x14ac:dyDescent="0.25">
      <c r="A10256" s="230">
        <v>48042.544366962597</v>
      </c>
      <c r="B10256" s="230">
        <v>1.43867415009133</v>
      </c>
      <c r="C10256" s="230">
        <v>2.5289833857227202</v>
      </c>
      <c r="D10256" s="230">
        <v>1.6670049894363299</v>
      </c>
      <c r="E10256" s="230">
        <v>0.76448790865177596</v>
      </c>
    </row>
    <row r="10257" spans="1:5" x14ac:dyDescent="0.25">
      <c r="A10257" s="230">
        <v>48046.160952118102</v>
      </c>
      <c r="B10257" s="230">
        <v>4.6144452962380198</v>
      </c>
      <c r="C10257" s="230">
        <v>2.5290624238064199</v>
      </c>
      <c r="D10257" s="230">
        <v>1.66702234129389</v>
      </c>
      <c r="E10257" s="230">
        <v>0.76447252339445904</v>
      </c>
    </row>
    <row r="10258" spans="1:5" x14ac:dyDescent="0.25">
      <c r="A10258" s="230">
        <v>48046.574650579903</v>
      </c>
      <c r="B10258" s="230">
        <v>1.4524257399773699</v>
      </c>
      <c r="C10258" s="230">
        <v>2.5290714666984502</v>
      </c>
      <c r="D10258" s="230">
        <v>1.6670243261598501</v>
      </c>
      <c r="E10258" s="230">
        <v>0.76447076386538604</v>
      </c>
    </row>
    <row r="10259" spans="1:5" x14ac:dyDescent="0.25">
      <c r="A10259" s="230">
        <v>48047.685202941902</v>
      </c>
      <c r="B10259" s="230">
        <v>4.1558061428087498</v>
      </c>
      <c r="C10259" s="230">
        <v>2.5290957424139502</v>
      </c>
      <c r="D10259" s="230">
        <v>1.6670296544310199</v>
      </c>
      <c r="E10259" s="230">
        <v>0.76446604161617304</v>
      </c>
    </row>
    <row r="10260" spans="1:5" x14ac:dyDescent="0.25">
      <c r="A10260" s="230">
        <v>48049.832504873899</v>
      </c>
      <c r="B10260" s="230">
        <v>5.5239839090062102</v>
      </c>
      <c r="C10260" s="230">
        <v>2.5291426874270702</v>
      </c>
      <c r="D10260" s="230">
        <v>1.66703995687812</v>
      </c>
      <c r="E10260" s="230">
        <v>0.76445691255785597</v>
      </c>
    </row>
    <row r="10261" spans="1:5" x14ac:dyDescent="0.25">
      <c r="A10261" s="230">
        <v>48062.382114617401</v>
      </c>
      <c r="B10261" s="230">
        <v>1.4641261647325501</v>
      </c>
      <c r="C10261" s="230">
        <v>2.52941721644078</v>
      </c>
      <c r="D10261" s="230">
        <v>1.66710016615801</v>
      </c>
      <c r="E10261" s="230">
        <v>0.76440360754945902</v>
      </c>
    </row>
    <row r="10262" spans="1:5" x14ac:dyDescent="0.25">
      <c r="A10262" s="230">
        <v>48070.647853791699</v>
      </c>
      <c r="B10262" s="230">
        <v>1.6444390692789399</v>
      </c>
      <c r="C10262" s="230">
        <v>2.5295981860622301</v>
      </c>
      <c r="D10262" s="230">
        <v>1.66713981902576</v>
      </c>
      <c r="E10262" s="230">
        <v>0.76436854896962503</v>
      </c>
    </row>
    <row r="10263" spans="1:5" x14ac:dyDescent="0.25">
      <c r="A10263" s="230">
        <v>48075.451133996001</v>
      </c>
      <c r="B10263" s="230">
        <v>2.9528989138317501</v>
      </c>
      <c r="C10263" s="230">
        <v>2.5297034036721699</v>
      </c>
      <c r="D10263" s="230">
        <v>1.6671628606833899</v>
      </c>
      <c r="E10263" s="230">
        <v>0.76434819214175598</v>
      </c>
    </row>
    <row r="10264" spans="1:5" x14ac:dyDescent="0.25">
      <c r="A10264" s="230">
        <v>48078.596456746898</v>
      </c>
      <c r="B10264" s="230">
        <v>-0.107598832275591</v>
      </c>
      <c r="C10264" s="230">
        <v>2.52977232532914</v>
      </c>
      <c r="D10264" s="230">
        <v>1.6671779490078</v>
      </c>
      <c r="E10264" s="230">
        <v>0.76433486728799505</v>
      </c>
    </row>
    <row r="10265" spans="1:5" x14ac:dyDescent="0.25">
      <c r="A10265" s="230">
        <v>48087.664847998603</v>
      </c>
      <c r="B10265" s="230">
        <v>2.8068775997011999</v>
      </c>
      <c r="C10265" s="230">
        <v>2.5299711291190699</v>
      </c>
      <c r="D10265" s="230">
        <v>1.66722145068948</v>
      </c>
      <c r="E10265" s="230">
        <v>0.764296486063195</v>
      </c>
    </row>
    <row r="10266" spans="1:5" x14ac:dyDescent="0.25">
      <c r="A10266" s="230">
        <v>48087.988214518497</v>
      </c>
      <c r="B10266" s="230">
        <v>0.80050235410820103</v>
      </c>
      <c r="C10266" s="230">
        <v>2.5299782204408898</v>
      </c>
      <c r="D10266" s="230">
        <v>1.66722300190039</v>
      </c>
      <c r="E10266" s="230">
        <v>0.76429511838294595</v>
      </c>
    </row>
    <row r="10267" spans="1:5" x14ac:dyDescent="0.25">
      <c r="A10267" s="230">
        <v>48120.703384312103</v>
      </c>
      <c r="B10267" s="230">
        <v>4.8054572767232999</v>
      </c>
      <c r="C10267" s="230">
        <v>2.5306965893292999</v>
      </c>
      <c r="D10267" s="230">
        <v>1.66737992031021</v>
      </c>
      <c r="E10267" s="230">
        <v>0.76415704928551698</v>
      </c>
    </row>
    <row r="10268" spans="1:5" x14ac:dyDescent="0.25">
      <c r="A10268" s="230">
        <v>48121.985259677997</v>
      </c>
      <c r="B10268" s="230">
        <v>2.0682572818826701</v>
      </c>
      <c r="C10268" s="230">
        <v>2.5307247727300402</v>
      </c>
      <c r="D10268" s="230">
        <v>1.6673860681983099</v>
      </c>
      <c r="E10268" s="230">
        <v>0.76415165163358301</v>
      </c>
    </row>
    <row r="10269" spans="1:5" x14ac:dyDescent="0.25">
      <c r="A10269" s="230">
        <v>48126.332888596102</v>
      </c>
      <c r="B10269" s="230">
        <v>1.78306892061788</v>
      </c>
      <c r="C10269" s="230">
        <v>2.53082037957126</v>
      </c>
      <c r="D10269" s="230">
        <v>1.6674069194735801</v>
      </c>
      <c r="E10269" s="230">
        <v>0.76413335479391997</v>
      </c>
    </row>
    <row r="10270" spans="1:5" x14ac:dyDescent="0.25">
      <c r="A10270" s="230">
        <v>48130.686895714702</v>
      </c>
      <c r="B10270" s="230">
        <v>2.50181215313359</v>
      </c>
      <c r="C10270" s="230">
        <v>2.53091615679168</v>
      </c>
      <c r="D10270" s="230">
        <v>1.66742780133877</v>
      </c>
      <c r="E10270" s="230">
        <v>0.76411503904477895</v>
      </c>
    </row>
    <row r="10271" spans="1:5" x14ac:dyDescent="0.25">
      <c r="A10271" s="230">
        <v>48133.499228455803</v>
      </c>
      <c r="B10271" s="230">
        <v>5.1077736929102402</v>
      </c>
      <c r="C10271" s="230">
        <v>2.5309780369623698</v>
      </c>
      <c r="D10271" s="230">
        <v>1.6674412893169901</v>
      </c>
      <c r="E10271" s="230">
        <v>0.76410321312274798</v>
      </c>
    </row>
    <row r="10272" spans="1:5" x14ac:dyDescent="0.25">
      <c r="A10272" s="230">
        <v>48154.557589579897</v>
      </c>
      <c r="B10272" s="230">
        <v>0.382805049295176</v>
      </c>
      <c r="C10272" s="230">
        <v>2.5314417780458802</v>
      </c>
      <c r="D10272" s="230">
        <v>1.6675422854444799</v>
      </c>
      <c r="E10272" s="230">
        <v>0.76401482039804602</v>
      </c>
    </row>
    <row r="10273" spans="1:5" x14ac:dyDescent="0.25">
      <c r="A10273" s="230">
        <v>48166.166233527802</v>
      </c>
      <c r="B10273" s="230">
        <v>2.3780511788416199</v>
      </c>
      <c r="C10273" s="230">
        <v>2.5316977076502298</v>
      </c>
      <c r="D10273" s="230">
        <v>1.6675979606263001</v>
      </c>
      <c r="E10273" s="230">
        <v>0.76396620978992502</v>
      </c>
    </row>
    <row r="10274" spans="1:5" x14ac:dyDescent="0.25">
      <c r="A10274" s="230">
        <v>48168.234470882002</v>
      </c>
      <c r="B10274" s="230">
        <v>2.0690917216456399</v>
      </c>
      <c r="C10274" s="230">
        <v>2.5317433261175601</v>
      </c>
      <c r="D10274" s="230">
        <v>1.66760787903103</v>
      </c>
      <c r="E10274" s="230">
        <v>0.76395755052155401</v>
      </c>
    </row>
    <row r="10275" spans="1:5" x14ac:dyDescent="0.25">
      <c r="A10275" s="230">
        <v>48170.271368598696</v>
      </c>
      <c r="B10275" s="230">
        <v>1.4827466396347699</v>
      </c>
      <c r="C10275" s="230">
        <v>2.5317882596259</v>
      </c>
      <c r="D10275" s="230">
        <v>1.6676176468779</v>
      </c>
      <c r="E10275" s="230">
        <v>0.76394903051860696</v>
      </c>
    </row>
    <row r="10276" spans="1:5" x14ac:dyDescent="0.25">
      <c r="A10276" s="230">
        <v>48174.715023952398</v>
      </c>
      <c r="B10276" s="230">
        <v>1.06141584020747</v>
      </c>
      <c r="C10276" s="230">
        <v>2.53188630914876</v>
      </c>
      <c r="D10276" s="230">
        <v>1.6676389556986699</v>
      </c>
      <c r="E10276" s="230">
        <v>0.76393045232783796</v>
      </c>
    </row>
    <row r="10277" spans="1:5" x14ac:dyDescent="0.25">
      <c r="A10277" s="230">
        <v>48178.587953377202</v>
      </c>
      <c r="B10277" s="230">
        <v>1.6669146285569501</v>
      </c>
      <c r="C10277" s="230">
        <v>2.5319717861606001</v>
      </c>
      <c r="D10277" s="230">
        <v>1.6676575274421499</v>
      </c>
      <c r="E10277" s="230">
        <v>0.76391426975924204</v>
      </c>
    </row>
    <row r="10278" spans="1:5" x14ac:dyDescent="0.25">
      <c r="A10278" s="230">
        <v>48184.810041990997</v>
      </c>
      <c r="B10278" s="230">
        <v>1.6269700748197999</v>
      </c>
      <c r="C10278" s="230">
        <v>2.5321091539061502</v>
      </c>
      <c r="D10278" s="230">
        <v>1.66768736403895</v>
      </c>
      <c r="E10278" s="230">
        <v>0.76388829080049603</v>
      </c>
    </row>
    <row r="10279" spans="1:5" x14ac:dyDescent="0.25">
      <c r="A10279" s="230">
        <v>48184.887175056698</v>
      </c>
      <c r="B10279" s="230">
        <v>1.97777772177286</v>
      </c>
      <c r="C10279" s="230">
        <v>2.5321108571823201</v>
      </c>
      <c r="D10279" s="230">
        <v>1.66768773391285</v>
      </c>
      <c r="E10279" s="230">
        <v>0.763887968854156</v>
      </c>
    </row>
    <row r="10280" spans="1:5" x14ac:dyDescent="0.25">
      <c r="A10280" s="230">
        <v>48185.1894297299</v>
      </c>
      <c r="B10280" s="230">
        <v>2.4875234444776502</v>
      </c>
      <c r="C10280" s="230">
        <v>2.5321175317451399</v>
      </c>
      <c r="D10280" s="230">
        <v>1.6676891833057099</v>
      </c>
      <c r="E10280" s="230">
        <v>0.76388670727087904</v>
      </c>
    </row>
    <row r="10281" spans="1:5" x14ac:dyDescent="0.25">
      <c r="A10281" s="230">
        <v>48190.819659249799</v>
      </c>
      <c r="B10281" s="230">
        <v>4.5574064426007403</v>
      </c>
      <c r="C10281" s="230">
        <v>2.5322418854712199</v>
      </c>
      <c r="D10281" s="230">
        <v>1.66771618035113</v>
      </c>
      <c r="E10281" s="230">
        <v>0.76386322621365099</v>
      </c>
    </row>
    <row r="10282" spans="1:5" x14ac:dyDescent="0.25">
      <c r="A10282" s="230">
        <v>48195.218858440203</v>
      </c>
      <c r="B10282" s="230">
        <v>2.01479932427835</v>
      </c>
      <c r="C10282" s="230">
        <v>2.5323390808247499</v>
      </c>
      <c r="D10282" s="230">
        <v>1.66773727409418</v>
      </c>
      <c r="E10282" s="230">
        <v>0.76384488117702098</v>
      </c>
    </row>
    <row r="10283" spans="1:5" x14ac:dyDescent="0.25">
      <c r="A10283" s="230">
        <v>48199.821968631601</v>
      </c>
      <c r="B10283" s="230">
        <v>1.6836796868116</v>
      </c>
      <c r="C10283" s="230">
        <v>2.5324408103296698</v>
      </c>
      <c r="D10283" s="230">
        <v>1.6677593455711499</v>
      </c>
      <c r="E10283" s="230">
        <v>0.76382570746414902</v>
      </c>
    </row>
    <row r="10284" spans="1:5" x14ac:dyDescent="0.25">
      <c r="A10284" s="230">
        <v>48200.447565194001</v>
      </c>
      <c r="B10284" s="230">
        <v>2.68037337052569</v>
      </c>
      <c r="C10284" s="230">
        <v>2.5324546383903099</v>
      </c>
      <c r="D10284" s="230">
        <v>1.66776234524736</v>
      </c>
      <c r="E10284" s="230">
        <v>0.76382310203580395</v>
      </c>
    </row>
    <row r="10285" spans="1:5" x14ac:dyDescent="0.25">
      <c r="A10285" s="230">
        <v>48203.544947180097</v>
      </c>
      <c r="B10285" s="230">
        <v>5.5018729607374999</v>
      </c>
      <c r="C10285" s="230">
        <v>2.5325231102640098</v>
      </c>
      <c r="D10285" s="230">
        <v>1.6677771969003401</v>
      </c>
      <c r="E10285" s="230">
        <v>0.76381020406835498</v>
      </c>
    </row>
    <row r="10286" spans="1:5" x14ac:dyDescent="0.25">
      <c r="A10286" s="230">
        <v>48204.694333346903</v>
      </c>
      <c r="B10286" s="230">
        <v>3.0509490493147098</v>
      </c>
      <c r="C10286" s="230">
        <v>2.5325485223809201</v>
      </c>
      <c r="D10286" s="230">
        <v>1.6677827080980401</v>
      </c>
      <c r="E10286" s="230">
        <v>0.76380542059122802</v>
      </c>
    </row>
    <row r="10287" spans="1:5" x14ac:dyDescent="0.25">
      <c r="A10287" s="230">
        <v>48204.978043249597</v>
      </c>
      <c r="B10287" s="230">
        <v>2.1072911262115301</v>
      </c>
      <c r="C10287" s="230">
        <v>2.5325547952856899</v>
      </c>
      <c r="D10287" s="230">
        <v>1.6677840684601299</v>
      </c>
      <c r="E10287" s="230">
        <v>0.76380423985679002</v>
      </c>
    </row>
    <row r="10288" spans="1:5" x14ac:dyDescent="0.25">
      <c r="A10288" s="230">
        <v>48227.591538875502</v>
      </c>
      <c r="B10288" s="230">
        <v>2.4023314531254298</v>
      </c>
      <c r="C10288" s="230">
        <v>2.5330551355681998</v>
      </c>
      <c r="D10288" s="230">
        <v>1.6678924919274201</v>
      </c>
      <c r="E10288" s="230">
        <v>0.76371029186337502</v>
      </c>
    </row>
    <row r="10289" spans="1:5" x14ac:dyDescent="0.25">
      <c r="A10289" s="230">
        <v>48229.557611038203</v>
      </c>
      <c r="B10289" s="230">
        <v>0.48445809201489398</v>
      </c>
      <c r="C10289" s="230">
        <v>2.5330986684659398</v>
      </c>
      <c r="D10289" s="230">
        <v>1.66790191804788</v>
      </c>
      <c r="E10289" s="230">
        <v>0.76370213294901401</v>
      </c>
    </row>
    <row r="10290" spans="1:5" x14ac:dyDescent="0.25">
      <c r="A10290" s="230">
        <v>48230.564561879502</v>
      </c>
      <c r="B10290" s="230">
        <v>1.3872752926032701</v>
      </c>
      <c r="C10290" s="230">
        <v>2.53312096638733</v>
      </c>
      <c r="D10290" s="230">
        <v>1.66790674576484</v>
      </c>
      <c r="E10290" s="230">
        <v>0.76369795754540903</v>
      </c>
    </row>
    <row r="10291" spans="1:5" x14ac:dyDescent="0.25">
      <c r="A10291" s="230">
        <v>48238.681269678797</v>
      </c>
      <c r="B10291" s="230">
        <v>3.7710040109504499</v>
      </c>
      <c r="C10291" s="230">
        <v>2.5333007505218199</v>
      </c>
      <c r="D10291" s="230">
        <v>1.66794565957074</v>
      </c>
      <c r="E10291" s="230">
        <v>0.76366432674097096</v>
      </c>
    </row>
    <row r="10292" spans="1:5" x14ac:dyDescent="0.25">
      <c r="A10292" s="230">
        <v>48239.947345392298</v>
      </c>
      <c r="B10292" s="230">
        <v>0.87150165927700796</v>
      </c>
      <c r="C10292" s="230">
        <v>2.5333288058901902</v>
      </c>
      <c r="D10292" s="230">
        <v>1.6679517292363699</v>
      </c>
      <c r="E10292" s="230">
        <v>0.76365908255766002</v>
      </c>
    </row>
    <row r="10293" spans="1:5" x14ac:dyDescent="0.25">
      <c r="A10293" s="230">
        <v>48251.7651504596</v>
      </c>
      <c r="B10293" s="230">
        <v>2.4439424912436398</v>
      </c>
      <c r="C10293" s="230">
        <v>2.5335907335464101</v>
      </c>
      <c r="D10293" s="230">
        <v>1.66800838471474</v>
      </c>
      <c r="E10293" s="230">
        <v>0.76361022454029903</v>
      </c>
    </row>
    <row r="10294" spans="1:5" x14ac:dyDescent="0.25">
      <c r="A10294" s="230">
        <v>48253.271221689902</v>
      </c>
      <c r="B10294" s="230">
        <v>2.0219914399596899</v>
      </c>
      <c r="C10294" s="230">
        <v>2.5336241269276401</v>
      </c>
      <c r="D10294" s="230">
        <v>1.6680156049375801</v>
      </c>
      <c r="E10294" s="230">
        <v>0.76360399803259305</v>
      </c>
    </row>
    <row r="10295" spans="1:5" x14ac:dyDescent="0.25">
      <c r="A10295" s="230">
        <v>48255.271461406897</v>
      </c>
      <c r="B10295" s="230">
        <v>2.3074650305312701</v>
      </c>
      <c r="C10295" s="230">
        <v>2.5336684856303102</v>
      </c>
      <c r="D10295" s="230">
        <v>1.6680251942426501</v>
      </c>
      <c r="E10295" s="230">
        <v>0.76359572849808499</v>
      </c>
    </row>
    <row r="10296" spans="1:5" x14ac:dyDescent="0.25">
      <c r="A10296" s="230">
        <v>48268.279165841603</v>
      </c>
      <c r="B10296" s="230">
        <v>1.1361807784304301</v>
      </c>
      <c r="C10296" s="230">
        <v>2.5339570432559699</v>
      </c>
      <c r="D10296" s="230">
        <v>1.6680875503875701</v>
      </c>
      <c r="E10296" s="230">
        <v>0.76354202425036199</v>
      </c>
    </row>
    <row r="10297" spans="1:5" x14ac:dyDescent="0.25">
      <c r="A10297" s="230">
        <v>48271.593808839498</v>
      </c>
      <c r="B10297" s="230">
        <v>0.56661670163897804</v>
      </c>
      <c r="C10297" s="230">
        <v>2.5340306071412599</v>
      </c>
      <c r="D10297" s="230">
        <v>1.66810343956678</v>
      </c>
      <c r="E10297" s="230">
        <v>0.76352836146657499</v>
      </c>
    </row>
    <row r="10298" spans="1:5" x14ac:dyDescent="0.25">
      <c r="A10298" s="230">
        <v>48272.187130559498</v>
      </c>
      <c r="B10298" s="230">
        <v>2.1093631958254599</v>
      </c>
      <c r="C10298" s="230">
        <v>2.5340437758887799</v>
      </c>
      <c r="D10298" s="230">
        <v>1.66810628373285</v>
      </c>
      <c r="E10298" s="230">
        <v>0.763525918944575</v>
      </c>
    </row>
    <row r="10299" spans="1:5" x14ac:dyDescent="0.25">
      <c r="A10299" s="230">
        <v>48272.914029435902</v>
      </c>
      <c r="B10299" s="230">
        <v>4.5994142613972704</v>
      </c>
      <c r="C10299" s="230">
        <v>2.5340599106960902</v>
      </c>
      <c r="D10299" s="230">
        <v>1.6681097681919499</v>
      </c>
      <c r="E10299" s="230">
        <v>0.76352292652673803</v>
      </c>
    </row>
    <row r="10300" spans="1:5" x14ac:dyDescent="0.25">
      <c r="A10300" s="230">
        <v>48274.514820590302</v>
      </c>
      <c r="B10300" s="230">
        <v>1.62397725935435</v>
      </c>
      <c r="C10300" s="230">
        <v>2.5340954452902702</v>
      </c>
      <c r="D10300" s="230">
        <v>1.6681174416165101</v>
      </c>
      <c r="E10300" s="230">
        <v>0.76351633656469797</v>
      </c>
    </row>
    <row r="10301" spans="1:5" x14ac:dyDescent="0.25">
      <c r="A10301" s="230">
        <v>48275.200127027398</v>
      </c>
      <c r="B10301" s="230">
        <v>5.3320346737359303</v>
      </c>
      <c r="C10301" s="230">
        <v>2.5341106587450901</v>
      </c>
      <c r="D10301" s="230">
        <v>1.66812072664668</v>
      </c>
      <c r="E10301" s="230">
        <v>0.76351351537006895</v>
      </c>
    </row>
    <row r="10302" spans="1:5" x14ac:dyDescent="0.25">
      <c r="A10302" s="230">
        <v>48275.740043085199</v>
      </c>
      <c r="B10302" s="230">
        <v>2.0253058094102001</v>
      </c>
      <c r="C10302" s="230">
        <v>2.5341226449962799</v>
      </c>
      <c r="D10302" s="230">
        <v>1.66812331474515</v>
      </c>
      <c r="E10302" s="230">
        <v>0.76351129270266105</v>
      </c>
    </row>
    <row r="10303" spans="1:5" x14ac:dyDescent="0.25">
      <c r="A10303" s="230">
        <v>48276.371688606603</v>
      </c>
      <c r="B10303" s="230">
        <v>1.89058108083511</v>
      </c>
      <c r="C10303" s="230">
        <v>2.53413666809548</v>
      </c>
      <c r="D10303" s="230">
        <v>1.6681263425506501</v>
      </c>
      <c r="E10303" s="230">
        <v>0.76350869241342401</v>
      </c>
    </row>
    <row r="10304" spans="1:5" x14ac:dyDescent="0.25">
      <c r="A10304" s="230">
        <v>48279.216928090398</v>
      </c>
      <c r="B10304" s="230">
        <v>2.3077307547359802</v>
      </c>
      <c r="C10304" s="230">
        <v>2.5341998407626498</v>
      </c>
      <c r="D10304" s="230">
        <v>1.66813998126328</v>
      </c>
      <c r="E10304" s="230">
        <v>0.76349697944253203</v>
      </c>
    </row>
    <row r="10305" spans="1:5" x14ac:dyDescent="0.25">
      <c r="A10305" s="230">
        <v>48280.441958484596</v>
      </c>
      <c r="B10305" s="230">
        <v>0.578345799813751</v>
      </c>
      <c r="C10305" s="230">
        <v>2.53422704576507</v>
      </c>
      <c r="D10305" s="230">
        <v>1.66814585347108</v>
      </c>
      <c r="E10305" s="230">
        <v>0.76349193637131496</v>
      </c>
    </row>
    <row r="10306" spans="1:5" x14ac:dyDescent="0.25">
      <c r="A10306" s="230">
        <v>48290.136519389998</v>
      </c>
      <c r="B10306" s="230">
        <v>0.49381783730550999</v>
      </c>
      <c r="C10306" s="230">
        <v>2.5344423748635601</v>
      </c>
      <c r="D10306" s="230">
        <v>1.6681923228427999</v>
      </c>
      <c r="E10306" s="230">
        <v>0.76345205516716197</v>
      </c>
    </row>
    <row r="10307" spans="1:5" x14ac:dyDescent="0.25">
      <c r="A10307" s="230">
        <v>48292.494535805497</v>
      </c>
      <c r="B10307" s="230">
        <v>0.81412765056749803</v>
      </c>
      <c r="C10307" s="230">
        <v>2.53449476652332</v>
      </c>
      <c r="D10307" s="230">
        <v>1.66820362559154</v>
      </c>
      <c r="E10307" s="230">
        <v>0.76344236902304197</v>
      </c>
    </row>
    <row r="10308" spans="1:5" x14ac:dyDescent="0.25">
      <c r="A10308" s="230">
        <v>48295.380048567204</v>
      </c>
      <c r="B10308" s="230">
        <v>0.93248994108809902</v>
      </c>
      <c r="C10308" s="230">
        <v>2.5345588871140001</v>
      </c>
      <c r="D10308" s="230">
        <v>1.6682174562379199</v>
      </c>
      <c r="E10308" s="230">
        <v>0.76343051605531598</v>
      </c>
    </row>
    <row r="10309" spans="1:5" x14ac:dyDescent="0.25">
      <c r="A10309" s="230">
        <v>48303.611067031103</v>
      </c>
      <c r="B10309" s="230">
        <v>1.4777743232859499</v>
      </c>
      <c r="C10309" s="230">
        <v>2.5347418448819399</v>
      </c>
      <c r="D10309" s="230">
        <v>1.66825690860396</v>
      </c>
      <c r="E10309" s="230">
        <v>0.76339674684099101</v>
      </c>
    </row>
    <row r="10310" spans="1:5" x14ac:dyDescent="0.25">
      <c r="A10310" s="230">
        <v>48304.527711336203</v>
      </c>
      <c r="B10310" s="230">
        <v>4.63809184391204</v>
      </c>
      <c r="C10310" s="230">
        <v>2.5347622219747001</v>
      </c>
      <c r="D10310" s="230">
        <v>1.66826130203094</v>
      </c>
      <c r="E10310" s="230">
        <v>0.76339298635608399</v>
      </c>
    </row>
    <row r="10311" spans="1:5" x14ac:dyDescent="0.25">
      <c r="A10311" s="230">
        <v>48318.339033639</v>
      </c>
      <c r="B10311" s="230">
        <v>2.76173508712185</v>
      </c>
      <c r="C10311" s="230">
        <v>2.5350693947240299</v>
      </c>
      <c r="D10311" s="230">
        <v>1.6683274968961099</v>
      </c>
      <c r="E10311" s="230">
        <v>0.76333641035142696</v>
      </c>
    </row>
    <row r="10312" spans="1:5" x14ac:dyDescent="0.25">
      <c r="A10312" s="230">
        <v>48319.076682082297</v>
      </c>
      <c r="B10312" s="230">
        <v>1.74763696041575</v>
      </c>
      <c r="C10312" s="230">
        <v>2.53508580623296</v>
      </c>
      <c r="D10312" s="230">
        <v>1.6683310321084299</v>
      </c>
      <c r="E10312" s="230">
        <v>0.76333339213610896</v>
      </c>
    </row>
    <row r="10313" spans="1:5" x14ac:dyDescent="0.25">
      <c r="A10313" s="230">
        <v>48321.304378855799</v>
      </c>
      <c r="B10313" s="230">
        <v>2.023778653291</v>
      </c>
      <c r="C10313" s="230">
        <v>2.5351353724316001</v>
      </c>
      <c r="D10313" s="230">
        <v>1.66834170844232</v>
      </c>
      <c r="E10313" s="230">
        <v>0.76332428006722097</v>
      </c>
    </row>
    <row r="10314" spans="1:5" x14ac:dyDescent="0.25">
      <c r="A10314" s="230">
        <v>48321.955324941002</v>
      </c>
      <c r="B10314" s="230">
        <v>2.9277461113557299</v>
      </c>
      <c r="C10314" s="230">
        <v>2.5351498569488</v>
      </c>
      <c r="D10314" s="230">
        <v>1.6683448281298101</v>
      </c>
      <c r="E10314" s="230">
        <v>0.763321617974279</v>
      </c>
    </row>
    <row r="10315" spans="1:5" x14ac:dyDescent="0.25">
      <c r="A10315" s="230">
        <v>48323.344940895899</v>
      </c>
      <c r="B10315" s="230">
        <v>0.89703066836037704</v>
      </c>
      <c r="C10315" s="230">
        <v>2.53518077952931</v>
      </c>
      <c r="D10315" s="230">
        <v>1.66835148792485</v>
      </c>
      <c r="E10315" s="230">
        <v>0.76331593503538497</v>
      </c>
    </row>
    <row r="10316" spans="1:5" x14ac:dyDescent="0.25">
      <c r="A10316" s="230">
        <v>48326.725891410802</v>
      </c>
      <c r="B10316" s="230">
        <v>1.7504976110958701</v>
      </c>
      <c r="C10316" s="230">
        <v>2.53525602261089</v>
      </c>
      <c r="D10316" s="230">
        <v>1.66836769127758</v>
      </c>
      <c r="E10316" s="230">
        <v>0.76330212139289699</v>
      </c>
    </row>
    <row r="10317" spans="1:5" x14ac:dyDescent="0.25">
      <c r="A10317" s="230">
        <v>48332.314130626502</v>
      </c>
      <c r="B10317" s="230">
        <v>1.06217545895406</v>
      </c>
      <c r="C10317" s="230">
        <v>2.5353804152415398</v>
      </c>
      <c r="D10317" s="230">
        <v>1.6683944731576199</v>
      </c>
      <c r="E10317" s="230">
        <v>0.76327929019685403</v>
      </c>
    </row>
    <row r="10318" spans="1:5" x14ac:dyDescent="0.25">
      <c r="A10318" s="230">
        <v>48333.221194022299</v>
      </c>
      <c r="B10318" s="230">
        <v>2.4290513328532</v>
      </c>
      <c r="C10318" s="230">
        <v>2.53540060879816</v>
      </c>
      <c r="D10318" s="230">
        <v>1.6683988202984801</v>
      </c>
      <c r="E10318" s="230">
        <v>0.76327558915265004</v>
      </c>
    </row>
    <row r="10319" spans="1:5" x14ac:dyDescent="0.25">
      <c r="A10319" s="230">
        <v>48334.235780514799</v>
      </c>
      <c r="B10319" s="230">
        <v>2.13492281240051</v>
      </c>
      <c r="C10319" s="230">
        <v>2.53542319749437</v>
      </c>
      <c r="D10319" s="230">
        <v>1.6684036827484801</v>
      </c>
      <c r="E10319" s="230">
        <v>0.76327144938747404</v>
      </c>
    </row>
    <row r="10320" spans="1:5" x14ac:dyDescent="0.25">
      <c r="A10320" s="230">
        <v>48337.341450379601</v>
      </c>
      <c r="B10320" s="230">
        <v>5.2808637752712402</v>
      </c>
      <c r="C10320" s="230">
        <v>2.53549234841147</v>
      </c>
      <c r="D10320" s="230">
        <v>1.66841856680668</v>
      </c>
      <c r="E10320" s="230">
        <v>0.76325877748217297</v>
      </c>
    </row>
    <row r="10321" spans="1:5" x14ac:dyDescent="0.25">
      <c r="A10321" s="230">
        <v>48337.453944237299</v>
      </c>
      <c r="B10321" s="230">
        <v>4.9684599836056904</v>
      </c>
      <c r="C10321" s="230">
        <v>2.5354948533843298</v>
      </c>
      <c r="D10321" s="230">
        <v>1.6684191059383999</v>
      </c>
      <c r="E10321" s="230">
        <v>0.76325831847926096</v>
      </c>
    </row>
    <row r="10322" spans="1:5" x14ac:dyDescent="0.25">
      <c r="A10322" s="230">
        <v>48338.134087827602</v>
      </c>
      <c r="B10322" s="230">
        <v>1.6778392907106401</v>
      </c>
      <c r="C10322" s="230">
        <v>2.5355099988479002</v>
      </c>
      <c r="D10322" s="230">
        <v>1.66842236555621</v>
      </c>
      <c r="E10322" s="230">
        <v>0.76325554332428902</v>
      </c>
    </row>
    <row r="10323" spans="1:5" x14ac:dyDescent="0.25">
      <c r="A10323" s="230">
        <v>48340.2558753993</v>
      </c>
      <c r="B10323" s="230">
        <v>5.1263537170764799</v>
      </c>
      <c r="C10323" s="230">
        <v>2.53555724986541</v>
      </c>
      <c r="D10323" s="230">
        <v>1.6684325343156401</v>
      </c>
      <c r="E10323" s="230">
        <v>0.76324688590339496</v>
      </c>
    </row>
    <row r="10324" spans="1:5" x14ac:dyDescent="0.25">
      <c r="A10324" s="230">
        <v>48345.347338362299</v>
      </c>
      <c r="B10324" s="230">
        <v>2.1657591269637102</v>
      </c>
      <c r="C10324" s="230">
        <v>2.5356706521015302</v>
      </c>
      <c r="D10324" s="230">
        <v>1.6684569353738301</v>
      </c>
      <c r="E10324" s="230">
        <v>0.76322613995265298</v>
      </c>
    </row>
    <row r="10325" spans="1:5" x14ac:dyDescent="0.25">
      <c r="A10325" s="230">
        <v>48349.994087611303</v>
      </c>
      <c r="B10325" s="230">
        <v>2.5976801223151802</v>
      </c>
      <c r="C10325" s="230">
        <v>2.5357741715753201</v>
      </c>
      <c r="D10325" s="230">
        <v>1.6684792045744099</v>
      </c>
      <c r="E10325" s="230">
        <v>0.76320720662419295</v>
      </c>
    </row>
    <row r="10326" spans="1:5" x14ac:dyDescent="0.25">
      <c r="A10326" s="230">
        <v>48352.566516047598</v>
      </c>
      <c r="B10326" s="230">
        <v>2.8065855557424899</v>
      </c>
      <c r="C10326" s="230">
        <v>2.53583148844658</v>
      </c>
      <c r="D10326" s="230">
        <v>1.66849153205911</v>
      </c>
      <c r="E10326" s="230">
        <v>0.76319673583868997</v>
      </c>
    </row>
    <row r="10327" spans="1:5" x14ac:dyDescent="0.25">
      <c r="A10327" s="230">
        <v>48359.255430642799</v>
      </c>
      <c r="B10327" s="230">
        <v>0.50735783971918003</v>
      </c>
      <c r="C10327" s="230">
        <v>2.5359805557848398</v>
      </c>
      <c r="D10327" s="230">
        <v>1.66852358598007</v>
      </c>
      <c r="E10327" s="230">
        <v>0.76316952689217699</v>
      </c>
    </row>
    <row r="10328" spans="1:5" x14ac:dyDescent="0.25">
      <c r="A10328" s="230">
        <v>48363.211710257798</v>
      </c>
      <c r="B10328" s="230">
        <v>3.0639226905920798</v>
      </c>
      <c r="C10328" s="230">
        <v>2.5360687441736101</v>
      </c>
      <c r="D10328" s="230">
        <v>1.66854254428934</v>
      </c>
      <c r="E10328" s="230">
        <v>0.76315346121535899</v>
      </c>
    </row>
    <row r="10329" spans="1:5" x14ac:dyDescent="0.25">
      <c r="A10329" s="230">
        <v>48364.050639886802</v>
      </c>
      <c r="B10329" s="230">
        <v>4.6385606842223499</v>
      </c>
      <c r="C10329" s="230">
        <v>2.5360874464213699</v>
      </c>
      <c r="D10329" s="230">
        <v>1.6685465644013899</v>
      </c>
      <c r="E10329" s="230">
        <v>0.76315005448641104</v>
      </c>
    </row>
    <row r="10330" spans="1:5" x14ac:dyDescent="0.25">
      <c r="A10330" s="230">
        <v>48368.275612346399</v>
      </c>
      <c r="B10330" s="230">
        <v>3.8495729509821199</v>
      </c>
      <c r="C10330" s="230">
        <v>2.53618164357892</v>
      </c>
      <c r="D10330" s="230">
        <v>1.6685668101651201</v>
      </c>
      <c r="E10330" s="230">
        <v>0.76313289770056603</v>
      </c>
    </row>
    <row r="10331" spans="1:5" x14ac:dyDescent="0.25">
      <c r="A10331" s="230">
        <v>48370.797740514201</v>
      </c>
      <c r="B10331" s="230">
        <v>1.70485744613904</v>
      </c>
      <c r="C10331" s="230">
        <v>2.5362378830738601</v>
      </c>
      <c r="D10331" s="230">
        <v>1.66857889534592</v>
      </c>
      <c r="E10331" s="230">
        <v>0.76312265583194705</v>
      </c>
    </row>
    <row r="10332" spans="1:5" x14ac:dyDescent="0.25">
      <c r="A10332" s="230">
        <v>48373.0971439438</v>
      </c>
      <c r="B10332" s="230">
        <v>3.3174372546975301</v>
      </c>
      <c r="C10332" s="230">
        <v>2.5362891612012999</v>
      </c>
      <c r="D10332" s="230">
        <v>1.66858991330548</v>
      </c>
      <c r="E10332" s="230">
        <v>0.76311331840487695</v>
      </c>
    </row>
    <row r="10333" spans="1:5" x14ac:dyDescent="0.25">
      <c r="A10333" s="230">
        <v>48381.889066841803</v>
      </c>
      <c r="B10333" s="230">
        <v>4.1006017597057696</v>
      </c>
      <c r="C10333" s="230">
        <v>2.5364852703043699</v>
      </c>
      <c r="D10333" s="230">
        <v>1.6686320412112301</v>
      </c>
      <c r="E10333" s="230">
        <v>0.76307767569617102</v>
      </c>
    </row>
    <row r="10334" spans="1:5" x14ac:dyDescent="0.25">
      <c r="A10334" s="230">
        <v>48383.600658846502</v>
      </c>
      <c r="B10334" s="230">
        <v>0.50791757466841503</v>
      </c>
      <c r="C10334" s="230">
        <v>2.5365234563978998</v>
      </c>
      <c r="D10334" s="230">
        <v>1.66864024257827</v>
      </c>
      <c r="E10334" s="230">
        <v>0.76307074291799404</v>
      </c>
    </row>
    <row r="10335" spans="1:5" x14ac:dyDescent="0.25">
      <c r="A10335" s="230">
        <v>48383.723654356698</v>
      </c>
      <c r="B10335" s="230">
        <v>3.6395933883976799</v>
      </c>
      <c r="C10335" s="230">
        <v>2.5365262005070299</v>
      </c>
      <c r="D10335" s="230">
        <v>1.66864083193094</v>
      </c>
      <c r="E10335" s="230">
        <v>0.76307024489604702</v>
      </c>
    </row>
    <row r="10336" spans="1:5" x14ac:dyDescent="0.25">
      <c r="A10336" s="230">
        <v>48384.017266244497</v>
      </c>
      <c r="B10336" s="230">
        <v>3.7085146405729601</v>
      </c>
      <c r="C10336" s="230">
        <v>2.53653275135055</v>
      </c>
      <c r="D10336" s="230">
        <v>1.6686422388192901</v>
      </c>
      <c r="E10336" s="230">
        <v>0.76306905603017805</v>
      </c>
    </row>
    <row r="10337" spans="1:5" x14ac:dyDescent="0.25">
      <c r="A10337" s="230">
        <v>48385.488273868803</v>
      </c>
      <c r="B10337" s="230">
        <v>0.86513439823141502</v>
      </c>
      <c r="C10337" s="230">
        <v>2.5365655736122998</v>
      </c>
      <c r="D10337" s="230">
        <v>1.6686492873877701</v>
      </c>
      <c r="E10337" s="230">
        <v>0.76306309976331999</v>
      </c>
    </row>
    <row r="10338" spans="1:5" x14ac:dyDescent="0.25">
      <c r="A10338" s="230">
        <v>48391.785950862097</v>
      </c>
      <c r="B10338" s="230">
        <v>1.86607034219868</v>
      </c>
      <c r="C10338" s="230">
        <v>2.53670610742966</v>
      </c>
      <c r="D10338" s="230">
        <v>1.6686794637150499</v>
      </c>
      <c r="E10338" s="230">
        <v>0.76303765555473602</v>
      </c>
    </row>
    <row r="10339" spans="1:5" x14ac:dyDescent="0.25">
      <c r="A10339" s="230">
        <v>48398.260262113399</v>
      </c>
      <c r="B10339" s="230">
        <v>5.5885504947015496</v>
      </c>
      <c r="C10339" s="230">
        <v>2.5368506191957301</v>
      </c>
      <c r="D10339" s="230">
        <v>1.6687104831433299</v>
      </c>
      <c r="E10339" s="230">
        <v>0.76301149769905596</v>
      </c>
    </row>
    <row r="10340" spans="1:5" x14ac:dyDescent="0.25">
      <c r="A10340" s="230">
        <v>48403.585299446997</v>
      </c>
      <c r="B10340" s="230">
        <v>2.2453645599132699</v>
      </c>
      <c r="C10340" s="230">
        <v>2.5369695044839502</v>
      </c>
      <c r="D10340" s="230">
        <v>1.6687359962222099</v>
      </c>
      <c r="E10340" s="230">
        <v>0.76298998320080902</v>
      </c>
    </row>
    <row r="10341" spans="1:5" x14ac:dyDescent="0.25">
      <c r="A10341" s="230">
        <v>48408.635075295198</v>
      </c>
      <c r="B10341" s="230">
        <v>1.9752700412980899</v>
      </c>
      <c r="C10341" s="230">
        <v>2.5370822658095702</v>
      </c>
      <c r="D10341" s="230">
        <v>1.6687601904806599</v>
      </c>
      <c r="E10341" s="230">
        <v>0.76296958082861399</v>
      </c>
    </row>
    <row r="10342" spans="1:5" x14ac:dyDescent="0.25">
      <c r="A10342" s="230">
        <v>48408.872527867403</v>
      </c>
      <c r="B10342" s="230">
        <v>2.5121878375679301</v>
      </c>
      <c r="C10342" s="230">
        <v>2.53708756862535</v>
      </c>
      <c r="D10342" s="230">
        <v>1.66876132815272</v>
      </c>
      <c r="E10342" s="230">
        <v>0.762968621460139</v>
      </c>
    </row>
    <row r="10343" spans="1:5" x14ac:dyDescent="0.25">
      <c r="A10343" s="230">
        <v>48420.5232691251</v>
      </c>
      <c r="B10343" s="230">
        <v>2.36265424742321</v>
      </c>
      <c r="C10343" s="230">
        <v>2.53734780913598</v>
      </c>
      <c r="D10343" s="230">
        <v>1.6688171486591501</v>
      </c>
      <c r="E10343" s="230">
        <v>0.76292166722187404</v>
      </c>
    </row>
    <row r="10344" spans="1:5" x14ac:dyDescent="0.25">
      <c r="A10344" s="230">
        <v>48421.626735401602</v>
      </c>
      <c r="B10344" s="230">
        <v>0.49697975728453198</v>
      </c>
      <c r="C10344" s="230">
        <v>2.5373724637474302</v>
      </c>
      <c r="D10344" s="230">
        <v>1.66882243553705</v>
      </c>
      <c r="E10344" s="230">
        <v>0.76291722207337598</v>
      </c>
    </row>
    <row r="10345" spans="1:5" x14ac:dyDescent="0.25">
      <c r="A10345" s="230">
        <v>48424.009829597198</v>
      </c>
      <c r="B10345" s="230">
        <v>3.6394626132148802</v>
      </c>
      <c r="C10345" s="230">
        <v>2.5374257089282599</v>
      </c>
      <c r="D10345" s="230">
        <v>1.66883385331055</v>
      </c>
      <c r="E10345" s="230">
        <v>0.76290764610102102</v>
      </c>
    </row>
    <row r="10346" spans="1:5" x14ac:dyDescent="0.25">
      <c r="A10346" s="230">
        <v>48424.681950434497</v>
      </c>
      <c r="B10346" s="230">
        <v>1.89964130319682</v>
      </c>
      <c r="C10346" s="230">
        <v>2.53744072643847</v>
      </c>
      <c r="D10346" s="230">
        <v>1.6688370732343201</v>
      </c>
      <c r="E10346" s="230">
        <v>0.76290494532210495</v>
      </c>
    </row>
    <row r="10347" spans="1:5" x14ac:dyDescent="0.25">
      <c r="A10347" s="230">
        <v>48427.0100132972</v>
      </c>
      <c r="B10347" s="230">
        <v>2.8349540547008401</v>
      </c>
      <c r="C10347" s="230">
        <v>2.5374927480332401</v>
      </c>
      <c r="D10347" s="230">
        <v>1.6688482262659501</v>
      </c>
      <c r="E10347" s="230">
        <v>0.76289559048180799</v>
      </c>
    </row>
    <row r="10348" spans="1:5" x14ac:dyDescent="0.25">
      <c r="A10348" s="230">
        <v>48428.665019883301</v>
      </c>
      <c r="B10348" s="230">
        <v>3.3732178605340599</v>
      </c>
      <c r="C10348" s="230">
        <v>2.5375297323727901</v>
      </c>
      <c r="D10348" s="230">
        <v>1.6688561548923999</v>
      </c>
      <c r="E10348" s="230">
        <v>0.76288894017929498</v>
      </c>
    </row>
    <row r="10349" spans="1:5" x14ac:dyDescent="0.25">
      <c r="A10349" s="230">
        <v>48431.978340786103</v>
      </c>
      <c r="B10349" s="230">
        <v>3.59230723627737</v>
      </c>
      <c r="C10349" s="230">
        <v>2.5376037811196399</v>
      </c>
      <c r="D10349" s="230">
        <v>1.66887202799162</v>
      </c>
      <c r="E10349" s="230">
        <v>0.762875626282838</v>
      </c>
    </row>
    <row r="10350" spans="1:5" x14ac:dyDescent="0.25">
      <c r="A10350" s="230">
        <v>48442.744903855702</v>
      </c>
      <c r="B10350" s="230">
        <v>0.78008336121155897</v>
      </c>
      <c r="C10350" s="230">
        <v>2.53784445665084</v>
      </c>
      <c r="D10350" s="230">
        <v>1.6689236072768401</v>
      </c>
      <c r="E10350" s="230">
        <v>0.76283237595290998</v>
      </c>
    </row>
    <row r="10351" spans="1:5" x14ac:dyDescent="0.25">
      <c r="A10351" s="230">
        <v>48460.485795978799</v>
      </c>
      <c r="B10351" s="230">
        <v>2.0416748857301701</v>
      </c>
      <c r="C10351" s="230">
        <v>2.5382412133617702</v>
      </c>
      <c r="D10351" s="230">
        <v>1.66900859237248</v>
      </c>
      <c r="E10351" s="230">
        <v>0.76276135477223395</v>
      </c>
    </row>
    <row r="10352" spans="1:5" x14ac:dyDescent="0.25">
      <c r="A10352" s="230">
        <v>48464.198812537397</v>
      </c>
      <c r="B10352" s="230">
        <v>1.38654181631113</v>
      </c>
      <c r="C10352" s="230">
        <v>2.5383242780013102</v>
      </c>
      <c r="D10352" s="230">
        <v>1.66902637732221</v>
      </c>
      <c r="E10352" s="230">
        <v>0.76274651479161903</v>
      </c>
    </row>
    <row r="10353" spans="1:5" x14ac:dyDescent="0.25">
      <c r="A10353" s="230">
        <v>48465.678156334798</v>
      </c>
      <c r="B10353" s="230">
        <v>1.65755311574287</v>
      </c>
      <c r="C10353" s="230">
        <v>2.5383573752025401</v>
      </c>
      <c r="D10353" s="230">
        <v>1.6690334632197901</v>
      </c>
      <c r="E10353" s="230">
        <v>0.76274060223159401</v>
      </c>
    </row>
    <row r="10354" spans="1:5" x14ac:dyDescent="0.25">
      <c r="A10354" s="230">
        <v>48467.764937901098</v>
      </c>
      <c r="B10354" s="230">
        <v>5.3263145678675796</v>
      </c>
      <c r="C10354" s="230">
        <v>2.53840406494496</v>
      </c>
      <c r="D10354" s="230">
        <v>1.66904345867892</v>
      </c>
      <c r="E10354" s="230">
        <v>0.76273226189766297</v>
      </c>
    </row>
    <row r="10355" spans="1:5" x14ac:dyDescent="0.25">
      <c r="A10355" s="230">
        <v>48471.546843408199</v>
      </c>
      <c r="B10355" s="230">
        <v>3.97901231286462</v>
      </c>
      <c r="C10355" s="230">
        <v>2.5384886885491902</v>
      </c>
      <c r="D10355" s="230">
        <v>1.66906157359929</v>
      </c>
      <c r="E10355" s="230">
        <v>0.76271714658548295</v>
      </c>
    </row>
    <row r="10356" spans="1:5" x14ac:dyDescent="0.25">
      <c r="A10356" s="230">
        <v>48472.162299177799</v>
      </c>
      <c r="B10356" s="230">
        <v>2.1118589267279799</v>
      </c>
      <c r="C10356" s="230">
        <v>2.5385024607922002</v>
      </c>
      <c r="D10356" s="230">
        <v>1.6690645215661899</v>
      </c>
      <c r="E10356" s="230">
        <v>0.762714686765672</v>
      </c>
    </row>
    <row r="10357" spans="1:5" x14ac:dyDescent="0.25">
      <c r="A10357" s="230">
        <v>48472.5387468388</v>
      </c>
      <c r="B10357" s="230">
        <v>0.46952110107425499</v>
      </c>
      <c r="C10357" s="230">
        <v>2.5385108849345999</v>
      </c>
      <c r="D10357" s="230">
        <v>1.66906632470998</v>
      </c>
      <c r="E10357" s="230">
        <v>0.76271318220034001</v>
      </c>
    </row>
    <row r="10358" spans="1:5" x14ac:dyDescent="0.25">
      <c r="A10358" s="230">
        <v>48475.298877213703</v>
      </c>
      <c r="B10358" s="230">
        <v>2.7363113584488699</v>
      </c>
      <c r="C10358" s="230">
        <v>2.5385726526432699</v>
      </c>
      <c r="D10358" s="230">
        <v>1.6690795454374301</v>
      </c>
      <c r="E10358" s="230">
        <v>0.76270217982280997</v>
      </c>
    </row>
    <row r="10359" spans="1:5" x14ac:dyDescent="0.25">
      <c r="A10359" s="230">
        <v>48479.738586304004</v>
      </c>
      <c r="B10359" s="230">
        <v>1.95887311128771</v>
      </c>
      <c r="C10359" s="230">
        <v>2.5386720169774399</v>
      </c>
      <c r="D10359" s="230">
        <v>1.66910081116618</v>
      </c>
      <c r="E10359" s="230">
        <v>0.76268448234156905</v>
      </c>
    </row>
    <row r="10360" spans="1:5" x14ac:dyDescent="0.25">
      <c r="A10360" s="230">
        <v>48485.412177732796</v>
      </c>
      <c r="B10360" s="230">
        <v>0.56376460197138401</v>
      </c>
      <c r="C10360" s="230">
        <v>2.5387990139876901</v>
      </c>
      <c r="D10360" s="230">
        <v>1.66912798705854</v>
      </c>
      <c r="E10360" s="230">
        <v>0.76266186638276601</v>
      </c>
    </row>
    <row r="10361" spans="1:5" x14ac:dyDescent="0.25">
      <c r="A10361" s="230">
        <v>48490.709178163401</v>
      </c>
      <c r="B10361" s="230">
        <v>4.9049372911356102</v>
      </c>
      <c r="C10361" s="230">
        <v>2.5389175985961301</v>
      </c>
      <c r="D10361" s="230">
        <v>1.6691533591205501</v>
      </c>
      <c r="E10361" s="230">
        <v>0.76264079540979501</v>
      </c>
    </row>
    <row r="10362" spans="1:5" x14ac:dyDescent="0.25">
      <c r="A10362" s="230">
        <v>48504.8040242766</v>
      </c>
      <c r="B10362" s="230">
        <v>2.76603022506194</v>
      </c>
      <c r="C10362" s="230">
        <v>2.5392332193032301</v>
      </c>
      <c r="D10362" s="230">
        <v>1.66922086674457</v>
      </c>
      <c r="E10362" s="230">
        <v>0.76258478617119096</v>
      </c>
    </row>
    <row r="10363" spans="1:5" x14ac:dyDescent="0.25">
      <c r="A10363" s="230">
        <v>48509.580213428897</v>
      </c>
      <c r="B10363" s="230">
        <v>5.6859390962983802</v>
      </c>
      <c r="C10363" s="230">
        <v>2.5393401953359098</v>
      </c>
      <c r="D10363" s="230">
        <v>1.6692437411126799</v>
      </c>
      <c r="E10363" s="230">
        <v>0.76256583590493798</v>
      </c>
    </row>
    <row r="10364" spans="1:5" x14ac:dyDescent="0.25">
      <c r="A10364" s="230">
        <v>48510.268488721304</v>
      </c>
      <c r="B10364" s="230">
        <v>3.3607361135815599</v>
      </c>
      <c r="C10364" s="230">
        <v>2.5393556121936398</v>
      </c>
      <c r="D10364" s="230">
        <v>1.66924703743574</v>
      </c>
      <c r="E10364" s="230">
        <v>0.76256310506668401</v>
      </c>
    </row>
    <row r="10365" spans="1:5" x14ac:dyDescent="0.25">
      <c r="A10365" s="230">
        <v>48512.147986067699</v>
      </c>
      <c r="B10365" s="230">
        <v>2.8856909372191102</v>
      </c>
      <c r="C10365" s="230">
        <v>2.5393977126981802</v>
      </c>
      <c r="D10365" s="230">
        <v>1.6692560388200599</v>
      </c>
      <c r="E10365" s="230">
        <v>0.76255565537938197</v>
      </c>
    </row>
    <row r="10366" spans="1:5" x14ac:dyDescent="0.25">
      <c r="A10366" s="230">
        <v>48526.734473438199</v>
      </c>
      <c r="B10366" s="230">
        <v>1.62520581638419</v>
      </c>
      <c r="C10366" s="230">
        <v>2.5397245090260201</v>
      </c>
      <c r="D10366" s="230">
        <v>1.66932589716758</v>
      </c>
      <c r="E10366" s="230">
        <v>0.76249791522964205</v>
      </c>
    </row>
    <row r="10367" spans="1:5" x14ac:dyDescent="0.25">
      <c r="A10367" s="230">
        <v>48527.015672052497</v>
      </c>
      <c r="B10367" s="230">
        <v>3.1243029295444602</v>
      </c>
      <c r="C10367" s="230">
        <v>2.53973081001228</v>
      </c>
      <c r="D10367" s="230">
        <v>1.66932724389829</v>
      </c>
      <c r="E10367" s="230">
        <v>0.76249680593227598</v>
      </c>
    </row>
    <row r="10368" spans="1:5" x14ac:dyDescent="0.25">
      <c r="A10368" s="230">
        <v>48528.646465627098</v>
      </c>
      <c r="B10368" s="230">
        <v>1.93268348756284</v>
      </c>
      <c r="C10368" s="230">
        <v>2.5397673530519498</v>
      </c>
      <c r="D10368" s="230">
        <v>1.66933505417786</v>
      </c>
      <c r="E10368" s="230">
        <v>0.76249037263237296</v>
      </c>
    </row>
    <row r="10369" spans="1:5" x14ac:dyDescent="0.25">
      <c r="A10369" s="230">
        <v>48536.715049307502</v>
      </c>
      <c r="B10369" s="230">
        <v>2.7377548043470599</v>
      </c>
      <c r="C10369" s="230">
        <v>2.5399481731290998</v>
      </c>
      <c r="D10369" s="230">
        <v>1.6693736942922699</v>
      </c>
      <c r="E10369" s="230">
        <v>0.76245854296403504</v>
      </c>
    </row>
    <row r="10370" spans="1:5" x14ac:dyDescent="0.25">
      <c r="A10370" s="230">
        <v>48538.655461944298</v>
      </c>
      <c r="B10370" s="230">
        <v>3.0058333222262799</v>
      </c>
      <c r="C10370" s="230">
        <v>2.5399916629324899</v>
      </c>
      <c r="D10370" s="230">
        <v>1.66938298667031</v>
      </c>
      <c r="E10370" s="230">
        <v>0.76245088825124896</v>
      </c>
    </row>
    <row r="10371" spans="1:5" x14ac:dyDescent="0.25">
      <c r="A10371" s="230">
        <v>48539.359453715399</v>
      </c>
      <c r="B10371" s="230">
        <v>0.87277044877611698</v>
      </c>
      <c r="C10371" s="230">
        <v>2.5400074424687098</v>
      </c>
      <c r="D10371" s="230">
        <v>1.66938635799327</v>
      </c>
      <c r="E10371" s="230">
        <v>0.76244811108173904</v>
      </c>
    </row>
    <row r="10372" spans="1:5" x14ac:dyDescent="0.25">
      <c r="A10372" s="230">
        <v>48547.446206431101</v>
      </c>
      <c r="B10372" s="230">
        <v>3.73935832499168</v>
      </c>
      <c r="C10372" s="230">
        <v>2.5401887074573302</v>
      </c>
      <c r="D10372" s="230">
        <v>1.6694250816968601</v>
      </c>
      <c r="E10372" s="230">
        <v>0.76241620973857105</v>
      </c>
    </row>
    <row r="10373" spans="1:5" x14ac:dyDescent="0.25">
      <c r="A10373" s="230">
        <v>48549.728855627298</v>
      </c>
      <c r="B10373" s="230">
        <v>2.7832071573931101</v>
      </c>
      <c r="C10373" s="230">
        <v>2.5402398783979301</v>
      </c>
      <c r="D10373" s="230">
        <v>1.6694360122407399</v>
      </c>
      <c r="E10373" s="230">
        <v>0.76240720494048997</v>
      </c>
    </row>
    <row r="10374" spans="1:5" x14ac:dyDescent="0.25">
      <c r="A10374" s="230">
        <v>48562.110694532297</v>
      </c>
      <c r="B10374" s="230">
        <v>3.12916786037218</v>
      </c>
      <c r="C10374" s="230">
        <v>2.5405174829293</v>
      </c>
      <c r="D10374" s="230">
        <v>1.6694953031005499</v>
      </c>
      <c r="E10374" s="230">
        <v>0.76235849758545204</v>
      </c>
    </row>
    <row r="10375" spans="1:5" x14ac:dyDescent="0.25">
      <c r="A10375" s="230">
        <v>48562.671685218498</v>
      </c>
      <c r="B10375" s="230">
        <v>4.2234805611878601</v>
      </c>
      <c r="C10375" s="230">
        <v>2.54053006191833</v>
      </c>
      <c r="D10375" s="230">
        <v>1.6694979894236699</v>
      </c>
      <c r="E10375" s="230">
        <v>0.76235629366538205</v>
      </c>
    </row>
    <row r="10376" spans="1:5" x14ac:dyDescent="0.25">
      <c r="A10376" s="230">
        <v>48582.289202235101</v>
      </c>
      <c r="B10376" s="230">
        <v>4.1297956184985596</v>
      </c>
      <c r="C10376" s="230">
        <v>2.54097001272486</v>
      </c>
      <c r="D10376" s="230">
        <v>1.66959192162158</v>
      </c>
      <c r="E10376" s="230">
        <v>0.76227937823057901</v>
      </c>
    </row>
    <row r="10377" spans="1:5" x14ac:dyDescent="0.25">
      <c r="A10377" s="230">
        <v>48587.1216281538</v>
      </c>
      <c r="B10377" s="230">
        <v>0.80571713167780801</v>
      </c>
      <c r="C10377" s="230">
        <v>2.5410784070497701</v>
      </c>
      <c r="D10377" s="230">
        <v>1.6696150593524499</v>
      </c>
      <c r="E10377" s="230">
        <v>0.76226045998420799</v>
      </c>
    </row>
    <row r="10378" spans="1:5" x14ac:dyDescent="0.25">
      <c r="A10378" s="230">
        <v>48591.884268091402</v>
      </c>
      <c r="B10378" s="230">
        <v>2.9297328909438298</v>
      </c>
      <c r="C10378" s="230">
        <v>2.54118524209765</v>
      </c>
      <c r="D10378" s="230">
        <v>1.6696378629469599</v>
      </c>
      <c r="E10378" s="230">
        <v>0.76224184298282605</v>
      </c>
    </row>
    <row r="10379" spans="1:5" x14ac:dyDescent="0.25">
      <c r="A10379" s="230">
        <v>48594.127716017101</v>
      </c>
      <c r="B10379" s="230">
        <v>0.77197583584525098</v>
      </c>
      <c r="C10379" s="230">
        <v>2.5412355694550999</v>
      </c>
      <c r="D10379" s="230">
        <v>1.66964860461071</v>
      </c>
      <c r="E10379" s="230">
        <v>0.76223308037202997</v>
      </c>
    </row>
    <row r="10380" spans="1:5" x14ac:dyDescent="0.25">
      <c r="A10380" s="230">
        <v>48600.132758002997</v>
      </c>
      <c r="B10380" s="230">
        <v>0.988161887328043</v>
      </c>
      <c r="C10380" s="230">
        <v>2.5413702878555702</v>
      </c>
      <c r="D10380" s="230">
        <v>1.66967735458737</v>
      </c>
      <c r="E10380" s="230">
        <v>0.76220963524421903</v>
      </c>
    </row>
    <row r="10381" spans="1:5" x14ac:dyDescent="0.25">
      <c r="A10381" s="230">
        <v>48601.787865615603</v>
      </c>
      <c r="B10381" s="230">
        <v>0.49302668242547898</v>
      </c>
      <c r="C10381" s="230">
        <v>2.5414074210499602</v>
      </c>
      <c r="D10381" s="230">
        <v>1.6696852786460801</v>
      </c>
      <c r="E10381" s="230">
        <v>0.76220317865436504</v>
      </c>
    </row>
    <row r="10382" spans="1:5" x14ac:dyDescent="0.25">
      <c r="A10382" s="230">
        <v>48605.696753834702</v>
      </c>
      <c r="B10382" s="230">
        <v>0.70566080552381105</v>
      </c>
      <c r="C10382" s="230">
        <v>2.5414951204943401</v>
      </c>
      <c r="D10382" s="230">
        <v>1.6697039929940101</v>
      </c>
      <c r="E10382" s="230">
        <v>0.76218793783920102</v>
      </c>
    </row>
    <row r="10383" spans="1:5" x14ac:dyDescent="0.25">
      <c r="A10383" s="230">
        <v>48608.461780064703</v>
      </c>
      <c r="B10383" s="230">
        <v>2.39393065112306</v>
      </c>
      <c r="C10383" s="230">
        <v>2.54155715900789</v>
      </c>
      <c r="D10383" s="230">
        <v>1.6697172309430199</v>
      </c>
      <c r="E10383" s="230">
        <v>0.76217716519305401</v>
      </c>
    </row>
    <row r="10384" spans="1:5" x14ac:dyDescent="0.25">
      <c r="A10384" s="230">
        <v>48608.47110291</v>
      </c>
      <c r="B10384" s="230">
        <v>2.36272599327632</v>
      </c>
      <c r="C10384" s="230">
        <v>2.5415573681865702</v>
      </c>
      <c r="D10384" s="230">
        <v>1.6697172755774401</v>
      </c>
      <c r="E10384" s="230">
        <v>0.76217712887089795</v>
      </c>
    </row>
    <row r="10385" spans="1:5" x14ac:dyDescent="0.25">
      <c r="A10385" s="230">
        <v>48609.332594098501</v>
      </c>
      <c r="B10385" s="230">
        <v>1.4740882042410399</v>
      </c>
      <c r="C10385" s="230">
        <v>2.5415766977416498</v>
      </c>
      <c r="D10385" s="230">
        <v>1.66972140008675</v>
      </c>
      <c r="E10385" s="230">
        <v>0.76217377246883899</v>
      </c>
    </row>
    <row r="10386" spans="1:5" x14ac:dyDescent="0.25">
      <c r="A10386" s="230">
        <v>48618.750185771998</v>
      </c>
      <c r="B10386" s="230">
        <v>4.34840400075944</v>
      </c>
      <c r="C10386" s="230">
        <v>2.5417880148026901</v>
      </c>
      <c r="D10386" s="230">
        <v>1.6697664835088799</v>
      </c>
      <c r="E10386" s="230">
        <v>0.76213712250376497</v>
      </c>
    </row>
    <row r="10387" spans="1:5" x14ac:dyDescent="0.25">
      <c r="A10387" s="230">
        <v>48618.863032446498</v>
      </c>
      <c r="B10387" s="230">
        <v>2.7306400599922198</v>
      </c>
      <c r="C10387" s="230">
        <v>2.54179054704082</v>
      </c>
      <c r="D10387" s="230">
        <v>1.66976702368638</v>
      </c>
      <c r="E10387" s="230">
        <v>0.76213668395032896</v>
      </c>
    </row>
    <row r="10388" spans="1:5" x14ac:dyDescent="0.25">
      <c r="A10388" s="230">
        <v>48621.790860865302</v>
      </c>
      <c r="B10388" s="230">
        <v>1.6559973856661101</v>
      </c>
      <c r="C10388" s="230">
        <v>2.5418562474058399</v>
      </c>
      <c r="D10388" s="230">
        <v>1.66978103869425</v>
      </c>
      <c r="E10388" s="230">
        <v>0.762125305598082</v>
      </c>
    </row>
    <row r="10389" spans="1:5" x14ac:dyDescent="0.25">
      <c r="A10389" s="230">
        <v>48629.418759722699</v>
      </c>
      <c r="B10389" s="230">
        <v>1.6146592329912399</v>
      </c>
      <c r="C10389" s="230">
        <v>2.5420274255775301</v>
      </c>
      <c r="D10389" s="230">
        <v>1.6698175521257901</v>
      </c>
      <c r="E10389" s="230">
        <v>0.76209568118775395</v>
      </c>
    </row>
    <row r="10390" spans="1:5" x14ac:dyDescent="0.25">
      <c r="A10390" s="230">
        <v>48640.756612308098</v>
      </c>
      <c r="B10390" s="230">
        <v>3.2928455955255198</v>
      </c>
      <c r="C10390" s="230">
        <v>2.5422818789893</v>
      </c>
      <c r="D10390" s="230">
        <v>1.6698718244636801</v>
      </c>
      <c r="E10390" s="230">
        <v>0.76205173628574996</v>
      </c>
    </row>
    <row r="10391" spans="1:5" x14ac:dyDescent="0.25">
      <c r="A10391" s="230">
        <v>48642.5424766734</v>
      </c>
      <c r="B10391" s="230">
        <v>4.0663687249176999</v>
      </c>
      <c r="C10391" s="230">
        <v>2.5423219607979899</v>
      </c>
      <c r="D10391" s="230">
        <v>1.66988037308728</v>
      </c>
      <c r="E10391" s="230">
        <v>0.76204481833433102</v>
      </c>
    </row>
    <row r="10392" spans="1:5" x14ac:dyDescent="0.25">
      <c r="A10392" s="230">
        <v>48652.628671244398</v>
      </c>
      <c r="B10392" s="230">
        <v>2.85620592738867</v>
      </c>
      <c r="C10392" s="230">
        <v>2.5425483433468501</v>
      </c>
      <c r="D10392" s="230">
        <v>1.6699286539549001</v>
      </c>
      <c r="E10392" s="230">
        <v>0.76200581527455802</v>
      </c>
    </row>
    <row r="10393" spans="1:5" x14ac:dyDescent="0.25">
      <c r="A10393" s="230">
        <v>48658.626926320001</v>
      </c>
      <c r="B10393" s="230">
        <v>2.9580861496432602</v>
      </c>
      <c r="C10393" s="230">
        <v>2.5426829791812402</v>
      </c>
      <c r="D10393" s="230">
        <v>1.66995736656373</v>
      </c>
      <c r="E10393" s="230">
        <v>0.76198266041275897</v>
      </c>
    </row>
    <row r="10394" spans="1:5" x14ac:dyDescent="0.25">
      <c r="A10394" s="230">
        <v>48659.7069007307</v>
      </c>
      <c r="B10394" s="230">
        <v>3.4571314184692601</v>
      </c>
      <c r="C10394" s="230">
        <v>2.54270722054064</v>
      </c>
      <c r="D10394" s="230">
        <v>1.6699625362143</v>
      </c>
      <c r="E10394" s="230">
        <v>0.76197849667321305</v>
      </c>
    </row>
    <row r="10395" spans="1:5" x14ac:dyDescent="0.25">
      <c r="A10395" s="230">
        <v>48661.296033545397</v>
      </c>
      <c r="B10395" s="230">
        <v>2.7940695786534202</v>
      </c>
      <c r="C10395" s="230">
        <v>2.5427428908128</v>
      </c>
      <c r="D10395" s="230">
        <v>1.66997014311803</v>
      </c>
      <c r="E10395" s="230">
        <v>0.76197236992143302</v>
      </c>
    </row>
    <row r="10396" spans="1:5" x14ac:dyDescent="0.25">
      <c r="A10396" s="230">
        <v>48671.160586173202</v>
      </c>
      <c r="B10396" s="230">
        <v>1.34073663771153</v>
      </c>
      <c r="C10396" s="230">
        <v>2.5429643199844501</v>
      </c>
      <c r="D10396" s="230">
        <v>1.67001736302403</v>
      </c>
      <c r="E10396" s="230">
        <v>0.76193433806857702</v>
      </c>
    </row>
    <row r="10397" spans="1:5" x14ac:dyDescent="0.25">
      <c r="A10397" s="230">
        <v>48678.304132416699</v>
      </c>
      <c r="B10397" s="230">
        <v>0.70814723606802399</v>
      </c>
      <c r="C10397" s="230">
        <v>2.5431246750097198</v>
      </c>
      <c r="D10397" s="230">
        <v>1.6700515579434401</v>
      </c>
      <c r="E10397" s="230">
        <v>0.76190685263320301</v>
      </c>
    </row>
    <row r="10398" spans="1:5" x14ac:dyDescent="0.25">
      <c r="A10398" s="230">
        <v>48684.345678097903</v>
      </c>
      <c r="B10398" s="230">
        <v>2.0390547118995102</v>
      </c>
      <c r="C10398" s="230">
        <v>2.54326029495618</v>
      </c>
      <c r="D10398" s="230">
        <v>1.6700804770975199</v>
      </c>
      <c r="E10398" s="230">
        <v>0.76188363798979897</v>
      </c>
    </row>
    <row r="10399" spans="1:5" x14ac:dyDescent="0.25">
      <c r="A10399" s="230">
        <v>48702.062050123102</v>
      </c>
      <c r="B10399" s="230">
        <v>0.62321910519578205</v>
      </c>
      <c r="C10399" s="230">
        <v>2.5436579963641601</v>
      </c>
      <c r="D10399" s="230">
        <v>1.67016526659967</v>
      </c>
      <c r="E10399" s="230">
        <v>0.76181571895364397</v>
      </c>
    </row>
    <row r="10400" spans="1:5" x14ac:dyDescent="0.25">
      <c r="A10400" s="230">
        <v>48703.5198164139</v>
      </c>
      <c r="B10400" s="230">
        <v>1.5459831885916899</v>
      </c>
      <c r="C10400" s="230">
        <v>2.5436907207041299</v>
      </c>
      <c r="D10400" s="230">
        <v>1.67017224272933</v>
      </c>
      <c r="E10400" s="230">
        <v>0.761810148483553</v>
      </c>
    </row>
    <row r="10401" spans="1:5" x14ac:dyDescent="0.25">
      <c r="A10401" s="230">
        <v>48709.052287856401</v>
      </c>
      <c r="B10401" s="230">
        <v>1.7841385876025999</v>
      </c>
      <c r="C10401" s="230">
        <v>2.5438149147472702</v>
      </c>
      <c r="D10401" s="230">
        <v>1.67019871832994</v>
      </c>
      <c r="E10401" s="230">
        <v>0.76178900760047996</v>
      </c>
    </row>
    <row r="10402" spans="1:5" x14ac:dyDescent="0.25">
      <c r="A10402" s="230">
        <v>48709.180941152401</v>
      </c>
      <c r="B10402" s="230">
        <v>2.4381344620705301</v>
      </c>
      <c r="C10402" s="230">
        <v>2.5438178027729799</v>
      </c>
      <c r="D10402" s="230">
        <v>1.67019933399933</v>
      </c>
      <c r="E10402" s="230">
        <v>0.76178851598578001</v>
      </c>
    </row>
    <row r="10403" spans="1:5" x14ac:dyDescent="0.25">
      <c r="A10403" s="230">
        <v>48714.9654329978</v>
      </c>
      <c r="B10403" s="230">
        <v>3.4077479424628598</v>
      </c>
      <c r="C10403" s="230">
        <v>2.5439476531562502</v>
      </c>
      <c r="D10403" s="230">
        <v>1.6702270156416901</v>
      </c>
      <c r="E10403" s="230">
        <v>0.76176641207308804</v>
      </c>
    </row>
    <row r="10404" spans="1:5" x14ac:dyDescent="0.25">
      <c r="A10404" s="230">
        <v>48716.958802657697</v>
      </c>
      <c r="B10404" s="230">
        <v>4.9297587096663902</v>
      </c>
      <c r="C10404" s="230">
        <v>2.5439924000126601</v>
      </c>
      <c r="D10404" s="230">
        <v>1.67023655489726</v>
      </c>
      <c r="E10404" s="230">
        <v>0.76175879493573095</v>
      </c>
    </row>
    <row r="10405" spans="1:5" x14ac:dyDescent="0.25">
      <c r="A10405" s="230">
        <v>48723.451619209802</v>
      </c>
      <c r="B10405" s="230">
        <v>1.9513462259398699</v>
      </c>
      <c r="C10405" s="230">
        <v>2.5441381481766001</v>
      </c>
      <c r="D10405" s="230">
        <v>1.67026762622219</v>
      </c>
      <c r="E10405" s="230">
        <v>0.76173404076990303</v>
      </c>
    </row>
    <row r="10406" spans="1:5" x14ac:dyDescent="0.25">
      <c r="A10406" s="230">
        <v>48725.000985524101</v>
      </c>
      <c r="B10406" s="230">
        <v>1.06783094205118</v>
      </c>
      <c r="C10406" s="230">
        <v>2.5441729273187801</v>
      </c>
      <c r="D10406" s="230">
        <v>1.67027504070308</v>
      </c>
      <c r="E10406" s="230">
        <v>0.76172813556962105</v>
      </c>
    </row>
    <row r="10407" spans="1:5" x14ac:dyDescent="0.25">
      <c r="A10407" s="230">
        <v>48737.049638081502</v>
      </c>
      <c r="B10407" s="230">
        <v>2.32215728366101</v>
      </c>
      <c r="C10407" s="230">
        <v>2.5444433804339299</v>
      </c>
      <c r="D10407" s="230">
        <v>1.67033269943957</v>
      </c>
      <c r="E10407" s="230">
        <v>0.76168227953815104</v>
      </c>
    </row>
    <row r="10408" spans="1:5" x14ac:dyDescent="0.25">
      <c r="A10408" s="230">
        <v>48743.579111028703</v>
      </c>
      <c r="B10408" s="230">
        <v>2.0390885949099502</v>
      </c>
      <c r="C10408" s="230">
        <v>2.5445899395743399</v>
      </c>
      <c r="D10408" s="230">
        <v>1.6703639461834101</v>
      </c>
      <c r="E10408" s="230">
        <v>0.76165747858691002</v>
      </c>
    </row>
    <row r="10409" spans="1:5" x14ac:dyDescent="0.25">
      <c r="A10409" s="230">
        <v>48745.502360232298</v>
      </c>
      <c r="B10409" s="230">
        <v>1.00686390869189</v>
      </c>
      <c r="C10409" s="230">
        <v>2.5446331074067299</v>
      </c>
      <c r="D10409" s="230">
        <v>1.6703731498780601</v>
      </c>
      <c r="E10409" s="230">
        <v>0.76165017663592405</v>
      </c>
    </row>
    <row r="10410" spans="1:5" x14ac:dyDescent="0.25">
      <c r="A10410" s="230">
        <v>48748.490131428203</v>
      </c>
      <c r="B10410" s="230">
        <v>2.02249313910781</v>
      </c>
      <c r="C10410" s="230">
        <v>2.5447001677393999</v>
      </c>
      <c r="D10410" s="230">
        <v>1.67038744634405</v>
      </c>
      <c r="E10410" s="230">
        <v>0.76163884388828496</v>
      </c>
    </row>
    <row r="10411" spans="1:5" x14ac:dyDescent="0.25">
      <c r="A10411" s="230">
        <v>48749.195133708701</v>
      </c>
      <c r="B10411" s="230">
        <v>0.982269128902447</v>
      </c>
      <c r="C10411" s="230">
        <v>2.54471599127546</v>
      </c>
      <c r="D10411" s="230">
        <v>1.6703908195883199</v>
      </c>
      <c r="E10411" s="230">
        <v>0.76163616990946204</v>
      </c>
    </row>
    <row r="10412" spans="1:5" x14ac:dyDescent="0.25">
      <c r="A10412" s="230">
        <v>48749.824654956901</v>
      </c>
      <c r="B10412" s="230">
        <v>3.6737872294766198</v>
      </c>
      <c r="C10412" s="230">
        <v>2.5447301206304802</v>
      </c>
      <c r="D10412" s="230">
        <v>1.67039383167637</v>
      </c>
      <c r="E10412" s="230">
        <v>0.76163378333211096</v>
      </c>
    </row>
    <row r="10413" spans="1:5" x14ac:dyDescent="0.25">
      <c r="A10413" s="230">
        <v>48752.081058095202</v>
      </c>
      <c r="B10413" s="230">
        <v>0.57401796058444998</v>
      </c>
      <c r="C10413" s="230">
        <v>2.54478076413031</v>
      </c>
      <c r="D10413" s="230">
        <v>1.6704046279520399</v>
      </c>
      <c r="E10413" s="230">
        <v>0.761625230782084</v>
      </c>
    </row>
    <row r="10414" spans="1:5" x14ac:dyDescent="0.25">
      <c r="A10414" s="230">
        <v>48755.768907981197</v>
      </c>
      <c r="B10414" s="230">
        <v>3.9415705919409998</v>
      </c>
      <c r="C10414" s="230">
        <v>2.54486353398313</v>
      </c>
      <c r="D10414" s="230">
        <v>1.6704222733112799</v>
      </c>
      <c r="E10414" s="230">
        <v>0.76161126629357501</v>
      </c>
    </row>
    <row r="10415" spans="1:5" x14ac:dyDescent="0.25">
      <c r="A10415" s="230">
        <v>48757.3234179461</v>
      </c>
      <c r="B10415" s="230">
        <v>2.8523268273175302</v>
      </c>
      <c r="C10415" s="230">
        <v>2.5448984226285098</v>
      </c>
      <c r="D10415" s="230">
        <v>1.6704297112188999</v>
      </c>
      <c r="E10415" s="230">
        <v>0.76160537995405098</v>
      </c>
    </row>
    <row r="10416" spans="1:5" x14ac:dyDescent="0.25">
      <c r="A10416" s="230">
        <v>48771.763322898303</v>
      </c>
      <c r="B10416" s="230">
        <v>1.9450619100839901</v>
      </c>
      <c r="C10416" s="230">
        <v>2.54522248302953</v>
      </c>
      <c r="D10416" s="230">
        <v>1.67049880223893</v>
      </c>
      <c r="E10416" s="230">
        <v>0.76155083445401195</v>
      </c>
    </row>
    <row r="10417" spans="1:5" x14ac:dyDescent="0.25">
      <c r="A10417" s="230">
        <v>48776.086374286097</v>
      </c>
      <c r="B10417" s="230">
        <v>2.4664849326320399</v>
      </c>
      <c r="C10417" s="230">
        <v>2.54531949442244</v>
      </c>
      <c r="D10417" s="230">
        <v>1.6705194868647</v>
      </c>
      <c r="E10417" s="230">
        <v>0.76153451237587</v>
      </c>
    </row>
    <row r="10418" spans="1:5" x14ac:dyDescent="0.25">
      <c r="A10418" s="230">
        <v>48777.6657468747</v>
      </c>
      <c r="B10418" s="230">
        <v>2.4678804143807098</v>
      </c>
      <c r="C10418" s="230">
        <v>2.5453549349126199</v>
      </c>
      <c r="D10418" s="230">
        <v>1.67052704373321</v>
      </c>
      <c r="E10418" s="230">
        <v>0.76152854930939395</v>
      </c>
    </row>
    <row r="10419" spans="1:5" x14ac:dyDescent="0.25">
      <c r="A10419" s="230">
        <v>48780.543998934198</v>
      </c>
      <c r="B10419" s="230">
        <v>1.3356046967580599</v>
      </c>
      <c r="C10419" s="230">
        <v>2.5454195202589398</v>
      </c>
      <c r="D10419" s="230">
        <v>1.6705408153869299</v>
      </c>
      <c r="E10419" s="230">
        <v>0.76151768220400595</v>
      </c>
    </row>
    <row r="10420" spans="1:5" x14ac:dyDescent="0.25">
      <c r="A10420" s="230">
        <v>48783.399209155701</v>
      </c>
      <c r="B10420" s="230">
        <v>1.9443675951417401</v>
      </c>
      <c r="C10420" s="230">
        <v>2.5454835860804002</v>
      </c>
      <c r="D10420" s="230">
        <v>1.67055447679171</v>
      </c>
      <c r="E10420" s="230">
        <v>0.76150693519984503</v>
      </c>
    </row>
    <row r="10421" spans="1:5" x14ac:dyDescent="0.25">
      <c r="A10421" s="230">
        <v>48789.532069420602</v>
      </c>
      <c r="B10421" s="230">
        <v>1.09507743329351</v>
      </c>
      <c r="C10421" s="230">
        <v>2.5456211916400102</v>
      </c>
      <c r="D10421" s="230">
        <v>1.6705838181458299</v>
      </c>
      <c r="E10421" s="230">
        <v>0.76148385112908601</v>
      </c>
    </row>
    <row r="10422" spans="1:5" x14ac:dyDescent="0.25">
      <c r="A10422" s="230">
        <v>48804.873603460197</v>
      </c>
      <c r="B10422" s="230">
        <v>2.88692490066884</v>
      </c>
      <c r="C10422" s="230">
        <v>2.5459653719781898</v>
      </c>
      <c r="D10422" s="230">
        <v>1.6706572142245599</v>
      </c>
      <c r="E10422" s="230">
        <v>0.76142624992330799</v>
      </c>
    </row>
    <row r="10423" spans="1:5" x14ac:dyDescent="0.25">
      <c r="A10423" s="230">
        <v>48809.600428004</v>
      </c>
      <c r="B10423" s="230">
        <v>1.36843962051774</v>
      </c>
      <c r="C10423" s="230">
        <v>2.5460714023601199</v>
      </c>
      <c r="D10423" s="230">
        <v>1.6706798275622901</v>
      </c>
      <c r="E10423" s="230">
        <v>0.76140853384941398</v>
      </c>
    </row>
    <row r="10424" spans="1:5" x14ac:dyDescent="0.25">
      <c r="A10424" s="230">
        <v>48810.411726933497</v>
      </c>
      <c r="B10424" s="230">
        <v>1.9984522410971399</v>
      </c>
      <c r="C10424" s="230">
        <v>2.5460896004406899</v>
      </c>
      <c r="D10424" s="230">
        <v>1.6706837087806401</v>
      </c>
      <c r="E10424" s="230">
        <v>0.761405497062144</v>
      </c>
    </row>
    <row r="10425" spans="1:5" x14ac:dyDescent="0.25">
      <c r="A10425" s="230">
        <v>48823.8465809845</v>
      </c>
      <c r="B10425" s="230">
        <v>0.66720315588659795</v>
      </c>
      <c r="C10425" s="230">
        <v>2.5463909236011002</v>
      </c>
      <c r="D10425" s="230">
        <v>1.67074797683972</v>
      </c>
      <c r="E10425" s="230">
        <v>0.76135526550697497</v>
      </c>
    </row>
    <row r="10426" spans="1:5" x14ac:dyDescent="0.25">
      <c r="A10426" s="230">
        <v>48824.808880924298</v>
      </c>
      <c r="B10426" s="230">
        <v>2.2277427861554702</v>
      </c>
      <c r="C10426" s="230">
        <v>2.5464125041621202</v>
      </c>
      <c r="D10426" s="230">
        <v>1.67075258017588</v>
      </c>
      <c r="E10426" s="230">
        <v>0.76135167465350595</v>
      </c>
    </row>
    <row r="10427" spans="1:5" x14ac:dyDescent="0.25">
      <c r="A10427" s="230">
        <v>48832.112481540302</v>
      </c>
      <c r="B10427" s="230">
        <v>3.0126930082309298</v>
      </c>
      <c r="C10427" s="230">
        <v>2.54657628403322</v>
      </c>
      <c r="D10427" s="230">
        <v>1.6707875182730201</v>
      </c>
      <c r="E10427" s="230">
        <v>0.76132442103068099</v>
      </c>
    </row>
    <row r="10428" spans="1:5" x14ac:dyDescent="0.25">
      <c r="A10428" s="230">
        <v>48832.370798409203</v>
      </c>
      <c r="B10428" s="230">
        <v>0.34371204995347099</v>
      </c>
      <c r="C10428" s="230">
        <v>2.54658207628583</v>
      </c>
      <c r="D10428" s="230">
        <v>1.67078875397857</v>
      </c>
      <c r="E10428" s="230">
        <v>0.76132345711289695</v>
      </c>
    </row>
    <row r="10429" spans="1:5" x14ac:dyDescent="0.25">
      <c r="A10429" s="230">
        <v>48833.052346280601</v>
      </c>
      <c r="B10429" s="230">
        <v>5.8088007188756396</v>
      </c>
      <c r="C10429" s="230">
        <v>2.5465973586407999</v>
      </c>
      <c r="D10429" s="230">
        <v>1.67079201428633</v>
      </c>
      <c r="E10429" s="230">
        <v>0.76132091765542198</v>
      </c>
    </row>
    <row r="10430" spans="1:5" x14ac:dyDescent="0.25">
      <c r="A10430" s="230">
        <v>48835.867109288301</v>
      </c>
      <c r="B10430" s="230">
        <v>0.22488279824226501</v>
      </c>
      <c r="C10430" s="230">
        <v>2.54666047205962</v>
      </c>
      <c r="D10430" s="230">
        <v>1.67080547921528</v>
      </c>
      <c r="E10430" s="230">
        <v>0.76131042980671404</v>
      </c>
    </row>
    <row r="10431" spans="1:5" x14ac:dyDescent="0.25">
      <c r="A10431" s="230">
        <v>48841.534684752398</v>
      </c>
      <c r="B10431" s="230">
        <v>2.9785134844757999</v>
      </c>
      <c r="C10431" s="230">
        <v>2.54678754297966</v>
      </c>
      <c r="D10431" s="230">
        <v>1.67083258896078</v>
      </c>
      <c r="E10431" s="230">
        <v>0.76128934524760306</v>
      </c>
    </row>
    <row r="10432" spans="1:5" x14ac:dyDescent="0.25">
      <c r="A10432" s="230">
        <v>48842.402363942303</v>
      </c>
      <c r="B10432" s="230">
        <v>5.5976899972218304</v>
      </c>
      <c r="C10432" s="230">
        <v>2.5468069958077599</v>
      </c>
      <c r="D10432" s="230">
        <v>1.6708367392891099</v>
      </c>
      <c r="E10432" s="230">
        <v>0.76128611730061202</v>
      </c>
    </row>
    <row r="10433" spans="1:5" x14ac:dyDescent="0.25">
      <c r="A10433" s="230">
        <v>48842.609171514101</v>
      </c>
      <c r="B10433" s="230">
        <v>2.2454984933737898</v>
      </c>
      <c r="C10433" s="230">
        <v>2.5468116322603298</v>
      </c>
      <c r="D10433" s="230">
        <v>1.6708377285018701</v>
      </c>
      <c r="E10433" s="230">
        <v>0.76128534793344504</v>
      </c>
    </row>
    <row r="10434" spans="1:5" x14ac:dyDescent="0.25">
      <c r="A10434" s="230">
        <v>48849.813588165802</v>
      </c>
      <c r="B10434" s="230">
        <v>4.5766226672608701</v>
      </c>
      <c r="C10434" s="230">
        <v>2.5469731383159</v>
      </c>
      <c r="D10434" s="230">
        <v>1.6708721890431799</v>
      </c>
      <c r="E10434" s="230">
        <v>0.76125856240836198</v>
      </c>
    </row>
    <row r="10435" spans="1:5" x14ac:dyDescent="0.25">
      <c r="A10435" s="230">
        <v>48849.885889162499</v>
      </c>
      <c r="B10435" s="230">
        <v>4.7669234818454402</v>
      </c>
      <c r="C10435" s="230">
        <v>2.54697475902443</v>
      </c>
      <c r="D10435" s="230">
        <v>1.6708725348770801</v>
      </c>
      <c r="E10435" s="230">
        <v>0.76125829387781196</v>
      </c>
    </row>
    <row r="10436" spans="1:5" x14ac:dyDescent="0.25">
      <c r="A10436" s="230">
        <v>48851.903549972601</v>
      </c>
      <c r="B10436" s="230">
        <v>2.3907926335954301</v>
      </c>
      <c r="C10436" s="230">
        <v>2.5470199862750902</v>
      </c>
      <c r="D10436" s="230">
        <v>1.6708821858574501</v>
      </c>
      <c r="E10436" s="230">
        <v>0.76125080457581595</v>
      </c>
    </row>
    <row r="10437" spans="1:5" x14ac:dyDescent="0.25">
      <c r="A10437" s="230">
        <v>48856.601745783701</v>
      </c>
      <c r="B10437" s="230">
        <v>3.85517418986865</v>
      </c>
      <c r="C10437" s="230">
        <v>2.5471252927507599</v>
      </c>
      <c r="D10437" s="230">
        <v>1.67090465851258</v>
      </c>
      <c r="E10437" s="230">
        <v>0.76123340193145606</v>
      </c>
    </row>
    <row r="10438" spans="1:5" x14ac:dyDescent="0.25">
      <c r="A10438" s="230">
        <v>48861.209875357403</v>
      </c>
      <c r="B10438" s="230">
        <v>2.19381575156679</v>
      </c>
      <c r="C10438" s="230">
        <v>2.54722857098588</v>
      </c>
      <c r="D10438" s="230">
        <v>1.67092669850991</v>
      </c>
      <c r="E10438" s="230">
        <v>0.76121633290254398</v>
      </c>
    </row>
    <row r="10439" spans="1:5" x14ac:dyDescent="0.25">
      <c r="A10439" s="230">
        <v>48861.329255353899</v>
      </c>
      <c r="B10439" s="230">
        <v>5.79058518699473</v>
      </c>
      <c r="C10439" s="230">
        <v>2.5472312464248401</v>
      </c>
      <c r="D10439" s="230">
        <v>1.67092726948375</v>
      </c>
      <c r="E10439" s="230">
        <v>0.76121589070564399</v>
      </c>
    </row>
    <row r="10440" spans="1:5" x14ac:dyDescent="0.25">
      <c r="A10440" s="230">
        <v>48868.962540022898</v>
      </c>
      <c r="B10440" s="230">
        <v>4.0097413726549496</v>
      </c>
      <c r="C10440" s="230">
        <v>2.5474023031817401</v>
      </c>
      <c r="D10440" s="230">
        <v>1.6709637781620801</v>
      </c>
      <c r="E10440" s="230">
        <v>0.761187616162876</v>
      </c>
    </row>
    <row r="10441" spans="1:5" x14ac:dyDescent="0.25">
      <c r="A10441" s="230">
        <v>48872.287739799001</v>
      </c>
      <c r="B10441" s="230">
        <v>1.0924234610963499</v>
      </c>
      <c r="C10441" s="230">
        <v>2.5474768100353198</v>
      </c>
      <c r="D10441" s="230">
        <v>1.6709796820166101</v>
      </c>
      <c r="E10441" s="230">
        <v>0.76117529924986105</v>
      </c>
    </row>
    <row r="10442" spans="1:5" x14ac:dyDescent="0.25">
      <c r="A10442" s="230">
        <v>48874.532389665299</v>
      </c>
      <c r="B10442" s="230">
        <v>3.5939838569333</v>
      </c>
      <c r="C10442" s="230">
        <v>2.54752710230815</v>
      </c>
      <c r="D10442" s="230">
        <v>1.6709904177881001</v>
      </c>
      <c r="E10442" s="230">
        <v>0.76116700815733795</v>
      </c>
    </row>
    <row r="10443" spans="1:5" x14ac:dyDescent="0.25">
      <c r="A10443" s="230">
        <v>48875.572384461499</v>
      </c>
      <c r="B10443" s="230">
        <v>2.3819512053311098</v>
      </c>
      <c r="C10443" s="230">
        <v>2.5475504029562899</v>
      </c>
      <c r="D10443" s="230">
        <v>1.67099539190306</v>
      </c>
      <c r="E10443" s="230">
        <v>0.76116316671497797</v>
      </c>
    </row>
    <row r="10444" spans="1:5" x14ac:dyDescent="0.25">
      <c r="A10444" s="230">
        <v>48883.740174485698</v>
      </c>
      <c r="B10444" s="230">
        <v>2.4921136459978199</v>
      </c>
      <c r="C10444" s="230">
        <v>2.5477333800212199</v>
      </c>
      <c r="D10444" s="230">
        <v>1.6710344570279101</v>
      </c>
      <c r="E10444" s="230">
        <v>0.76113302685875395</v>
      </c>
    </row>
    <row r="10445" spans="1:5" x14ac:dyDescent="0.25">
      <c r="A10445" s="230">
        <v>48885.567588847902</v>
      </c>
      <c r="B10445" s="230">
        <v>4.8803296150838698</v>
      </c>
      <c r="C10445" s="230">
        <v>2.5477743135852799</v>
      </c>
      <c r="D10445" s="230">
        <v>1.67104319692187</v>
      </c>
      <c r="E10445" s="230">
        <v>0.76112629196968895</v>
      </c>
    </row>
    <row r="10446" spans="1:5" x14ac:dyDescent="0.25">
      <c r="A10446" s="230">
        <v>48885.623033585798</v>
      </c>
      <c r="B10446" s="230">
        <v>1.3328231151930701</v>
      </c>
      <c r="C10446" s="230">
        <v>2.5477755554507202</v>
      </c>
      <c r="D10446" s="230">
        <v>1.67104346208876</v>
      </c>
      <c r="E10446" s="230">
        <v>0.76112608762952105</v>
      </c>
    </row>
    <row r="10447" spans="1:5" x14ac:dyDescent="0.25">
      <c r="A10447" s="230">
        <v>48888.330082188302</v>
      </c>
      <c r="B10447" s="230">
        <v>4.8468687587893502</v>
      </c>
      <c r="C10447" s="230">
        <v>2.5478361886185601</v>
      </c>
      <c r="D10447" s="230">
        <v>1.6710564086672399</v>
      </c>
      <c r="E10447" s="230">
        <v>0.76111611413750302</v>
      </c>
    </row>
    <row r="10448" spans="1:5" x14ac:dyDescent="0.25">
      <c r="A10448" s="230">
        <v>48902.0778098421</v>
      </c>
      <c r="B10448" s="230">
        <v>1.1651085417951199</v>
      </c>
      <c r="C10448" s="230">
        <v>2.5481440566264602</v>
      </c>
      <c r="D10448" s="230">
        <v>1.6711221537315</v>
      </c>
      <c r="E10448" s="230">
        <v>0.76106555439809898</v>
      </c>
    </row>
    <row r="10449" spans="1:5" x14ac:dyDescent="0.25">
      <c r="A10449" s="230">
        <v>48906.237504193501</v>
      </c>
      <c r="B10449" s="230">
        <v>4.9727234195224597</v>
      </c>
      <c r="C10449" s="230">
        <v>2.5482371882759201</v>
      </c>
      <c r="D10449" s="230">
        <v>1.6711420464279001</v>
      </c>
      <c r="E10449" s="230">
        <v>0.76105030014198305</v>
      </c>
    </row>
    <row r="10450" spans="1:5" x14ac:dyDescent="0.25">
      <c r="A10450" s="230">
        <v>48917.182900027801</v>
      </c>
      <c r="B10450" s="230">
        <v>4.8037361250147699</v>
      </c>
      <c r="C10450" s="230">
        <v>2.5484821898039498</v>
      </c>
      <c r="D10450" s="230">
        <v>1.67119439004209</v>
      </c>
      <c r="E10450" s="230">
        <v>0.76101019141543502</v>
      </c>
    </row>
    <row r="10451" spans="1:5" x14ac:dyDescent="0.25">
      <c r="A10451" s="230">
        <v>48919.175852281202</v>
      </c>
      <c r="B10451" s="230">
        <v>0.36836817032361902</v>
      </c>
      <c r="C10451" s="230">
        <v>2.5485267936799301</v>
      </c>
      <c r="D10451" s="230">
        <v>1.6712039198356701</v>
      </c>
      <c r="E10451" s="230">
        <v>0.76100288836507801</v>
      </c>
    </row>
    <row r="10452" spans="1:5" x14ac:dyDescent="0.25">
      <c r="A10452" s="230">
        <v>48924.081402160402</v>
      </c>
      <c r="B10452" s="230">
        <v>4.7469720169753096</v>
      </c>
      <c r="C10452" s="230">
        <v>2.54863657972935</v>
      </c>
      <c r="D10452" s="230">
        <v>1.6712273769343899</v>
      </c>
      <c r="E10452" s="230">
        <v>0.76098495835704705</v>
      </c>
    </row>
    <row r="10453" spans="1:5" x14ac:dyDescent="0.25">
      <c r="A10453" s="230">
        <v>48929.117498330401</v>
      </c>
      <c r="B10453" s="230">
        <v>1.18658078600771</v>
      </c>
      <c r="C10453" s="230">
        <v>2.5487492646724399</v>
      </c>
      <c r="D10453" s="230">
        <v>1.67125145827245</v>
      </c>
      <c r="E10453" s="230">
        <v>0.76096656011360697</v>
      </c>
    </row>
    <row r="10454" spans="1:5" x14ac:dyDescent="0.25">
      <c r="A10454" s="230">
        <v>48929.391827438201</v>
      </c>
      <c r="B10454" s="230">
        <v>1.22103284517012</v>
      </c>
      <c r="C10454" s="230">
        <v>2.54875540219789</v>
      </c>
      <c r="D10454" s="230">
        <v>1.6712527700448501</v>
      </c>
      <c r="E10454" s="230">
        <v>0.76096555870338101</v>
      </c>
    </row>
    <row r="10455" spans="1:5" x14ac:dyDescent="0.25">
      <c r="A10455" s="230">
        <v>48930.713410392404</v>
      </c>
      <c r="B10455" s="230">
        <v>0.60074729033934304</v>
      </c>
      <c r="C10455" s="230">
        <v>2.5487849697822198</v>
      </c>
      <c r="D10455" s="230">
        <v>1.6712590895202599</v>
      </c>
      <c r="E10455" s="230">
        <v>0.760960735767234</v>
      </c>
    </row>
    <row r="10456" spans="1:5" x14ac:dyDescent="0.25">
      <c r="A10456" s="230">
        <v>48934.046758402503</v>
      </c>
      <c r="B10456" s="230">
        <v>4.2071328461058997</v>
      </c>
      <c r="C10456" s="230">
        <v>2.54885954330154</v>
      </c>
      <c r="D10456" s="230">
        <v>1.6712750287473099</v>
      </c>
      <c r="E10456" s="230">
        <v>0.76094860507421302</v>
      </c>
    </row>
    <row r="10457" spans="1:5" x14ac:dyDescent="0.25">
      <c r="A10457" s="230">
        <v>48940.827300156903</v>
      </c>
      <c r="B10457" s="230">
        <v>1.8613142586242799</v>
      </c>
      <c r="C10457" s="230">
        <v>2.54901121309614</v>
      </c>
      <c r="D10457" s="230">
        <v>1.67130745158292</v>
      </c>
      <c r="E10457" s="230">
        <v>0.76092392938169895</v>
      </c>
    </row>
    <row r="10458" spans="1:5" x14ac:dyDescent="0.25">
      <c r="A10458" s="230">
        <v>48946.400640096501</v>
      </c>
      <c r="B10458" s="230">
        <v>4.49534099028575</v>
      </c>
      <c r="C10458" s="230">
        <v>2.5491358564875299</v>
      </c>
      <c r="D10458" s="230">
        <v>1.67133410109693</v>
      </c>
      <c r="E10458" s="230">
        <v>0.76090364692823098</v>
      </c>
    </row>
    <row r="10459" spans="1:5" x14ac:dyDescent="0.25">
      <c r="A10459" s="230">
        <v>48950.041201192304</v>
      </c>
      <c r="B10459" s="230">
        <v>5.5617423483808501</v>
      </c>
      <c r="C10459" s="230">
        <v>2.5492172632181198</v>
      </c>
      <c r="D10459" s="230">
        <v>1.6713515080325001</v>
      </c>
      <c r="E10459" s="230">
        <v>0.76089039822784199</v>
      </c>
    </row>
    <row r="10460" spans="1:5" x14ac:dyDescent="0.25">
      <c r="A10460" s="230">
        <v>48950.123379276403</v>
      </c>
      <c r="B10460" s="230">
        <v>4.8572752410654703</v>
      </c>
      <c r="C10460" s="230">
        <v>2.5492191006986502</v>
      </c>
      <c r="D10460" s="230">
        <v>1.6713519009578199</v>
      </c>
      <c r="E10460" s="230">
        <v>0.76089009916602501</v>
      </c>
    </row>
    <row r="10461" spans="1:5" x14ac:dyDescent="0.25">
      <c r="A10461" s="230">
        <v>48955.787448608098</v>
      </c>
      <c r="B10461" s="230">
        <v>2.85822834084584</v>
      </c>
      <c r="C10461" s="230">
        <v>2.5493457363004799</v>
      </c>
      <c r="D10461" s="230">
        <v>1.6713789830716299</v>
      </c>
      <c r="E10461" s="230">
        <v>0.76086950927031805</v>
      </c>
    </row>
    <row r="10462" spans="1:5" x14ac:dyDescent="0.25">
      <c r="A10462" s="230">
        <v>48957.0256617126</v>
      </c>
      <c r="B10462" s="230">
        <v>2.3894824157428398</v>
      </c>
      <c r="C10462" s="230">
        <v>2.54937341685583</v>
      </c>
      <c r="D10462" s="230">
        <v>1.67138490344905</v>
      </c>
      <c r="E10462" s="230">
        <v>0.76086502257426003</v>
      </c>
    </row>
    <row r="10463" spans="1:5" x14ac:dyDescent="0.25">
      <c r="A10463" s="230">
        <v>48963.133518796501</v>
      </c>
      <c r="B10463" s="230">
        <v>4.0689967692048201</v>
      </c>
      <c r="C10463" s="230">
        <v>2.5495099432030499</v>
      </c>
      <c r="D10463" s="230">
        <v>1.6714141045423501</v>
      </c>
      <c r="E10463" s="230">
        <v>0.76084289060182098</v>
      </c>
    </row>
    <row r="10464" spans="1:5" x14ac:dyDescent="0.25">
      <c r="A10464" s="230">
        <v>48968.953120104699</v>
      </c>
      <c r="B10464" s="230">
        <v>1.4877716442656299</v>
      </c>
      <c r="C10464" s="230">
        <v>2.5496399999648198</v>
      </c>
      <c r="D10464" s="230">
        <v>1.67144192747761</v>
      </c>
      <c r="E10464" s="230">
        <v>0.76082180313137304</v>
      </c>
    </row>
    <row r="10465" spans="1:5" x14ac:dyDescent="0.25">
      <c r="A10465" s="230">
        <v>48971.676704579499</v>
      </c>
      <c r="B10465" s="230">
        <v>4.7445240854264696</v>
      </c>
      <c r="C10465" s="230">
        <v>2.5497008590730399</v>
      </c>
      <c r="D10465" s="230">
        <v>1.6714549486642001</v>
      </c>
      <c r="E10465" s="230">
        <v>0.76081195414244096</v>
      </c>
    </row>
    <row r="10466" spans="1:5" x14ac:dyDescent="0.25">
      <c r="A10466" s="230">
        <v>48972.159493278603</v>
      </c>
      <c r="B10466" s="230">
        <v>0.68545548911753695</v>
      </c>
      <c r="C10466" s="230">
        <v>2.5497116463406102</v>
      </c>
      <c r="D10466" s="230">
        <v>1.6714572568289701</v>
      </c>
      <c r="E10466" s="230">
        <v>0.76081020828854895</v>
      </c>
    </row>
    <row r="10467" spans="1:5" x14ac:dyDescent="0.25">
      <c r="A10467" s="230">
        <v>48978.681865689199</v>
      </c>
      <c r="B10467" s="230">
        <v>4.8508096600487196</v>
      </c>
      <c r="C10467" s="230">
        <v>2.54985736304491</v>
      </c>
      <c r="D10467" s="230">
        <v>1.6714884396430001</v>
      </c>
      <c r="E10467" s="230">
        <v>0.76078666181599996</v>
      </c>
    </row>
    <row r="10468" spans="1:5" x14ac:dyDescent="0.25">
      <c r="A10468" s="230">
        <v>48983.823583138103</v>
      </c>
      <c r="B10468" s="230">
        <v>2.01980455728004</v>
      </c>
      <c r="C10468" s="230">
        <v>2.5499722110240799</v>
      </c>
      <c r="D10468" s="230">
        <v>1.6715130216829199</v>
      </c>
      <c r="E10468" s="230">
        <v>0.76076810786522897</v>
      </c>
    </row>
    <row r="10469" spans="1:5" x14ac:dyDescent="0.25">
      <c r="A10469" s="230">
        <v>48984.367736978696</v>
      </c>
      <c r="B10469" s="230">
        <v>4.2168351560397896</v>
      </c>
      <c r="C10469" s="230">
        <v>2.5499843642924298</v>
      </c>
      <c r="D10469" s="230">
        <v>1.6715156232283399</v>
      </c>
      <c r="E10469" s="230">
        <v>0.76076614427939004</v>
      </c>
    </row>
    <row r="10470" spans="1:5" x14ac:dyDescent="0.25">
      <c r="A10470" s="230">
        <v>48997.906939357599</v>
      </c>
      <c r="B10470" s="230">
        <v>2.4101465342128998</v>
      </c>
      <c r="C10470" s="230">
        <v>2.5502866750582802</v>
      </c>
      <c r="D10470" s="230">
        <v>1.67158035280881</v>
      </c>
      <c r="E10470" s="230">
        <v>0.76071741403430004</v>
      </c>
    </row>
    <row r="10471" spans="1:5" x14ac:dyDescent="0.25">
      <c r="A10471" s="230">
        <v>48998.426053354502</v>
      </c>
      <c r="B10471" s="230">
        <v>1.65328342894442</v>
      </c>
      <c r="C10471" s="230">
        <v>2.5502982630579201</v>
      </c>
      <c r="D10471" s="230">
        <v>1.67158283464122</v>
      </c>
      <c r="E10471" s="230">
        <v>0.76071554802965202</v>
      </c>
    </row>
    <row r="10472" spans="1:5" x14ac:dyDescent="0.25">
      <c r="A10472" s="230">
        <v>49003.5138675778</v>
      </c>
      <c r="B10472" s="230">
        <v>2.1477675666176501</v>
      </c>
      <c r="C10472" s="230">
        <v>2.55041182520897</v>
      </c>
      <c r="D10472" s="230">
        <v>1.67160715673598</v>
      </c>
      <c r="E10472" s="230">
        <v>0.76069728192528696</v>
      </c>
    </row>
    <row r="10473" spans="1:5" x14ac:dyDescent="0.25">
      <c r="A10473" s="230">
        <v>49014.437848090303</v>
      </c>
      <c r="B10473" s="230">
        <v>1.3460270156658201</v>
      </c>
      <c r="C10473" s="230">
        <v>2.5506555779748599</v>
      </c>
      <c r="D10473" s="230">
        <v>1.6716593752637301</v>
      </c>
      <c r="E10473" s="230">
        <v>0.76065811933554395</v>
      </c>
    </row>
    <row r="10474" spans="1:5" x14ac:dyDescent="0.25">
      <c r="A10474" s="230">
        <v>49014.450391894999</v>
      </c>
      <c r="B10474" s="230">
        <v>0.73870967854903202</v>
      </c>
      <c r="C10474" s="230">
        <v>2.5506558578156699</v>
      </c>
      <c r="D10474" s="230">
        <v>1.6716594352241201</v>
      </c>
      <c r="E10474" s="230">
        <v>0.76065807443258304</v>
      </c>
    </row>
    <row r="10475" spans="1:5" x14ac:dyDescent="0.25">
      <c r="A10475" s="230">
        <v>49014.6173546059</v>
      </c>
      <c r="B10475" s="230">
        <v>2.50322384959185</v>
      </c>
      <c r="C10475" s="230">
        <v>2.5506595826010501</v>
      </c>
      <c r="D10475" s="230">
        <v>1.6716602333191699</v>
      </c>
      <c r="E10475" s="230">
        <v>0.76065747732034805</v>
      </c>
    </row>
    <row r="10476" spans="1:5" x14ac:dyDescent="0.25">
      <c r="A10476" s="230">
        <v>49022.476440008802</v>
      </c>
      <c r="B10476" s="230">
        <v>0.86156871092060205</v>
      </c>
      <c r="C10476" s="230">
        <v>2.5508348805078902</v>
      </c>
      <c r="D10476" s="230">
        <v>1.67169780037336</v>
      </c>
      <c r="E10476" s="230">
        <v>0.76062937070883396</v>
      </c>
    </row>
    <row r="10477" spans="1:5" x14ac:dyDescent="0.25">
      <c r="A10477" s="230">
        <v>49025.580035813196</v>
      </c>
      <c r="B10477" s="230">
        <v>1.83148341407122</v>
      </c>
      <c r="C10477" s="230">
        <v>2.5509040915097798</v>
      </c>
      <c r="D10477" s="230">
        <v>1.6717126358084999</v>
      </c>
      <c r="E10477" s="230">
        <v>0.76061829435024897</v>
      </c>
    </row>
    <row r="10478" spans="1:5" x14ac:dyDescent="0.25">
      <c r="A10478" s="230">
        <v>49031.264701700296</v>
      </c>
      <c r="B10478" s="230">
        <v>4.3266109186107098</v>
      </c>
      <c r="C10478" s="230">
        <v>2.5510308379538298</v>
      </c>
      <c r="D10478" s="230">
        <v>1.6717398089642199</v>
      </c>
      <c r="E10478" s="230">
        <v>0.76059801093905299</v>
      </c>
    </row>
    <row r="10479" spans="1:5" x14ac:dyDescent="0.25">
      <c r="A10479" s="230">
        <v>49034.460471875303</v>
      </c>
      <c r="B10479" s="230">
        <v>1.87171664382928</v>
      </c>
      <c r="C10479" s="230">
        <v>2.5511020783484502</v>
      </c>
      <c r="D10479" s="230">
        <v>1.6717550850001901</v>
      </c>
      <c r="E10479" s="230">
        <v>0.76058661306587105</v>
      </c>
    </row>
    <row r="10480" spans="1:5" x14ac:dyDescent="0.25">
      <c r="A10480" s="230">
        <v>49035.257189944801</v>
      </c>
      <c r="B10480" s="230">
        <v>2.06340400154494</v>
      </c>
      <c r="C10480" s="230">
        <v>2.5511198370852801</v>
      </c>
      <c r="D10480" s="230">
        <v>1.6717588933760199</v>
      </c>
      <c r="E10480" s="230">
        <v>0.76058377444512404</v>
      </c>
    </row>
    <row r="10481" spans="1:5" x14ac:dyDescent="0.25">
      <c r="A10481" s="230">
        <v>49037.996101487697</v>
      </c>
      <c r="B10481" s="230">
        <v>1.3442415347701999</v>
      </c>
      <c r="C10481" s="230">
        <v>2.5511808837683398</v>
      </c>
      <c r="D10481" s="230">
        <v>1.67177198559135</v>
      </c>
      <c r="E10481" s="230">
        <v>0.76057402787208495</v>
      </c>
    </row>
    <row r="10482" spans="1:5" x14ac:dyDescent="0.25">
      <c r="A10482" s="230">
        <v>49042.026727231903</v>
      </c>
      <c r="B10482" s="230">
        <v>2.7304646122602998</v>
      </c>
      <c r="C10482" s="230">
        <v>2.55127070768311</v>
      </c>
      <c r="D10482" s="230">
        <v>1.6717912511898501</v>
      </c>
      <c r="E10482" s="230">
        <v>0.76055968466033896</v>
      </c>
    </row>
    <row r="10483" spans="1:5" x14ac:dyDescent="0.25">
      <c r="A10483" s="230">
        <v>49054.267400306198</v>
      </c>
      <c r="B10483" s="230">
        <v>1.73430417865637</v>
      </c>
      <c r="C10483" s="230">
        <v>2.5515433990512202</v>
      </c>
      <c r="D10483" s="230">
        <v>1.6718497532321901</v>
      </c>
      <c r="E10483" s="230">
        <v>0.76051620938473996</v>
      </c>
    </row>
    <row r="10484" spans="1:5" x14ac:dyDescent="0.25">
      <c r="A10484" s="230">
        <v>49054.333591466399</v>
      </c>
      <c r="B10484" s="230">
        <v>0.71229238163708097</v>
      </c>
      <c r="C10484" s="230">
        <v>2.5515448732523698</v>
      </c>
      <c r="D10484" s="230">
        <v>1.67185006958064</v>
      </c>
      <c r="E10484" s="230">
        <v>0.76051597466700005</v>
      </c>
    </row>
    <row r="10485" spans="1:5" x14ac:dyDescent="0.25">
      <c r="A10485" s="230">
        <v>49056.401089047999</v>
      </c>
      <c r="B10485" s="230">
        <v>0.73163309918469199</v>
      </c>
      <c r="C10485" s="230">
        <v>2.5515909171042401</v>
      </c>
      <c r="D10485" s="230">
        <v>1.67185995080452</v>
      </c>
      <c r="E10485" s="230">
        <v>0.76050864507390803</v>
      </c>
    </row>
    <row r="10486" spans="1:5" x14ac:dyDescent="0.25">
      <c r="A10486" s="230">
        <v>49063.664380926697</v>
      </c>
      <c r="B10486" s="230">
        <v>3.2119005915378001</v>
      </c>
      <c r="C10486" s="230">
        <v>2.55175263988406</v>
      </c>
      <c r="D10486" s="230">
        <v>1.6718946643702299</v>
      </c>
      <c r="E10486" s="230">
        <v>0.76048293300706105</v>
      </c>
    </row>
    <row r="10487" spans="1:5" x14ac:dyDescent="0.25">
      <c r="A10487" s="230">
        <v>49065.938875465799</v>
      </c>
      <c r="B10487" s="230">
        <v>3.0342693388331998</v>
      </c>
      <c r="C10487" s="230">
        <v>2.5518032721611998</v>
      </c>
      <c r="D10487" s="230">
        <v>1.6719055348979299</v>
      </c>
      <c r="E10487" s="230">
        <v>0.76047488129213503</v>
      </c>
    </row>
    <row r="10488" spans="1:5" x14ac:dyDescent="0.25">
      <c r="A10488" s="230">
        <v>49066.435202999703</v>
      </c>
      <c r="B10488" s="230">
        <v>1.67622209028637</v>
      </c>
      <c r="C10488" s="230">
        <v>2.5518143200778698</v>
      </c>
      <c r="D10488" s="230">
        <v>1.67190790700396</v>
      </c>
      <c r="E10488" s="230">
        <v>0.76047312429173597</v>
      </c>
    </row>
    <row r="10489" spans="1:5" x14ac:dyDescent="0.25">
      <c r="A10489" s="230">
        <v>49068.235212538399</v>
      </c>
      <c r="B10489" s="230">
        <v>4.9052282686472504</v>
      </c>
      <c r="C10489" s="230">
        <v>2.55185438529637</v>
      </c>
      <c r="D10489" s="230">
        <v>1.67191650981801</v>
      </c>
      <c r="E10489" s="230">
        <v>0.76046676187638096</v>
      </c>
    </row>
    <row r="10490" spans="1:5" x14ac:dyDescent="0.25">
      <c r="A10490" s="230">
        <v>49068.267376149401</v>
      </c>
      <c r="B10490" s="230">
        <v>2.7367145159792301</v>
      </c>
      <c r="C10490" s="230">
        <v>2.55185510117321</v>
      </c>
      <c r="D10490" s="230">
        <v>1.67191666353806</v>
      </c>
      <c r="E10490" s="230">
        <v>0.76046664818906595</v>
      </c>
    </row>
    <row r="10491" spans="1:5" x14ac:dyDescent="0.25">
      <c r="A10491" s="230">
        <v>49068.9405405898</v>
      </c>
      <c r="B10491" s="230">
        <v>1.5001840611474699</v>
      </c>
      <c r="C10491" s="230">
        <v>2.5518700829443399</v>
      </c>
      <c r="D10491" s="230">
        <v>1.6719198808035201</v>
      </c>
      <c r="E10491" s="230">
        <v>0.76046426878402396</v>
      </c>
    </row>
    <row r="10492" spans="1:5" x14ac:dyDescent="0.25">
      <c r="A10492" s="230">
        <v>49077.548549888903</v>
      </c>
      <c r="B10492" s="230">
        <v>3.8191636282801902</v>
      </c>
      <c r="C10492" s="230">
        <v>2.5520616306093</v>
      </c>
      <c r="D10492" s="230">
        <v>1.6719610211984499</v>
      </c>
      <c r="E10492" s="230">
        <v>0.76043388523289701</v>
      </c>
    </row>
    <row r="10493" spans="1:5" x14ac:dyDescent="0.25">
      <c r="A10493" s="230">
        <v>49079.524057089198</v>
      </c>
      <c r="B10493" s="230">
        <v>1.59789685901506</v>
      </c>
      <c r="C10493" s="230">
        <v>2.5521055789343299</v>
      </c>
      <c r="D10493" s="230">
        <v>1.67197046277124</v>
      </c>
      <c r="E10493" s="230">
        <v>0.76042692226929298</v>
      </c>
    </row>
    <row r="10494" spans="1:5" x14ac:dyDescent="0.25">
      <c r="A10494" s="230">
        <v>49082.197910400602</v>
      </c>
      <c r="B10494" s="230">
        <v>0.85131403726890198</v>
      </c>
      <c r="C10494" s="230">
        <v>2.5521650534034399</v>
      </c>
      <c r="D10494" s="230">
        <v>1.67198324196064</v>
      </c>
      <c r="E10494" s="230">
        <v>0.76041749788284396</v>
      </c>
    </row>
    <row r="10495" spans="1:5" x14ac:dyDescent="0.25">
      <c r="A10495" s="230">
        <v>49084.351518881696</v>
      </c>
      <c r="B10495" s="230">
        <v>2.7808336747285698</v>
      </c>
      <c r="C10495" s="230">
        <v>2.5522129560765401</v>
      </c>
      <c r="D10495" s="230">
        <v>1.6719935347357</v>
      </c>
      <c r="E10495" s="230">
        <v>0.760409920000363</v>
      </c>
    </row>
    <row r="10496" spans="1:5" x14ac:dyDescent="0.25">
      <c r="A10496" s="230">
        <v>49090.460229010598</v>
      </c>
      <c r="B10496" s="230">
        <v>0.61001310743609105</v>
      </c>
      <c r="C10496" s="230">
        <v>2.5523487898449502</v>
      </c>
      <c r="D10496" s="230">
        <v>1.6720227301906001</v>
      </c>
      <c r="E10496" s="230">
        <v>0.76038842533786</v>
      </c>
    </row>
    <row r="10497" spans="1:5" x14ac:dyDescent="0.25">
      <c r="A10497" s="230">
        <v>49092.580407757901</v>
      </c>
      <c r="B10497" s="230">
        <v>1.4474695914528499</v>
      </c>
      <c r="C10497" s="230">
        <v>2.5523959331396102</v>
      </c>
      <c r="D10497" s="230">
        <v>1.6720328625596299</v>
      </c>
      <c r="E10497" s="230">
        <v>0.76038098369487295</v>
      </c>
    </row>
    <row r="10498" spans="1:5" x14ac:dyDescent="0.25">
      <c r="A10498" s="230">
        <v>49096.9636057018</v>
      </c>
      <c r="B10498" s="230">
        <v>1.99722610382567</v>
      </c>
      <c r="C10498" s="230">
        <v>2.5524933674014401</v>
      </c>
      <c r="D10498" s="230">
        <v>1.6720538075723299</v>
      </c>
      <c r="E10498" s="230">
        <v>0.76036559905134704</v>
      </c>
    </row>
    <row r="10499" spans="1:5" x14ac:dyDescent="0.25">
      <c r="A10499" s="230">
        <v>49101.507576834701</v>
      </c>
      <c r="B10499" s="230">
        <v>2.4758039394363198</v>
      </c>
      <c r="C10499" s="230">
        <v>2.5525943529587098</v>
      </c>
      <c r="D10499" s="230">
        <v>1.67207552083611</v>
      </c>
      <c r="E10499" s="230">
        <v>0.760349650107911</v>
      </c>
    </row>
    <row r="10500" spans="1:5" x14ac:dyDescent="0.25">
      <c r="A10500" s="230">
        <v>49111.602206681499</v>
      </c>
      <c r="B10500" s="230">
        <v>4.9929325194144401</v>
      </c>
      <c r="C10500" s="230">
        <v>2.5528186133931001</v>
      </c>
      <c r="D10500" s="230">
        <v>1.67212375779759</v>
      </c>
      <c r="E10500" s="230">
        <v>0.76031430123015398</v>
      </c>
    </row>
    <row r="10501" spans="1:5" x14ac:dyDescent="0.25">
      <c r="A10501" s="230">
        <v>49112.078788474202</v>
      </c>
      <c r="B10501" s="230">
        <v>4.7961084906754898</v>
      </c>
      <c r="C10501" s="230">
        <v>2.5528291981682201</v>
      </c>
      <c r="D10501" s="230">
        <v>1.6721260351329601</v>
      </c>
      <c r="E10501" s="230">
        <v>0.76031263650221204</v>
      </c>
    </row>
    <row r="10502" spans="1:5" x14ac:dyDescent="0.25">
      <c r="A10502" s="230">
        <v>49113.653539437102</v>
      </c>
      <c r="B10502" s="230">
        <v>5.2155755163404898</v>
      </c>
      <c r="C10502" s="230">
        <v>2.5528641711716502</v>
      </c>
      <c r="D10502" s="230">
        <v>1.67213356004499</v>
      </c>
      <c r="E10502" s="230">
        <v>0.76030713683618401</v>
      </c>
    </row>
    <row r="10503" spans="1:5" x14ac:dyDescent="0.25">
      <c r="A10503" s="230">
        <v>49116.422865984699</v>
      </c>
      <c r="B10503" s="230">
        <v>5.5115587323859598</v>
      </c>
      <c r="C10503" s="230">
        <v>2.5529256670511198</v>
      </c>
      <c r="D10503" s="230">
        <v>1.67214679320955</v>
      </c>
      <c r="E10503" s="230">
        <v>0.76029746523001196</v>
      </c>
    </row>
    <row r="10504" spans="1:5" x14ac:dyDescent="0.25">
      <c r="A10504" s="230">
        <v>49119.662745805901</v>
      </c>
      <c r="B10504" s="230">
        <v>2.45356759420849</v>
      </c>
      <c r="C10504" s="230">
        <v>2.5529976007293</v>
      </c>
      <c r="D10504" s="230">
        <v>1.6721622749023499</v>
      </c>
      <c r="E10504" s="230">
        <v>0.76028615026186297</v>
      </c>
    </row>
    <row r="10505" spans="1:5" x14ac:dyDescent="0.25">
      <c r="A10505" s="230">
        <v>49121.976694543002</v>
      </c>
      <c r="B10505" s="230">
        <v>2.6000648915450499</v>
      </c>
      <c r="C10505" s="230">
        <v>2.55304896881474</v>
      </c>
      <c r="D10505" s="230">
        <v>1.6721733320543</v>
      </c>
      <c r="E10505" s="230">
        <v>0.76027806942130305</v>
      </c>
    </row>
    <row r="10506" spans="1:5" x14ac:dyDescent="0.25">
      <c r="A10506" s="230">
        <v>49122.552087894299</v>
      </c>
      <c r="B10506" s="230">
        <v>0.98580318877663498</v>
      </c>
      <c r="C10506" s="230">
        <v>2.5530617409669301</v>
      </c>
      <c r="D10506" s="230">
        <v>1.6721760815584801</v>
      </c>
      <c r="E10506" s="230">
        <v>0.76027606264277703</v>
      </c>
    </row>
    <row r="10507" spans="1:5" x14ac:dyDescent="0.25">
      <c r="A10507" s="230">
        <v>49131.627729599197</v>
      </c>
      <c r="B10507" s="230">
        <v>4.7872708051639199</v>
      </c>
      <c r="C10507" s="230">
        <v>2.5532631466764499</v>
      </c>
      <c r="D10507" s="230">
        <v>1.67221944930806</v>
      </c>
      <c r="E10507" s="230">
        <v>0.76024449506616298</v>
      </c>
    </row>
    <row r="10508" spans="1:5" x14ac:dyDescent="0.25">
      <c r="A10508" s="230">
        <v>49139.538031401498</v>
      </c>
      <c r="B10508" s="230">
        <v>5.4580292738950904</v>
      </c>
      <c r="C10508" s="230">
        <v>2.55343861007331</v>
      </c>
      <c r="D10508" s="230">
        <v>1.67225724306785</v>
      </c>
      <c r="E10508" s="230">
        <v>0.76021698086206502</v>
      </c>
    </row>
    <row r="10509" spans="1:5" x14ac:dyDescent="0.25">
      <c r="A10509" s="230">
        <v>49142.6498487668</v>
      </c>
      <c r="B10509" s="230">
        <v>1.9725650956678999</v>
      </c>
      <c r="C10509" s="230">
        <v>2.55350761425492</v>
      </c>
      <c r="D10509" s="230">
        <v>1.67227211042334</v>
      </c>
      <c r="E10509" s="230">
        <v>0.76020615710587403</v>
      </c>
    </row>
    <row r="10510" spans="1:5" x14ac:dyDescent="0.25">
      <c r="A10510" s="230">
        <v>49143.430062312997</v>
      </c>
      <c r="B10510" s="230">
        <v>0.61298749539382402</v>
      </c>
      <c r="C10510" s="230">
        <v>2.55352491344336</v>
      </c>
      <c r="D10510" s="230">
        <v>1.6722758380560301</v>
      </c>
      <c r="E10510" s="230">
        <v>0.76020344330869105</v>
      </c>
    </row>
    <row r="10511" spans="1:5" x14ac:dyDescent="0.25">
      <c r="A10511" s="230">
        <v>49149.2590347718</v>
      </c>
      <c r="B10511" s="230">
        <v>4.8986639222316599</v>
      </c>
      <c r="C10511" s="230">
        <v>2.5536541323035302</v>
      </c>
      <c r="D10511" s="230">
        <v>1.6723036871858199</v>
      </c>
      <c r="E10511" s="230">
        <v>0.76018324170531804</v>
      </c>
    </row>
    <row r="10512" spans="1:5" x14ac:dyDescent="0.25">
      <c r="A10512" s="230">
        <v>49153.615224908601</v>
      </c>
      <c r="B10512" s="230">
        <v>2.06623716756584</v>
      </c>
      <c r="C10512" s="230">
        <v>2.5537506740728801</v>
      </c>
      <c r="D10512" s="230">
        <v>1.67232449979136</v>
      </c>
      <c r="E10512" s="230">
        <v>0.76016817879103404</v>
      </c>
    </row>
    <row r="10513" spans="1:5" x14ac:dyDescent="0.25">
      <c r="A10513" s="230">
        <v>49166.435483025198</v>
      </c>
      <c r="B10513" s="230">
        <v>1.9473965716656001</v>
      </c>
      <c r="C10513" s="230">
        <v>2.5540346555707698</v>
      </c>
      <c r="D10513" s="230">
        <v>1.6723857512442899</v>
      </c>
      <c r="E10513" s="230">
        <v>0.76012386641966601</v>
      </c>
    </row>
    <row r="10514" spans="1:5" x14ac:dyDescent="0.25">
      <c r="A10514" s="230">
        <v>49167.025124687803</v>
      </c>
      <c r="B10514" s="230">
        <v>4.1313696720809601</v>
      </c>
      <c r="C10514" s="230">
        <v>2.5540477118264402</v>
      </c>
      <c r="D10514" s="230">
        <v>1.6723885683801201</v>
      </c>
      <c r="E10514" s="230">
        <v>0.760121833327704</v>
      </c>
    </row>
    <row r="10515" spans="1:5" x14ac:dyDescent="0.25">
      <c r="A10515" s="230">
        <v>49174.1389669442</v>
      </c>
      <c r="B10515" s="230">
        <v>2.5405528361826</v>
      </c>
      <c r="C10515" s="230">
        <v>2.5542051930389098</v>
      </c>
      <c r="D10515" s="230">
        <v>1.67242255624294</v>
      </c>
      <c r="E10515" s="230">
        <v>0.76009733336987495</v>
      </c>
    </row>
    <row r="10516" spans="1:5" x14ac:dyDescent="0.25">
      <c r="A10516" s="230">
        <v>49177.5775414503</v>
      </c>
      <c r="B10516" s="230">
        <v>2.9602352082021901</v>
      </c>
      <c r="C10516" s="230">
        <v>2.55428128978589</v>
      </c>
      <c r="D10516" s="230">
        <v>1.67243898474871</v>
      </c>
      <c r="E10516" s="230">
        <v>0.76008549457742502</v>
      </c>
    </row>
    <row r="10517" spans="1:5" x14ac:dyDescent="0.25">
      <c r="A10517" s="230">
        <v>49178.6304417758</v>
      </c>
      <c r="B10517" s="230">
        <v>1.7343028891332799</v>
      </c>
      <c r="C10517" s="230">
        <v>2.5543045876533501</v>
      </c>
      <c r="D10517" s="230">
        <v>1.6724440149476101</v>
      </c>
      <c r="E10517" s="230">
        <v>0.76008187296815699</v>
      </c>
    </row>
    <row r="10518" spans="1:5" x14ac:dyDescent="0.25">
      <c r="A10518" s="230">
        <v>49193.130571631402</v>
      </c>
      <c r="B10518" s="230">
        <v>4.0482733135012996</v>
      </c>
      <c r="C10518" s="230">
        <v>2.5546252844617601</v>
      </c>
      <c r="D10518" s="230">
        <v>1.67251328424352</v>
      </c>
      <c r="E10518" s="230">
        <v>0.76003214952578702</v>
      </c>
    </row>
    <row r="10519" spans="1:5" x14ac:dyDescent="0.25">
      <c r="A10519" s="230">
        <v>49205.592410067598</v>
      </c>
      <c r="B10519" s="230">
        <v>2.4069056923768501</v>
      </c>
      <c r="C10519" s="230">
        <v>2.5549006695062402</v>
      </c>
      <c r="D10519" s="230">
        <v>1.6725728126742601</v>
      </c>
      <c r="E10519" s="230">
        <v>0.75998956240610405</v>
      </c>
    </row>
    <row r="10520" spans="1:5" x14ac:dyDescent="0.25">
      <c r="A10520" s="230">
        <v>49217.625692353096</v>
      </c>
      <c r="B10520" s="230">
        <v>5.0766434598107599</v>
      </c>
      <c r="C10520" s="230">
        <v>2.5551663760197201</v>
      </c>
      <c r="D10520" s="230">
        <v>1.6726302920956999</v>
      </c>
      <c r="E10520" s="230">
        <v>0.75994851104944705</v>
      </c>
    </row>
    <row r="10521" spans="1:5" x14ac:dyDescent="0.25">
      <c r="A10521" s="230">
        <v>49220.623171558997</v>
      </c>
      <c r="B10521" s="230">
        <v>5.5858708303959901</v>
      </c>
      <c r="C10521" s="230">
        <v>2.55523253086458</v>
      </c>
      <c r="D10521" s="230">
        <v>1.67264460938787</v>
      </c>
      <c r="E10521" s="230">
        <v>0.75993833724962401</v>
      </c>
    </row>
    <row r="10522" spans="1:5" x14ac:dyDescent="0.25">
      <c r="A10522" s="230">
        <v>49222.557048831899</v>
      </c>
      <c r="B10522" s="230">
        <v>2.0766558367858199</v>
      </c>
      <c r="C10522" s="230">
        <v>2.5552752049127001</v>
      </c>
      <c r="D10522" s="230">
        <v>1.67265384644475</v>
      </c>
      <c r="E10522" s="230">
        <v>0.75993177344086804</v>
      </c>
    </row>
    <row r="10523" spans="1:5" x14ac:dyDescent="0.25">
      <c r="A10523" s="230">
        <v>49226.925255934002</v>
      </c>
      <c r="B10523" s="230">
        <v>1.86710798725251</v>
      </c>
      <c r="C10523" s="230">
        <v>2.5553715761534002</v>
      </c>
      <c r="D10523" s="230">
        <v>1.67267471094222</v>
      </c>
      <c r="E10523" s="230">
        <v>0.75991694722804304</v>
      </c>
    </row>
    <row r="10524" spans="1:5" x14ac:dyDescent="0.25">
      <c r="A10524" s="230">
        <v>49230.282584324203</v>
      </c>
      <c r="B10524" s="230">
        <v>1.2439424532929999</v>
      </c>
      <c r="C10524" s="230">
        <v>2.5554456263395799</v>
      </c>
      <c r="D10524" s="230">
        <v>1.6726907470339301</v>
      </c>
      <c r="E10524" s="230">
        <v>0.75990555205742205</v>
      </c>
    </row>
    <row r="10525" spans="1:5" x14ac:dyDescent="0.25">
      <c r="A10525" s="230">
        <v>49234.379667406603</v>
      </c>
      <c r="B10525" s="230">
        <v>3.07480433722478</v>
      </c>
      <c r="C10525" s="230">
        <v>2.5555359701283198</v>
      </c>
      <c r="D10525" s="230">
        <v>1.67271031652265</v>
      </c>
      <c r="E10525" s="230">
        <v>0.75989164607166604</v>
      </c>
    </row>
    <row r="10526" spans="1:5" x14ac:dyDescent="0.25">
      <c r="A10526" s="230">
        <v>49235.733467451901</v>
      </c>
      <c r="B10526" s="230">
        <v>3.4549920702906101</v>
      </c>
      <c r="C10526" s="230">
        <v>2.5555658169463098</v>
      </c>
      <c r="D10526" s="230">
        <v>1.6727167828730301</v>
      </c>
      <c r="E10526" s="230">
        <v>0.75988705111379795</v>
      </c>
    </row>
    <row r="10527" spans="1:5" x14ac:dyDescent="0.25">
      <c r="A10527" s="230">
        <v>49238.617101049</v>
      </c>
      <c r="B10527" s="230">
        <v>1.98528605059618</v>
      </c>
      <c r="C10527" s="230">
        <v>2.5556293823857699</v>
      </c>
      <c r="D10527" s="230">
        <v>1.6727305562085999</v>
      </c>
      <c r="E10527" s="230">
        <v>0.75987726371946895</v>
      </c>
    </row>
    <row r="10528" spans="1:5" x14ac:dyDescent="0.25">
      <c r="A10528" s="230">
        <v>49240.359487926602</v>
      </c>
      <c r="B10528" s="230">
        <v>5.3846732155727004</v>
      </c>
      <c r="C10528" s="230">
        <v>2.5556677846679898</v>
      </c>
      <c r="D10528" s="230">
        <v>1.6727388779705299</v>
      </c>
      <c r="E10528" s="230">
        <v>0.75987134985181903</v>
      </c>
    </row>
    <row r="10529" spans="1:5" x14ac:dyDescent="0.25">
      <c r="A10529" s="230">
        <v>49247.3965483063</v>
      </c>
      <c r="B10529" s="230">
        <v>2.0273432934129199</v>
      </c>
      <c r="C10529" s="230">
        <v>2.5558228342834401</v>
      </c>
      <c r="D10529" s="230">
        <v>1.67277248746447</v>
      </c>
      <c r="E10529" s="230">
        <v>0.75984755728480302</v>
      </c>
    </row>
    <row r="10530" spans="1:5" x14ac:dyDescent="0.25">
      <c r="A10530" s="230">
        <v>49249.2726387082</v>
      </c>
      <c r="B10530" s="230">
        <v>0.75519202326466095</v>
      </c>
      <c r="C10530" s="230">
        <v>2.55586415839434</v>
      </c>
      <c r="D10530" s="230">
        <v>1.6727814478038101</v>
      </c>
      <c r="E10530" s="230">
        <v>0.75984122586518998</v>
      </c>
    </row>
    <row r="10531" spans="1:5" x14ac:dyDescent="0.25">
      <c r="A10531" s="230">
        <v>49252.697751118299</v>
      </c>
      <c r="B10531" s="230">
        <v>1.28245829076579</v>
      </c>
      <c r="C10531" s="230">
        <v>2.55593958820337</v>
      </c>
      <c r="D10531" s="230">
        <v>1.6727978063809099</v>
      </c>
      <c r="E10531" s="230">
        <v>0.75982967059588702</v>
      </c>
    </row>
    <row r="10532" spans="1:5" x14ac:dyDescent="0.25">
      <c r="A10532" s="230">
        <v>49253.226529295098</v>
      </c>
      <c r="B10532" s="230">
        <v>2.2649395114297599</v>
      </c>
      <c r="C10532" s="230">
        <v>2.5559512319499298</v>
      </c>
      <c r="D10532" s="230">
        <v>1.6728003318625699</v>
      </c>
      <c r="E10532" s="230">
        <v>0.75982788826526204</v>
      </c>
    </row>
    <row r="10533" spans="1:5" x14ac:dyDescent="0.25">
      <c r="A10533" s="230">
        <v>49255.038168791798</v>
      </c>
      <c r="B10533" s="230">
        <v>3.6810947865074</v>
      </c>
      <c r="C10533" s="230">
        <v>2.5559911200345899</v>
      </c>
      <c r="D10533" s="230">
        <v>1.6728089843346301</v>
      </c>
      <c r="E10533" s="230">
        <v>0.75982178195985295</v>
      </c>
    </row>
    <row r="10534" spans="1:5" x14ac:dyDescent="0.25">
      <c r="A10534" s="230">
        <v>49255.139796391501</v>
      </c>
      <c r="B10534" s="230">
        <v>0.465690808446939</v>
      </c>
      <c r="C10534" s="230">
        <v>2.5559933573623499</v>
      </c>
      <c r="D10534" s="230">
        <v>1.6728094696986799</v>
      </c>
      <c r="E10534" s="230">
        <v>0.75982143952067904</v>
      </c>
    </row>
    <row r="10535" spans="1:5" x14ac:dyDescent="0.25">
      <c r="A10535" s="230">
        <v>49263.460176617999</v>
      </c>
      <c r="B10535" s="230">
        <v>1.61476122492008</v>
      </c>
      <c r="C10535" s="230">
        <v>2.5561764852937801</v>
      </c>
      <c r="D10535" s="230">
        <v>1.6728492056250499</v>
      </c>
      <c r="E10535" s="230">
        <v>0.75979343584923797</v>
      </c>
    </row>
    <row r="10536" spans="1:5" x14ac:dyDescent="0.25">
      <c r="A10536" s="230">
        <v>49263.8371672512</v>
      </c>
      <c r="B10536" s="230">
        <v>2.6545935394694</v>
      </c>
      <c r="C10536" s="230">
        <v>2.5561847808144398</v>
      </c>
      <c r="D10536" s="230">
        <v>1.6728510060226001</v>
      </c>
      <c r="E10536" s="230">
        <v>0.75979216880946399</v>
      </c>
    </row>
    <row r="10537" spans="1:5" x14ac:dyDescent="0.25">
      <c r="A10537" s="230">
        <v>49270.5406725879</v>
      </c>
      <c r="B10537" s="230">
        <v>2.1019300014334199</v>
      </c>
      <c r="C10537" s="230">
        <v>2.5563322392850698</v>
      </c>
      <c r="D10537" s="230">
        <v>1.6728830200131299</v>
      </c>
      <c r="E10537" s="230">
        <v>0.75976965825765497</v>
      </c>
    </row>
    <row r="10538" spans="1:5" x14ac:dyDescent="0.25">
      <c r="A10538" s="230">
        <v>49271.5840194505</v>
      </c>
      <c r="B10538" s="230">
        <v>5.29187375231965</v>
      </c>
      <c r="C10538" s="230">
        <v>2.55635518359446</v>
      </c>
      <c r="D10538" s="230">
        <v>1.67288800273409</v>
      </c>
      <c r="E10538" s="230">
        <v>0.75976616590844104</v>
      </c>
    </row>
    <row r="10539" spans="1:5" x14ac:dyDescent="0.25">
      <c r="A10539" s="230">
        <v>49276.883271650302</v>
      </c>
      <c r="B10539" s="230">
        <v>1.10328970821107</v>
      </c>
      <c r="C10539" s="230">
        <v>2.5564716917479799</v>
      </c>
      <c r="D10539" s="230">
        <v>1.67291331042033</v>
      </c>
      <c r="E10539" s="230">
        <v>0.75974842795386299</v>
      </c>
    </row>
    <row r="10540" spans="1:5" x14ac:dyDescent="0.25">
      <c r="A10540" s="230">
        <v>49278.708489912999</v>
      </c>
      <c r="B10540" s="230">
        <v>2.0510264336354398</v>
      </c>
      <c r="C10540" s="230">
        <v>2.5565118116746501</v>
      </c>
      <c r="D10540" s="230">
        <v>1.6729220265643301</v>
      </c>
      <c r="E10540" s="230">
        <v>0.75974231848078699</v>
      </c>
    </row>
    <row r="10541" spans="1:5" x14ac:dyDescent="0.25">
      <c r="A10541" s="230">
        <v>49282.865538934697</v>
      </c>
      <c r="B10541" s="230">
        <v>1.95178011683048</v>
      </c>
      <c r="C10541" s="230">
        <v>2.5566031645734202</v>
      </c>
      <c r="D10541" s="230">
        <v>1.67294187812874</v>
      </c>
      <c r="E10541" s="230">
        <v>0.75972840377283501</v>
      </c>
    </row>
    <row r="10542" spans="1:5" x14ac:dyDescent="0.25">
      <c r="A10542" s="230">
        <v>49288.7905972269</v>
      </c>
      <c r="B10542" s="230">
        <v>0.96706465654499096</v>
      </c>
      <c r="C10542" s="230">
        <v>2.5567333213225201</v>
      </c>
      <c r="D10542" s="230">
        <v>1.6729701726414401</v>
      </c>
      <c r="E10542" s="230">
        <v>0.75970857108495804</v>
      </c>
    </row>
    <row r="10543" spans="1:5" x14ac:dyDescent="0.25">
      <c r="A10543" s="230">
        <v>49288.969028584201</v>
      </c>
      <c r="B10543" s="230">
        <v>2.0812717316774001</v>
      </c>
      <c r="C10543" s="230">
        <v>2.5567372402902802</v>
      </c>
      <c r="D10543" s="230">
        <v>1.67297102472222</v>
      </c>
      <c r="E10543" s="230">
        <v>0.75970797583350202</v>
      </c>
    </row>
    <row r="10544" spans="1:5" x14ac:dyDescent="0.25">
      <c r="A10544" s="230">
        <v>49294.619938360003</v>
      </c>
      <c r="B10544" s="230">
        <v>0.350265899095903</v>
      </c>
      <c r="C10544" s="230">
        <v>2.5568613195333398</v>
      </c>
      <c r="D10544" s="230">
        <v>1.67299800907513</v>
      </c>
      <c r="E10544" s="230">
        <v>0.75968912425761503</v>
      </c>
    </row>
    <row r="10545" spans="1:5" x14ac:dyDescent="0.25">
      <c r="A10545" s="230">
        <v>49300.267686098297</v>
      </c>
      <c r="B10545" s="230">
        <v>3.1107263520808099</v>
      </c>
      <c r="C10545" s="230">
        <v>2.5569852763759702</v>
      </c>
      <c r="D10545" s="230">
        <v>1.6730249778575601</v>
      </c>
      <c r="E10545" s="230">
        <v>0.75967033401020101</v>
      </c>
    </row>
    <row r="10546" spans="1:5" x14ac:dyDescent="0.25">
      <c r="A10546" s="230">
        <v>49303.9944742847</v>
      </c>
      <c r="B10546" s="230">
        <v>4.2963751637081797</v>
      </c>
      <c r="C10546" s="230">
        <v>2.5570670427149298</v>
      </c>
      <c r="D10546" s="230">
        <v>1.6730427737904501</v>
      </c>
      <c r="E10546" s="230">
        <v>0.75965793486007405</v>
      </c>
    </row>
    <row r="10547" spans="1:5" x14ac:dyDescent="0.25">
      <c r="A10547" s="230">
        <v>49318.725523568799</v>
      </c>
      <c r="B10547" s="230">
        <v>2.4172290052797001</v>
      </c>
      <c r="C10547" s="230">
        <v>2.5573900136268199</v>
      </c>
      <c r="D10547" s="230">
        <v>1.673113112172</v>
      </c>
      <c r="E10547" s="230">
        <v>0.75960904679958696</v>
      </c>
    </row>
    <row r="10548" spans="1:5" x14ac:dyDescent="0.25">
      <c r="A10548" s="230">
        <v>49321.121646699401</v>
      </c>
      <c r="B10548" s="230">
        <v>0.46607083456735598</v>
      </c>
      <c r="C10548" s="230">
        <v>2.5574425110234298</v>
      </c>
      <c r="D10548" s="230">
        <v>1.67312455299447</v>
      </c>
      <c r="E10548" s="230">
        <v>0.75960110913606305</v>
      </c>
    </row>
    <row r="10549" spans="1:5" x14ac:dyDescent="0.25">
      <c r="A10549" s="230">
        <v>49326.563140704602</v>
      </c>
      <c r="B10549" s="230">
        <v>5.2039815005712402</v>
      </c>
      <c r="C10549" s="230">
        <v>2.5575616972348301</v>
      </c>
      <c r="D10549" s="230">
        <v>1.6731505346170701</v>
      </c>
      <c r="E10549" s="230">
        <v>0.75958312564330799</v>
      </c>
    </row>
    <row r="10550" spans="1:5" x14ac:dyDescent="0.25">
      <c r="A10550" s="230">
        <v>49337.831719062298</v>
      </c>
      <c r="B10550" s="230">
        <v>5.2616972671426101</v>
      </c>
      <c r="C10550" s="230">
        <v>2.5578083476312599</v>
      </c>
      <c r="D10550" s="230">
        <v>1.6732043367324501</v>
      </c>
      <c r="E10550" s="230">
        <v>0.75954594854335999</v>
      </c>
    </row>
    <row r="10551" spans="1:5" x14ac:dyDescent="0.25">
      <c r="A10551" s="230">
        <v>49342.0443454345</v>
      </c>
      <c r="B10551" s="230">
        <v>2.8300133331544899</v>
      </c>
      <c r="C10551" s="230">
        <v>2.5579004971415</v>
      </c>
      <c r="D10551" s="230">
        <v>1.6732244488660499</v>
      </c>
      <c r="E10551" s="230">
        <v>0.75953208504645497</v>
      </c>
    </row>
    <row r="10552" spans="1:5" x14ac:dyDescent="0.25">
      <c r="A10552" s="230">
        <v>49343.202121444803</v>
      </c>
      <c r="B10552" s="230">
        <v>4.5186567741091599</v>
      </c>
      <c r="C10552" s="230">
        <v>2.5579258174625701</v>
      </c>
      <c r="D10552" s="230">
        <v>1.6732299763787499</v>
      </c>
      <c r="E10552" s="230">
        <v>0.75952827523664201</v>
      </c>
    </row>
    <row r="10553" spans="1:5" x14ac:dyDescent="0.25">
      <c r="A10553" s="230">
        <v>49349.518250401597</v>
      </c>
      <c r="B10553" s="230">
        <v>1.71518853970551</v>
      </c>
      <c r="C10553" s="230">
        <v>2.5580639073915399</v>
      </c>
      <c r="D10553" s="230">
        <v>1.6732601311606301</v>
      </c>
      <c r="E10553" s="230">
        <v>0.75950753089268097</v>
      </c>
    </row>
    <row r="10554" spans="1:5" x14ac:dyDescent="0.25">
      <c r="A10554" s="230">
        <v>49363.364601954097</v>
      </c>
      <c r="B10554" s="230">
        <v>1.0193719063798601</v>
      </c>
      <c r="C10554" s="230">
        <v>2.5583663769479599</v>
      </c>
      <c r="D10554" s="230">
        <v>1.6733262368044599</v>
      </c>
      <c r="E10554" s="230">
        <v>0.75946216614203099</v>
      </c>
    </row>
    <row r="10555" spans="1:5" x14ac:dyDescent="0.25">
      <c r="A10555" s="230">
        <v>49370.088918143803</v>
      </c>
      <c r="B10555" s="230">
        <v>0.67566759720232294</v>
      </c>
      <c r="C10555" s="230">
        <v>2.5585131395290999</v>
      </c>
      <c r="D10555" s="230">
        <v>1.67335833793674</v>
      </c>
      <c r="E10555" s="230">
        <v>0.75944020279769497</v>
      </c>
    </row>
    <row r="10556" spans="1:5" x14ac:dyDescent="0.25">
      <c r="A10556" s="230">
        <v>49370.547181908798</v>
      </c>
      <c r="B10556" s="230">
        <v>4.6967383916162202</v>
      </c>
      <c r="C10556" s="230">
        <v>2.5585231389412399</v>
      </c>
      <c r="D10556" s="230">
        <v>1.67336052560238</v>
      </c>
      <c r="E10556" s="230">
        <v>0.75943871283728304</v>
      </c>
    </row>
    <row r="10557" spans="1:5" x14ac:dyDescent="0.25">
      <c r="A10557" s="230">
        <v>49380.4292236049</v>
      </c>
      <c r="B10557" s="230">
        <v>3.8154486521285298</v>
      </c>
      <c r="C10557" s="230">
        <v>2.5587386594621102</v>
      </c>
      <c r="D10557" s="230">
        <v>1.6734076995548699</v>
      </c>
      <c r="E10557" s="230">
        <v>0.759406583194837</v>
      </c>
    </row>
    <row r="10558" spans="1:5" x14ac:dyDescent="0.25">
      <c r="A10558" s="230">
        <v>49381.034655166201</v>
      </c>
      <c r="B10558" s="230">
        <v>2.81485897577749</v>
      </c>
      <c r="C10558" s="230">
        <v>2.5587518575044799</v>
      </c>
      <c r="D10558" s="230">
        <v>1.6734105896045901</v>
      </c>
      <c r="E10558" s="230">
        <v>0.75940461474538201</v>
      </c>
    </row>
    <row r="10559" spans="1:5" x14ac:dyDescent="0.25">
      <c r="A10559" s="230">
        <v>49381.294540721297</v>
      </c>
      <c r="B10559" s="230">
        <v>2.8707108405633401</v>
      </c>
      <c r="C10559" s="230">
        <v>2.5587575226388899</v>
      </c>
      <c r="D10559" s="230">
        <v>1.6734118301778</v>
      </c>
      <c r="E10559" s="230">
        <v>0.75940376977526203</v>
      </c>
    </row>
    <row r="10560" spans="1:5" x14ac:dyDescent="0.25">
      <c r="A10560" s="230">
        <v>49386.555940504899</v>
      </c>
      <c r="B10560" s="230">
        <v>4.04672243419102</v>
      </c>
      <c r="C10560" s="230">
        <v>2.55887218595816</v>
      </c>
      <c r="D10560" s="230">
        <v>1.67343694566223</v>
      </c>
      <c r="E10560" s="230">
        <v>0.75938666330080895</v>
      </c>
    </row>
    <row r="10561" spans="1:5" x14ac:dyDescent="0.25">
      <c r="A10561" s="230">
        <v>49390.049597921199</v>
      </c>
      <c r="B10561" s="230">
        <v>3.17352240317368</v>
      </c>
      <c r="C10561" s="230">
        <v>2.5589482950343601</v>
      </c>
      <c r="D10561" s="230">
        <v>1.67345362276377</v>
      </c>
      <c r="E10561" s="230">
        <v>0.75937530431578704</v>
      </c>
    </row>
    <row r="10562" spans="1:5" x14ac:dyDescent="0.25">
      <c r="A10562" s="230">
        <v>49393.201029895798</v>
      </c>
      <c r="B10562" s="230">
        <v>2.4577757386216499</v>
      </c>
      <c r="C10562" s="230">
        <v>2.5590169285883899</v>
      </c>
      <c r="D10562" s="230">
        <v>1.6734686662396401</v>
      </c>
      <c r="E10562" s="230">
        <v>0.75936505801389398</v>
      </c>
    </row>
    <row r="10563" spans="1:5" x14ac:dyDescent="0.25">
      <c r="A10563" s="230">
        <v>49397.712641063998</v>
      </c>
      <c r="B10563" s="230">
        <v>2.2061170178884</v>
      </c>
      <c r="C10563" s="230">
        <v>2.5591151513747401</v>
      </c>
      <c r="D10563" s="230">
        <v>1.6734902025806799</v>
      </c>
      <c r="E10563" s="230">
        <v>0.75935042732118296</v>
      </c>
    </row>
    <row r="10564" spans="1:5" x14ac:dyDescent="0.25">
      <c r="A10564" s="230">
        <v>49397.852384608101</v>
      </c>
      <c r="B10564" s="230">
        <v>1.9537981278540799</v>
      </c>
      <c r="C10564" s="230">
        <v>2.5591181931152902</v>
      </c>
      <c r="D10564" s="230">
        <v>1.6734908696516</v>
      </c>
      <c r="E10564" s="230">
        <v>0.75934997532939497</v>
      </c>
    </row>
    <row r="10565" spans="1:5" x14ac:dyDescent="0.25">
      <c r="A10565" s="230">
        <v>49398.306515766802</v>
      </c>
      <c r="B10565" s="230">
        <v>1.54951866954673</v>
      </c>
      <c r="C10565" s="230">
        <v>2.5591280771632698</v>
      </c>
      <c r="D10565" s="230">
        <v>1.6734930374633099</v>
      </c>
      <c r="E10565" s="230">
        <v>0.75934850647045404</v>
      </c>
    </row>
    <row r="10566" spans="1:5" x14ac:dyDescent="0.25">
      <c r="A10566" s="230">
        <v>49399.608419233104</v>
      </c>
      <c r="B10566" s="230">
        <v>1.99983624425553</v>
      </c>
      <c r="C10566" s="230">
        <v>2.5591564127576798</v>
      </c>
      <c r="D10566" s="230">
        <v>1.67349925181113</v>
      </c>
      <c r="E10566" s="230">
        <v>0.75934429554479699</v>
      </c>
    </row>
    <row r="10567" spans="1:5" x14ac:dyDescent="0.25">
      <c r="A10567" s="230">
        <v>49405.294774915201</v>
      </c>
      <c r="B10567" s="230">
        <v>1.64127653402775</v>
      </c>
      <c r="C10567" s="230">
        <v>2.5592801331919599</v>
      </c>
      <c r="D10567" s="230">
        <v>1.6735263943704599</v>
      </c>
      <c r="E10567" s="230">
        <v>0.75932591920126902</v>
      </c>
    </row>
    <row r="10568" spans="1:5" x14ac:dyDescent="0.25">
      <c r="A10568" s="230">
        <v>49407.379179512303</v>
      </c>
      <c r="B10568" s="230">
        <v>2.6125911578133798</v>
      </c>
      <c r="C10568" s="230">
        <v>2.5593254688688001</v>
      </c>
      <c r="D10568" s="230">
        <v>1.67353634302626</v>
      </c>
      <c r="E10568" s="230">
        <v>0.75931919301398199</v>
      </c>
    </row>
    <row r="10569" spans="1:5" x14ac:dyDescent="0.25">
      <c r="A10569" s="230">
        <v>49408.077529064802</v>
      </c>
      <c r="B10569" s="230">
        <v>4.5397671425668999</v>
      </c>
      <c r="C10569" s="230">
        <v>2.5593406559334602</v>
      </c>
      <c r="D10569" s="230">
        <v>1.6735396761792001</v>
      </c>
      <c r="E10569" s="230">
        <v>0.75931693950240897</v>
      </c>
    </row>
    <row r="10570" spans="1:5" x14ac:dyDescent="0.25">
      <c r="A10570" s="230">
        <v>49410.297115667701</v>
      </c>
      <c r="B10570" s="230">
        <v>1.60817994713083</v>
      </c>
      <c r="C10570" s="230">
        <v>2.5593889183682301</v>
      </c>
      <c r="D10570" s="230">
        <v>1.67355027004527</v>
      </c>
      <c r="E10570" s="230">
        <v>0.75930977709487402</v>
      </c>
    </row>
    <row r="10571" spans="1:5" x14ac:dyDescent="0.25">
      <c r="A10571" s="230">
        <v>49417.084469714398</v>
      </c>
      <c r="B10571" s="230">
        <v>4.3103940734547299</v>
      </c>
      <c r="C10571" s="230">
        <v>2.5595364438876902</v>
      </c>
      <c r="D10571" s="230">
        <v>1.67358266541097</v>
      </c>
      <c r="E10571" s="230">
        <v>0.75928791312547395</v>
      </c>
    </row>
    <row r="10572" spans="1:5" x14ac:dyDescent="0.25">
      <c r="A10572" s="230">
        <v>49419.179119947301</v>
      </c>
      <c r="B10572" s="230">
        <v>1.612080602577</v>
      </c>
      <c r="C10572" s="230">
        <v>2.5595819530539599</v>
      </c>
      <c r="D10572" s="230">
        <v>1.6735926629681599</v>
      </c>
      <c r="E10572" s="230">
        <v>0.75928117427382102</v>
      </c>
    </row>
    <row r="10573" spans="1:5" x14ac:dyDescent="0.25">
      <c r="A10573" s="230">
        <v>49424.465551078298</v>
      </c>
      <c r="B10573" s="230">
        <v>1.95754065589713</v>
      </c>
      <c r="C10573" s="230">
        <v>2.5596967688451899</v>
      </c>
      <c r="D10573" s="230">
        <v>1.67361789457809</v>
      </c>
      <c r="E10573" s="230">
        <v>0.75926417202672902</v>
      </c>
    </row>
    <row r="10574" spans="1:5" x14ac:dyDescent="0.25">
      <c r="A10574" s="230">
        <v>49433.483510241</v>
      </c>
      <c r="B10574" s="230">
        <v>5.6806936306671698</v>
      </c>
      <c r="C10574" s="230">
        <v>2.5598924989121699</v>
      </c>
      <c r="D10574" s="230">
        <v>1.67366093640012</v>
      </c>
      <c r="E10574" s="230">
        <v>0.75923525560504002</v>
      </c>
    </row>
    <row r="10575" spans="1:5" x14ac:dyDescent="0.25">
      <c r="A10575" s="230">
        <v>49435.232213409501</v>
      </c>
      <c r="B10575" s="230">
        <v>4.5780653793408197</v>
      </c>
      <c r="C10575" s="230">
        <v>2.5599304343888099</v>
      </c>
      <c r="D10575" s="230">
        <v>1.6736692827863899</v>
      </c>
      <c r="E10575" s="230">
        <v>0.75922965406856702</v>
      </c>
    </row>
    <row r="10576" spans="1:5" x14ac:dyDescent="0.25">
      <c r="A10576" s="230">
        <v>49438.368125402703</v>
      </c>
      <c r="B10576" s="230">
        <v>0.79609945437930696</v>
      </c>
      <c r="C10576" s="230">
        <v>2.5599984465138599</v>
      </c>
      <c r="D10576" s="230">
        <v>1.6736842501823901</v>
      </c>
      <c r="E10576" s="230">
        <v>0.75921961871605803</v>
      </c>
    </row>
    <row r="10577" spans="1:5" x14ac:dyDescent="0.25">
      <c r="A10577" s="230">
        <v>49438.6869219867</v>
      </c>
      <c r="B10577" s="230">
        <v>2.3827961979732999</v>
      </c>
      <c r="C10577" s="230">
        <v>2.5600053606215201</v>
      </c>
      <c r="D10577" s="230">
        <v>1.6736857717667799</v>
      </c>
      <c r="E10577" s="230">
        <v>0.75921859981145001</v>
      </c>
    </row>
    <row r="10578" spans="1:5" x14ac:dyDescent="0.25">
      <c r="A10578" s="230">
        <v>49445.083726140299</v>
      </c>
      <c r="B10578" s="230">
        <v>2.83955935877453</v>
      </c>
      <c r="C10578" s="230">
        <v>2.5601440304172498</v>
      </c>
      <c r="D10578" s="230">
        <v>1.6737163012297001</v>
      </c>
      <c r="E10578" s="230">
        <v>0.759198171661562</v>
      </c>
    </row>
    <row r="10579" spans="1:5" x14ac:dyDescent="0.25">
      <c r="A10579" s="230">
        <v>49445.165382387197</v>
      </c>
      <c r="B10579" s="230">
        <v>2.90282936115163</v>
      </c>
      <c r="C10579" s="230">
        <v>2.5601458000113402</v>
      </c>
      <c r="D10579" s="230">
        <v>1.67371669093477</v>
      </c>
      <c r="E10579" s="230">
        <v>0.759197911163495</v>
      </c>
    </row>
    <row r="10580" spans="1:5" x14ac:dyDescent="0.25">
      <c r="A10580" s="230">
        <v>49445.414050163301</v>
      </c>
      <c r="B10580" s="230">
        <v>2.7949099300259999</v>
      </c>
      <c r="C10580" s="230">
        <v>2.56015118887096</v>
      </c>
      <c r="D10580" s="230">
        <v>1.6737178777036299</v>
      </c>
      <c r="E10580" s="230">
        <v>0.75919711786870903</v>
      </c>
    </row>
    <row r="10581" spans="1:5" x14ac:dyDescent="0.25">
      <c r="A10581" s="230">
        <v>49446.800103012101</v>
      </c>
      <c r="B10581" s="230">
        <v>3.0163652657443598</v>
      </c>
      <c r="C10581" s="230">
        <v>2.56018122355426</v>
      </c>
      <c r="D10581" s="230">
        <v>1.6737244926514401</v>
      </c>
      <c r="E10581" s="230">
        <v>0.75919269611163598</v>
      </c>
    </row>
    <row r="10582" spans="1:5" x14ac:dyDescent="0.25">
      <c r="A10582" s="230">
        <v>49447.186206272898</v>
      </c>
      <c r="B10582" s="230">
        <v>3.4922093544980299</v>
      </c>
      <c r="C10582" s="230">
        <v>2.5601895893978401</v>
      </c>
      <c r="D10582" s="230">
        <v>1.6737263353322001</v>
      </c>
      <c r="E10582" s="230">
        <v>0.75919146437301499</v>
      </c>
    </row>
    <row r="10583" spans="1:5" x14ac:dyDescent="0.25">
      <c r="A10583" s="230">
        <v>49451.934285711497</v>
      </c>
      <c r="B10583" s="230">
        <v>2.3495868726253599</v>
      </c>
      <c r="C10583" s="230">
        <v>2.5602924423437101</v>
      </c>
      <c r="D10583" s="230">
        <v>1.6737489941725401</v>
      </c>
      <c r="E10583" s="230">
        <v>0.75917632447572203</v>
      </c>
    </row>
    <row r="10584" spans="1:5" x14ac:dyDescent="0.25">
      <c r="A10584" s="230">
        <v>49461.564631840498</v>
      </c>
      <c r="B10584" s="230">
        <v>2.7905281968691602</v>
      </c>
      <c r="C10584" s="230">
        <v>2.5605009094067301</v>
      </c>
      <c r="D10584" s="230">
        <v>1.67379495040981</v>
      </c>
      <c r="E10584" s="230">
        <v>0.75914572417044401</v>
      </c>
    </row>
    <row r="10585" spans="1:5" x14ac:dyDescent="0.25">
      <c r="A10585" s="230">
        <v>49463.542727996297</v>
      </c>
      <c r="B10585" s="230">
        <v>5.3803880662336701</v>
      </c>
      <c r="C10585" s="230">
        <v>2.5605437047223001</v>
      </c>
      <c r="D10585" s="230">
        <v>1.67380438993099</v>
      </c>
      <c r="E10585" s="230">
        <v>0.75913944253935495</v>
      </c>
    </row>
    <row r="10586" spans="1:5" x14ac:dyDescent="0.25">
      <c r="A10586" s="230">
        <v>49467.181479993204</v>
      </c>
      <c r="B10586" s="230">
        <v>3.4147501559692599</v>
      </c>
      <c r="C10586" s="230">
        <v>2.5606224058702498</v>
      </c>
      <c r="D10586" s="230">
        <v>1.6738217541407401</v>
      </c>
      <c r="E10586" s="230">
        <v>0.75912788733886505</v>
      </c>
    </row>
    <row r="10587" spans="1:5" x14ac:dyDescent="0.25">
      <c r="A10587" s="230">
        <v>49468.062551373099</v>
      </c>
      <c r="B10587" s="230">
        <v>1.8008133378016</v>
      </c>
      <c r="C10587" s="230">
        <v>2.5606414579489298</v>
      </c>
      <c r="D10587" s="230">
        <v>1.6738259586340001</v>
      </c>
      <c r="E10587" s="230">
        <v>0.75912508941351897</v>
      </c>
    </row>
    <row r="10588" spans="1:5" x14ac:dyDescent="0.25">
      <c r="A10588" s="230">
        <v>49469.041297707103</v>
      </c>
      <c r="B10588" s="230">
        <v>2.9125845990580301</v>
      </c>
      <c r="C10588" s="230">
        <v>2.5606626202044298</v>
      </c>
      <c r="D10588" s="230">
        <v>1.67383062923443</v>
      </c>
      <c r="E10588" s="230">
        <v>0.75912198131213504</v>
      </c>
    </row>
    <row r="10589" spans="1:5" x14ac:dyDescent="0.25">
      <c r="A10589" s="230">
        <v>49471.614734345501</v>
      </c>
      <c r="B10589" s="230">
        <v>4.6409666895013801</v>
      </c>
      <c r="C10589" s="230">
        <v>2.5607182526819301</v>
      </c>
      <c r="D10589" s="230">
        <v>1.6738429097343399</v>
      </c>
      <c r="E10589" s="230">
        <v>0.75911383518115605</v>
      </c>
    </row>
    <row r="10590" spans="1:5" x14ac:dyDescent="0.25">
      <c r="A10590" s="230">
        <v>49472.5855797935</v>
      </c>
      <c r="B10590" s="230">
        <v>2.5572131527296502</v>
      </c>
      <c r="C10590" s="230">
        <v>2.5607392366883701</v>
      </c>
      <c r="D10590" s="230">
        <v>1.67384754263155</v>
      </c>
      <c r="E10590" s="230">
        <v>0.75911076214431705</v>
      </c>
    </row>
    <row r="10591" spans="1:5" x14ac:dyDescent="0.25">
      <c r="A10591" s="230">
        <v>49473.182767980798</v>
      </c>
      <c r="B10591" s="230">
        <v>4.3930674066004602</v>
      </c>
      <c r="C10591" s="230">
        <v>2.5607521433987102</v>
      </c>
      <c r="D10591" s="230">
        <v>1.6738503924275701</v>
      </c>
      <c r="E10591" s="230">
        <v>0.75910887185240405</v>
      </c>
    </row>
    <row r="10592" spans="1:5" x14ac:dyDescent="0.25">
      <c r="A10592" s="230">
        <v>49474.947313905301</v>
      </c>
      <c r="B10592" s="230">
        <v>1.7473567096898599</v>
      </c>
      <c r="C10592" s="230">
        <v>2.5607902750924501</v>
      </c>
      <c r="D10592" s="230">
        <v>1.67385881288205</v>
      </c>
      <c r="E10592" s="230">
        <v>0.75910328649930603</v>
      </c>
    </row>
    <row r="10593" spans="1:5" x14ac:dyDescent="0.25">
      <c r="A10593" s="230">
        <v>49483.537390398102</v>
      </c>
      <c r="B10593" s="230">
        <v>2.5521075315808202</v>
      </c>
      <c r="C10593" s="230">
        <v>2.5609758094942201</v>
      </c>
      <c r="D10593" s="230">
        <v>1.6738998049282501</v>
      </c>
      <c r="E10593" s="230">
        <v>0.75907616599415495</v>
      </c>
    </row>
    <row r="10594" spans="1:5" x14ac:dyDescent="0.25">
      <c r="A10594" s="230">
        <v>49483.690817512201</v>
      </c>
      <c r="B10594" s="230">
        <v>1.7730881365648301</v>
      </c>
      <c r="C10594" s="230">
        <v>2.5609791218577298</v>
      </c>
      <c r="D10594" s="230">
        <v>1.67390053708603</v>
      </c>
      <c r="E10594" s="230">
        <v>0.75907568177538298</v>
      </c>
    </row>
    <row r="10595" spans="1:5" x14ac:dyDescent="0.25">
      <c r="A10595" s="230">
        <v>49485.576004371302</v>
      </c>
      <c r="B10595" s="230">
        <v>2.38275549128835</v>
      </c>
      <c r="C10595" s="230">
        <v>2.5610198172655498</v>
      </c>
      <c r="D10595" s="230">
        <v>1.6739095332418701</v>
      </c>
      <c r="E10595" s="230">
        <v>0.75906973209125606</v>
      </c>
    </row>
    <row r="10596" spans="1:5" x14ac:dyDescent="0.25">
      <c r="A10596" s="230">
        <v>49488.567557746799</v>
      </c>
      <c r="B10596" s="230">
        <v>2.6680135082893601</v>
      </c>
      <c r="C10596" s="230">
        <v>2.56108437973942</v>
      </c>
      <c r="D10596" s="230">
        <v>1.67392380900464</v>
      </c>
      <c r="E10596" s="230">
        <v>0.75906030311727701</v>
      </c>
    </row>
    <row r="10597" spans="1:5" x14ac:dyDescent="0.25">
      <c r="A10597" s="230">
        <v>49488.793746972602</v>
      </c>
      <c r="B10597" s="230">
        <v>2.7653775248994901</v>
      </c>
      <c r="C10597" s="230">
        <v>2.5610892604624298</v>
      </c>
      <c r="D10597" s="230">
        <v>1.67392488838493</v>
      </c>
      <c r="E10597" s="230">
        <v>0.75905959076454099</v>
      </c>
    </row>
    <row r="10598" spans="1:5" x14ac:dyDescent="0.25">
      <c r="A10598" s="230">
        <v>49490.234352130901</v>
      </c>
      <c r="B10598" s="230">
        <v>0.25526993157414202</v>
      </c>
      <c r="C10598" s="230">
        <v>2.5611203432720901</v>
      </c>
      <c r="D10598" s="230">
        <v>1.6739317629864801</v>
      </c>
      <c r="E10598" s="230">
        <v>0.75905505377113702</v>
      </c>
    </row>
    <row r="10599" spans="1:5" x14ac:dyDescent="0.25">
      <c r="A10599" s="230">
        <v>49494.291428756696</v>
      </c>
      <c r="B10599" s="230">
        <v>1.3665699941376701</v>
      </c>
      <c r="C10599" s="230">
        <v>2.5612078549416699</v>
      </c>
      <c r="D10599" s="230">
        <v>1.6739511234511499</v>
      </c>
      <c r="E10599" s="230">
        <v>0.75904230122787197</v>
      </c>
    </row>
    <row r="10600" spans="1:5" x14ac:dyDescent="0.25">
      <c r="A10600" s="230">
        <v>49494.369990443804</v>
      </c>
      <c r="B10600" s="230">
        <v>2.29492397704756</v>
      </c>
      <c r="C10600" s="230">
        <v>2.5612095492504401</v>
      </c>
      <c r="D10600" s="230">
        <v>1.6739514983161401</v>
      </c>
      <c r="E10600" s="230">
        <v>0.75904205428619298</v>
      </c>
    </row>
    <row r="10601" spans="1:5" x14ac:dyDescent="0.25">
      <c r="A10601" s="230">
        <v>49496.117189675198</v>
      </c>
      <c r="B10601" s="230">
        <v>1.0607770768989599</v>
      </c>
      <c r="C10601" s="230">
        <v>2.5612472248093501</v>
      </c>
      <c r="D10601" s="230">
        <v>1.6739598352528899</v>
      </c>
      <c r="E10601" s="230">
        <v>0.75903656234313999</v>
      </c>
    </row>
    <row r="10602" spans="1:5" x14ac:dyDescent="0.25">
      <c r="A10602" s="230">
        <v>49501.175940964997</v>
      </c>
      <c r="B10602" s="230">
        <v>1.1707184454818</v>
      </c>
      <c r="C10602" s="230">
        <v>2.5613562669978598</v>
      </c>
      <c r="D10602" s="230">
        <v>1.6739839731694901</v>
      </c>
      <c r="E10602" s="230">
        <v>0.75902067222215697</v>
      </c>
    </row>
    <row r="10603" spans="1:5" x14ac:dyDescent="0.25">
      <c r="A10603" s="230">
        <v>49502.006898522697</v>
      </c>
      <c r="B10603" s="230">
        <v>1.84296070675394</v>
      </c>
      <c r="C10603" s="230">
        <v>2.5613741780547099</v>
      </c>
      <c r="D10603" s="230">
        <v>1.6739879380974101</v>
      </c>
      <c r="E10603" s="230">
        <v>0.75901806907201197</v>
      </c>
    </row>
    <row r="10604" spans="1:5" x14ac:dyDescent="0.25">
      <c r="A10604" s="230">
        <v>49503.615914046903</v>
      </c>
      <c r="B10604" s="230">
        <v>1.85571568570233</v>
      </c>
      <c r="C10604" s="230">
        <v>2.5614088450489501</v>
      </c>
      <c r="D10604" s="230">
        <v>1.67399561554196</v>
      </c>
      <c r="E10604" s="230">
        <v>0.75901302849087104</v>
      </c>
    </row>
    <row r="10605" spans="1:5" x14ac:dyDescent="0.25">
      <c r="A10605" s="230">
        <v>49509.741956980601</v>
      </c>
      <c r="B10605" s="230">
        <v>0.29778949220387002</v>
      </c>
      <c r="C10605" s="230">
        <v>2.5615407886832799</v>
      </c>
      <c r="D10605" s="230">
        <v>1.67402484373839</v>
      </c>
      <c r="E10605" s="230">
        <v>0.758993837366844</v>
      </c>
    </row>
    <row r="10606" spans="1:5" x14ac:dyDescent="0.25">
      <c r="A10606" s="230">
        <v>49512.568876478603</v>
      </c>
      <c r="B10606" s="230">
        <v>0.70745232182856099</v>
      </c>
      <c r="C10606" s="230">
        <v>2.5616016468403302</v>
      </c>
      <c r="D10606" s="230">
        <v>1.6740383313615299</v>
      </c>
      <c r="E10606" s="230">
        <v>0.75898499727927604</v>
      </c>
    </row>
    <row r="10607" spans="1:5" x14ac:dyDescent="0.25">
      <c r="A10607" s="230">
        <v>49513.064438815403</v>
      </c>
      <c r="B10607" s="230">
        <v>2.2983824187805499</v>
      </c>
      <c r="C10607" s="230">
        <v>2.56161231380606</v>
      </c>
      <c r="D10607" s="230">
        <v>1.67404069575784</v>
      </c>
      <c r="E10607" s="230">
        <v>0.75898344889036995</v>
      </c>
    </row>
    <row r="10608" spans="1:5" x14ac:dyDescent="0.25">
      <c r="A10608" s="230">
        <v>49514.322911155199</v>
      </c>
      <c r="B10608" s="230">
        <v>2.21026941113678</v>
      </c>
      <c r="C10608" s="230">
        <v>2.56163939882101</v>
      </c>
      <c r="D10608" s="230">
        <v>1.6740467001030901</v>
      </c>
      <c r="E10608" s="230">
        <v>0.75897951678240905</v>
      </c>
    </row>
    <row r="10609" spans="1:5" x14ac:dyDescent="0.25">
      <c r="A10609" s="230">
        <v>49515.024629518099</v>
      </c>
      <c r="B10609" s="230">
        <v>1.2720165428105901</v>
      </c>
      <c r="C10609" s="230">
        <v>2.5616544997012798</v>
      </c>
      <c r="D10609" s="230">
        <v>1.6740500480982601</v>
      </c>
      <c r="E10609" s="230">
        <v>0.75897732425717601</v>
      </c>
    </row>
    <row r="10610" spans="1:5" x14ac:dyDescent="0.25">
      <c r="A10610" s="230">
        <v>49516.257187850599</v>
      </c>
      <c r="B10610" s="230">
        <v>3.4137917339884098</v>
      </c>
      <c r="C10610" s="230">
        <v>2.5616810215729302</v>
      </c>
      <c r="D10610" s="230">
        <v>1.6740559288041901</v>
      </c>
      <c r="E10610" s="230">
        <v>0.75897347992840103</v>
      </c>
    </row>
    <row r="10611" spans="1:5" x14ac:dyDescent="0.25">
      <c r="A10611" s="230">
        <v>49520.002259665598</v>
      </c>
      <c r="B10611" s="230">
        <v>4.98083821770319</v>
      </c>
      <c r="C10611" s="230">
        <v>2.5617615857002298</v>
      </c>
      <c r="D10611" s="230">
        <v>1.67407379705877</v>
      </c>
      <c r="E10611" s="230">
        <v>0.75896179911219597</v>
      </c>
    </row>
    <row r="10612" spans="1:5" x14ac:dyDescent="0.25">
      <c r="A10612" s="230">
        <v>49520.4982841292</v>
      </c>
      <c r="B10612" s="230">
        <v>2.7518320660634199</v>
      </c>
      <c r="C10612" s="230">
        <v>2.5617722537941399</v>
      </c>
      <c r="D10612" s="230">
        <v>1.6740761636599499</v>
      </c>
      <c r="E10612" s="230">
        <v>0.75896025202021</v>
      </c>
    </row>
    <row r="10613" spans="1:5" x14ac:dyDescent="0.25">
      <c r="A10613" s="230">
        <v>49525.6641724734</v>
      </c>
      <c r="B10613" s="230">
        <v>2.9543242870289501</v>
      </c>
      <c r="C10613" s="230">
        <v>2.5618833240112999</v>
      </c>
      <c r="D10613" s="230">
        <v>1.67410081082631</v>
      </c>
      <c r="E10613" s="230">
        <v>0.75894415618625899</v>
      </c>
    </row>
    <row r="10614" spans="1:5" x14ac:dyDescent="0.25">
      <c r="A10614" s="230">
        <v>49527.486212609103</v>
      </c>
      <c r="B10614" s="230">
        <v>2.8104800278547102</v>
      </c>
      <c r="C10614" s="230">
        <v>2.5619224845053701</v>
      </c>
      <c r="D10614" s="230">
        <v>1.6741095040313001</v>
      </c>
      <c r="E10614" s="230">
        <v>0.75893848918274598</v>
      </c>
    </row>
    <row r="10615" spans="1:5" x14ac:dyDescent="0.25">
      <c r="A10615" s="230">
        <v>49530.823177322098</v>
      </c>
      <c r="B10615" s="230">
        <v>3.3720976298012602</v>
      </c>
      <c r="C10615" s="230">
        <v>2.5619941848785501</v>
      </c>
      <c r="D10615" s="230">
        <v>1.67412542515056</v>
      </c>
      <c r="E10615" s="230">
        <v>0.75892811038242203</v>
      </c>
    </row>
    <row r="10616" spans="1:5" x14ac:dyDescent="0.25">
      <c r="A10616" s="230">
        <v>49533.059451932</v>
      </c>
      <c r="B10616" s="230">
        <v>5.4026441288631304</v>
      </c>
      <c r="C10616" s="230">
        <v>2.56204222061137</v>
      </c>
      <c r="D10616" s="230">
        <v>1.6741360947254</v>
      </c>
      <c r="E10616" s="230">
        <v>0.75892115706270802</v>
      </c>
    </row>
    <row r="10617" spans="1:5" x14ac:dyDescent="0.25">
      <c r="A10617" s="230">
        <v>49547.932792890497</v>
      </c>
      <c r="B10617" s="230">
        <v>4.71710822202032</v>
      </c>
      <c r="C10617" s="230">
        <v>2.5623614064539</v>
      </c>
      <c r="D10617" s="230">
        <v>1.67420705350949</v>
      </c>
      <c r="E10617" s="230">
        <v>0.75887507905959894</v>
      </c>
    </row>
    <row r="10618" spans="1:5" x14ac:dyDescent="0.25">
      <c r="A10618" s="230">
        <v>49549.374827127802</v>
      </c>
      <c r="B10618" s="230">
        <v>2.2232490070906099</v>
      </c>
      <c r="C10618" s="230">
        <v>2.5623923252108902</v>
      </c>
      <c r="D10618" s="230">
        <v>1.6742139330590999</v>
      </c>
      <c r="E10618" s="230">
        <v>0.75887062299715502</v>
      </c>
    </row>
    <row r="10619" spans="1:5" x14ac:dyDescent="0.25">
      <c r="A10619" s="230">
        <v>49549.459754549403</v>
      </c>
      <c r="B10619" s="230">
        <v>2.9277589028218198</v>
      </c>
      <c r="C10619" s="230">
        <v>2.56239414599212</v>
      </c>
      <c r="D10619" s="230">
        <v>1.67421433822452</v>
      </c>
      <c r="E10619" s="230">
        <v>0.75887036078458403</v>
      </c>
    </row>
    <row r="10620" spans="1:5" x14ac:dyDescent="0.25">
      <c r="A10620" s="230">
        <v>49565.469418883797</v>
      </c>
      <c r="B10620" s="230">
        <v>1.7662836022566399</v>
      </c>
      <c r="C10620" s="230">
        <v>2.5627370707824402</v>
      </c>
      <c r="D10620" s="230">
        <v>1.6742907120516901</v>
      </c>
      <c r="E10620" s="230">
        <v>0.75882103840117099</v>
      </c>
    </row>
    <row r="10621" spans="1:5" x14ac:dyDescent="0.25">
      <c r="A10621" s="230">
        <v>49570.793556827703</v>
      </c>
      <c r="B10621" s="230">
        <v>2.3094490490334998</v>
      </c>
      <c r="C10621" s="230">
        <v>2.5628509795458498</v>
      </c>
      <c r="D10621" s="230">
        <v>1.6743161097369901</v>
      </c>
      <c r="E10621" s="230">
        <v>0.75880468957381098</v>
      </c>
    </row>
    <row r="10622" spans="1:5" x14ac:dyDescent="0.25">
      <c r="A10622" s="230">
        <v>49571.263672264402</v>
      </c>
      <c r="B10622" s="230">
        <v>5.0974579197916103</v>
      </c>
      <c r="C10622" s="230">
        <v>2.56286103559321</v>
      </c>
      <c r="D10622" s="230">
        <v>1.67431835226612</v>
      </c>
      <c r="E10622" s="230">
        <v>0.75880325044240404</v>
      </c>
    </row>
    <row r="10623" spans="1:5" x14ac:dyDescent="0.25">
      <c r="A10623" s="230">
        <v>49573.210787271797</v>
      </c>
      <c r="B10623" s="230">
        <v>2.0851048327167301</v>
      </c>
      <c r="C10623" s="230">
        <v>2.5629026736008398</v>
      </c>
      <c r="D10623" s="230">
        <v>1.6743276403298</v>
      </c>
      <c r="E10623" s="230">
        <v>0.75879728987582695</v>
      </c>
    </row>
    <row r="10624" spans="1:5" x14ac:dyDescent="0.25">
      <c r="A10624" s="230">
        <v>49576.610816662498</v>
      </c>
      <c r="B10624" s="230">
        <v>2.6755700253008099</v>
      </c>
      <c r="C10624" s="230">
        <v>2.5629753592470301</v>
      </c>
      <c r="D10624" s="230">
        <v>1.67434385903767</v>
      </c>
      <c r="E10624" s="230">
        <v>0.75878688160437402</v>
      </c>
    </row>
    <row r="10625" spans="1:5" x14ac:dyDescent="0.25">
      <c r="A10625" s="230">
        <v>49578.473941931901</v>
      </c>
      <c r="B10625" s="230">
        <v>5.03696151707664</v>
      </c>
      <c r="C10625" s="230">
        <v>2.5630151770571099</v>
      </c>
      <c r="D10625" s="230">
        <v>1.67435274645628</v>
      </c>
      <c r="E10625" s="230">
        <v>0.75878117814968904</v>
      </c>
    </row>
    <row r="10626" spans="1:5" x14ac:dyDescent="0.25">
      <c r="A10626" s="230">
        <v>49585.084669270102</v>
      </c>
      <c r="B10626" s="230">
        <v>0.49284482617095698</v>
      </c>
      <c r="C10626" s="230">
        <v>2.5631563887781801</v>
      </c>
      <c r="D10626" s="230">
        <v>1.6743842794214301</v>
      </c>
      <c r="E10626" s="230">
        <v>0.75876094119384796</v>
      </c>
    </row>
    <row r="10627" spans="1:5" x14ac:dyDescent="0.25">
      <c r="A10627" s="230">
        <v>49585.7181827323</v>
      </c>
      <c r="B10627" s="230">
        <v>4.22942140194644</v>
      </c>
      <c r="C10627" s="230">
        <v>2.5631699164591901</v>
      </c>
      <c r="D10627" s="230">
        <v>1.67438730124464</v>
      </c>
      <c r="E10627" s="230">
        <v>0.75875901202950402</v>
      </c>
    </row>
    <row r="10628" spans="1:5" x14ac:dyDescent="0.25">
      <c r="A10628" s="230">
        <v>49597.089013121302</v>
      </c>
      <c r="B10628" s="230">
        <v>1.61015522877122</v>
      </c>
      <c r="C10628" s="230">
        <v>2.56341253931063</v>
      </c>
      <c r="D10628" s="230">
        <v>1.6744415385513001</v>
      </c>
      <c r="E10628" s="230">
        <v>0.75872438577156998</v>
      </c>
    </row>
    <row r="10629" spans="1:5" x14ac:dyDescent="0.25">
      <c r="A10629" s="230">
        <v>49599.404601767703</v>
      </c>
      <c r="B10629" s="230">
        <v>4.3932074118208799</v>
      </c>
      <c r="C10629" s="230">
        <v>2.5634619082089198</v>
      </c>
      <c r="D10629" s="230">
        <v>1.6744525821074501</v>
      </c>
      <c r="E10629" s="230">
        <v>0.758717334380687</v>
      </c>
    </row>
    <row r="10630" spans="1:5" x14ac:dyDescent="0.25">
      <c r="A10630" s="230">
        <v>49599.948595042697</v>
      </c>
      <c r="B10630" s="230">
        <v>3.1658753797015202</v>
      </c>
      <c r="C10630" s="230">
        <v>2.5634735043243899</v>
      </c>
      <c r="D10630" s="230">
        <v>1.6744551765321001</v>
      </c>
      <c r="E10630" s="230">
        <v>0.75871567782168303</v>
      </c>
    </row>
    <row r="10631" spans="1:5" x14ac:dyDescent="0.25">
      <c r="A10631" s="230">
        <v>49602.538875801802</v>
      </c>
      <c r="B10631" s="230">
        <v>1.3979251197576701</v>
      </c>
      <c r="C10631" s="230">
        <v>2.5635287102410298</v>
      </c>
      <c r="D10631" s="230">
        <v>1.6744675301559</v>
      </c>
      <c r="E10631" s="230">
        <v>0.75870779841714497</v>
      </c>
    </row>
    <row r="10632" spans="1:5" x14ac:dyDescent="0.25">
      <c r="A10632" s="230">
        <v>49604.204282127801</v>
      </c>
      <c r="B10632" s="230">
        <v>0.249765009985392</v>
      </c>
      <c r="C10632" s="230">
        <v>2.56356419481929</v>
      </c>
      <c r="D10632" s="230">
        <v>1.67447547284827</v>
      </c>
      <c r="E10632" s="230">
        <v>0.75870274302413898</v>
      </c>
    </row>
    <row r="10633" spans="1:5" x14ac:dyDescent="0.25">
      <c r="A10633" s="230">
        <v>49613.103008044804</v>
      </c>
      <c r="B10633" s="230">
        <v>2.3434564620456801</v>
      </c>
      <c r="C10633" s="230">
        <v>2.5637536851543201</v>
      </c>
      <c r="D10633" s="230">
        <v>1.67451791284705</v>
      </c>
      <c r="E10633" s="230">
        <v>0.75867578797434299</v>
      </c>
    </row>
    <row r="10634" spans="1:5" x14ac:dyDescent="0.25">
      <c r="A10634" s="230">
        <v>49613.709402626999</v>
      </c>
      <c r="B10634" s="230">
        <v>1.0617701566182101</v>
      </c>
      <c r="C10634" s="230">
        <v>2.5637665901500299</v>
      </c>
      <c r="D10634" s="230">
        <v>1.6745208048773901</v>
      </c>
      <c r="E10634" s="230">
        <v>0.75867395642994095</v>
      </c>
    </row>
    <row r="10635" spans="1:5" x14ac:dyDescent="0.25">
      <c r="A10635" s="230">
        <v>49615.300830441804</v>
      </c>
      <c r="B10635" s="230">
        <v>1.9057113483664301</v>
      </c>
      <c r="C10635" s="230">
        <v>2.5638004546115698</v>
      </c>
      <c r="D10635" s="230">
        <v>1.67452839474982</v>
      </c>
      <c r="E10635" s="230">
        <v>0.758669149707071</v>
      </c>
    </row>
    <row r="10636" spans="1:5" x14ac:dyDescent="0.25">
      <c r="A10636" s="230">
        <v>49618.869349969602</v>
      </c>
      <c r="B10636" s="230">
        <v>2.0206329085151502</v>
      </c>
      <c r="C10636" s="230">
        <v>2.5638763660976198</v>
      </c>
      <c r="D10636" s="230">
        <v>1.6745454138114</v>
      </c>
      <c r="E10636" s="230">
        <v>0.75865837140832204</v>
      </c>
    </row>
    <row r="10637" spans="1:5" x14ac:dyDescent="0.25">
      <c r="A10637" s="230">
        <v>49625.664971997503</v>
      </c>
      <c r="B10637" s="230">
        <v>0.21941323541256899</v>
      </c>
      <c r="C10637" s="230">
        <v>2.5640208224698302</v>
      </c>
      <c r="D10637" s="230">
        <v>1.6745778236409901</v>
      </c>
      <c r="E10637" s="230">
        <v>0.75863785949999496</v>
      </c>
    </row>
    <row r="10638" spans="1:5" x14ac:dyDescent="0.25">
      <c r="A10638" s="230">
        <v>49629.501054410597</v>
      </c>
      <c r="B10638" s="230">
        <v>2.56658133370424</v>
      </c>
      <c r="C10638" s="230">
        <v>2.5641023355349</v>
      </c>
      <c r="D10638" s="230">
        <v>1.6745961187693601</v>
      </c>
      <c r="E10638" s="230">
        <v>0.75862631206770803</v>
      </c>
    </row>
    <row r="10639" spans="1:5" x14ac:dyDescent="0.25">
      <c r="A10639" s="230">
        <v>49630.083144952303</v>
      </c>
      <c r="B10639" s="230">
        <v>0.27930232125619198</v>
      </c>
      <c r="C10639" s="230">
        <v>2.5641146985153598</v>
      </c>
      <c r="D10639" s="230">
        <v>1.6745988948883299</v>
      </c>
      <c r="E10639" s="230">
        <v>0.75862455985010901</v>
      </c>
    </row>
    <row r="10640" spans="1:5" x14ac:dyDescent="0.25">
      <c r="A10640" s="230">
        <v>49635.372293617802</v>
      </c>
      <c r="B10640" s="230">
        <v>2.8960369164325401</v>
      </c>
      <c r="C10640" s="230">
        <v>2.5642269992346902</v>
      </c>
      <c r="D10640" s="230">
        <v>1.6746241200121299</v>
      </c>
      <c r="E10640" s="230">
        <v>0.75860866646876801</v>
      </c>
    </row>
    <row r="10641" spans="1:5" x14ac:dyDescent="0.25">
      <c r="A10641" s="230">
        <v>49636.184089914001</v>
      </c>
      <c r="B10641" s="230">
        <v>0.815544134499535</v>
      </c>
      <c r="C10641" s="230">
        <v>2.5642442274753701</v>
      </c>
      <c r="D10641" s="230">
        <v>1.67462799164883</v>
      </c>
      <c r="E10641" s="230">
        <v>0.75860622740944295</v>
      </c>
    </row>
    <row r="10642" spans="1:5" x14ac:dyDescent="0.25">
      <c r="A10642" s="230">
        <v>49642.144867151903</v>
      </c>
      <c r="B10642" s="230">
        <v>1.9213472054982099</v>
      </c>
      <c r="C10642" s="230">
        <v>2.5643706891845901</v>
      </c>
      <c r="D10642" s="230">
        <v>1.67465641991834</v>
      </c>
      <c r="E10642" s="230">
        <v>0.75858836307878497</v>
      </c>
    </row>
    <row r="10643" spans="1:5" x14ac:dyDescent="0.25">
      <c r="A10643" s="230">
        <v>49644.9265198141</v>
      </c>
      <c r="B10643" s="230">
        <v>2.8106086922311802</v>
      </c>
      <c r="C10643" s="230">
        <v>2.5644296711045</v>
      </c>
      <c r="D10643" s="230">
        <v>1.6746696862372099</v>
      </c>
      <c r="E10643" s="230">
        <v>0.75858002652115997</v>
      </c>
    </row>
    <row r="10644" spans="1:5" x14ac:dyDescent="0.25">
      <c r="A10644" s="230">
        <v>49651.464927929497</v>
      </c>
      <c r="B10644" s="230">
        <v>4.9814112664667398</v>
      </c>
      <c r="C10644" s="230">
        <v>2.5645682305351598</v>
      </c>
      <c r="D10644" s="230">
        <v>1.6747008693565799</v>
      </c>
      <c r="E10644" s="230">
        <v>0.75856047818920302</v>
      </c>
    </row>
    <row r="10645" spans="1:5" x14ac:dyDescent="0.25">
      <c r="A10645" s="230">
        <v>49651.621378458702</v>
      </c>
      <c r="B10645" s="230">
        <v>0.32863163843548399</v>
      </c>
      <c r="C10645" s="230">
        <v>2.5645715445713599</v>
      </c>
      <c r="D10645" s="230">
        <v>1.6747016155038701</v>
      </c>
      <c r="E10645" s="230">
        <v>0.75856001054614197</v>
      </c>
    </row>
    <row r="10646" spans="1:5" x14ac:dyDescent="0.25">
      <c r="A10646" s="230">
        <v>49659.418262613297</v>
      </c>
      <c r="B10646" s="230">
        <v>2.2143105919883301</v>
      </c>
      <c r="C10646" s="230">
        <v>2.5647366210612699</v>
      </c>
      <c r="D10646" s="230">
        <v>1.6747388005747501</v>
      </c>
      <c r="E10646" s="230">
        <v>0.75853677447651302</v>
      </c>
    </row>
    <row r="10647" spans="1:5" x14ac:dyDescent="0.25">
      <c r="A10647" s="230">
        <v>49666.406035784297</v>
      </c>
      <c r="B10647" s="230">
        <v>2.4680988267071502</v>
      </c>
      <c r="C10647" s="230">
        <v>2.5648844296974498</v>
      </c>
      <c r="D10647" s="230">
        <v>1.6747721213244</v>
      </c>
      <c r="E10647" s="230">
        <v>0.75851598428747202</v>
      </c>
    </row>
    <row r="10648" spans="1:5" x14ac:dyDescent="0.25">
      <c r="A10648" s="230">
        <v>49668.613029454798</v>
      </c>
      <c r="B10648" s="230">
        <v>2.29241150824704</v>
      </c>
      <c r="C10648" s="230">
        <v>2.5649310856018102</v>
      </c>
      <c r="D10648" s="230">
        <v>1.67478264523263</v>
      </c>
      <c r="E10648" s="230">
        <v>0.75850943653827996</v>
      </c>
    </row>
    <row r="10649" spans="1:5" x14ac:dyDescent="0.25">
      <c r="A10649" s="230">
        <v>49678.696840782999</v>
      </c>
      <c r="B10649" s="230">
        <v>0.33409647391666702</v>
      </c>
      <c r="C10649" s="230">
        <v>2.5651440807108701</v>
      </c>
      <c r="D10649" s="230">
        <v>1.6748307292423099</v>
      </c>
      <c r="E10649" s="230">
        <v>0.75847954175618304</v>
      </c>
    </row>
    <row r="10650" spans="1:5" x14ac:dyDescent="0.25">
      <c r="A10650" s="230">
        <v>49681.2333339041</v>
      </c>
      <c r="B10650" s="230">
        <v>2.84455482286408</v>
      </c>
      <c r="C10650" s="230">
        <v>2.5651976255294602</v>
      </c>
      <c r="D10650" s="230">
        <v>1.6748428243475999</v>
      </c>
      <c r="E10650" s="230">
        <v>0.75847205364029502</v>
      </c>
    </row>
    <row r="10651" spans="1:5" x14ac:dyDescent="0.25">
      <c r="A10651" s="230">
        <v>49681.323750171301</v>
      </c>
      <c r="B10651" s="230">
        <v>2.4874521161396101</v>
      </c>
      <c r="C10651" s="230">
        <v>2.56519953354884</v>
      </c>
      <c r="D10651" s="230">
        <v>1.67484325549179</v>
      </c>
      <c r="E10651" s="230">
        <v>0.75847178671763604</v>
      </c>
    </row>
    <row r="10652" spans="1:5" x14ac:dyDescent="0.25">
      <c r="A10652" s="230">
        <v>49688.787287780899</v>
      </c>
      <c r="B10652" s="230">
        <v>1.8809181250635201</v>
      </c>
      <c r="C10652" s="230">
        <v>2.5653569563472498</v>
      </c>
      <c r="D10652" s="230">
        <v>1.6748788434689299</v>
      </c>
      <c r="E10652" s="230">
        <v>0.75844975321236197</v>
      </c>
    </row>
    <row r="10653" spans="1:5" x14ac:dyDescent="0.25">
      <c r="A10653" s="230">
        <v>49688.836886770601</v>
      </c>
      <c r="B10653" s="230">
        <v>0.567580331824735</v>
      </c>
      <c r="C10653" s="230">
        <v>2.56535800193218</v>
      </c>
      <c r="D10653" s="230">
        <v>1.67487907996356</v>
      </c>
      <c r="E10653" s="230">
        <v>0.758449606788554</v>
      </c>
    </row>
    <row r="10654" spans="1:5" x14ac:dyDescent="0.25">
      <c r="A10654" s="230">
        <v>49694.700634223002</v>
      </c>
      <c r="B10654" s="230">
        <v>0.723351459367927</v>
      </c>
      <c r="C10654" s="230">
        <v>2.5654815556523198</v>
      </c>
      <c r="D10654" s="230">
        <v>1.6749070382345499</v>
      </c>
      <c r="E10654" s="230">
        <v>0.75843233412520095</v>
      </c>
    </row>
    <row r="10655" spans="1:5" x14ac:dyDescent="0.25">
      <c r="A10655" s="230">
        <v>49706.9279240377</v>
      </c>
      <c r="B10655" s="230">
        <v>1.9358957282109299</v>
      </c>
      <c r="C10655" s="230">
        <v>2.5657389405028201</v>
      </c>
      <c r="D10655" s="230">
        <v>1.67496533670158</v>
      </c>
      <c r="E10655" s="230">
        <v>0.75839644965277297</v>
      </c>
    </row>
    <row r="10656" spans="1:5" x14ac:dyDescent="0.25">
      <c r="A10656" s="230">
        <v>49708.742117677699</v>
      </c>
      <c r="B10656" s="230">
        <v>2.66122486905138</v>
      </c>
      <c r="C10656" s="230">
        <v>2.56577709110493</v>
      </c>
      <c r="D10656" s="230">
        <v>1.6749739860776101</v>
      </c>
      <c r="E10656" s="230">
        <v>0.75839113576935102</v>
      </c>
    </row>
    <row r="10657" spans="1:5" x14ac:dyDescent="0.25">
      <c r="A10657" s="230">
        <v>49712.4595837979</v>
      </c>
      <c r="B10657" s="230">
        <v>0.53763244934532695</v>
      </c>
      <c r="C10657" s="230">
        <v>2.5658552364728799</v>
      </c>
      <c r="D10657" s="230">
        <v>1.67499170952327</v>
      </c>
      <c r="E10657" s="230">
        <v>0.75838026052899199</v>
      </c>
    </row>
    <row r="10658" spans="1:5" x14ac:dyDescent="0.25">
      <c r="A10658" s="230">
        <v>49713.737160479301</v>
      </c>
      <c r="B10658" s="230">
        <v>3.27345487106829</v>
      </c>
      <c r="C10658" s="230">
        <v>2.5658820837635599</v>
      </c>
      <c r="D10658" s="230">
        <v>1.6749978005164701</v>
      </c>
      <c r="E10658" s="230">
        <v>0.75837652770746899</v>
      </c>
    </row>
    <row r="10659" spans="1:5" x14ac:dyDescent="0.25">
      <c r="A10659" s="230">
        <v>49719.047841423802</v>
      </c>
      <c r="B10659" s="230">
        <v>1.99287764987428</v>
      </c>
      <c r="C10659" s="230">
        <v>2.5659936335729499</v>
      </c>
      <c r="D10659" s="230">
        <v>1.6750231197963401</v>
      </c>
      <c r="E10659" s="230">
        <v>0.75836103220727102</v>
      </c>
    </row>
    <row r="10660" spans="1:5" x14ac:dyDescent="0.25">
      <c r="A10660" s="230">
        <v>49719.8709606142</v>
      </c>
      <c r="B10660" s="230">
        <v>5.4220310190294496</v>
      </c>
      <c r="C10660" s="230">
        <v>2.5660109158668698</v>
      </c>
      <c r="D10660" s="230">
        <v>1.6750270441113899</v>
      </c>
      <c r="E10660" s="230">
        <v>0.75835863128689895</v>
      </c>
    </row>
    <row r="10661" spans="1:5" x14ac:dyDescent="0.25">
      <c r="A10661" s="230">
        <v>49729.896214785702</v>
      </c>
      <c r="B10661" s="230">
        <v>0.68559976102506903</v>
      </c>
      <c r="C10661" s="230">
        <v>2.5662212329346499</v>
      </c>
      <c r="D10661" s="230">
        <v>1.6750748406592799</v>
      </c>
      <c r="E10661" s="230">
        <v>0.75832945227016901</v>
      </c>
    </row>
    <row r="10662" spans="1:5" x14ac:dyDescent="0.25">
      <c r="A10662" s="230">
        <v>49736.111511948402</v>
      </c>
      <c r="B10662" s="230">
        <v>9.0066785905462701E-2</v>
      </c>
      <c r="C10662" s="230">
        <v>2.5663515055458301</v>
      </c>
      <c r="D10662" s="230">
        <v>1.6751044710010501</v>
      </c>
      <c r="E10662" s="230">
        <v>0.75831141864141005</v>
      </c>
    </row>
    <row r="10663" spans="1:5" x14ac:dyDescent="0.25">
      <c r="A10663" s="230">
        <v>49737.197289170697</v>
      </c>
      <c r="B10663" s="230">
        <v>2.6366186976591699</v>
      </c>
      <c r="C10663" s="230">
        <v>2.5663742516610699</v>
      </c>
      <c r="D10663" s="230">
        <v>1.67510964717162</v>
      </c>
      <c r="E10663" s="230">
        <v>0.75830827806831502</v>
      </c>
    </row>
    <row r="10664" spans="1:5" x14ac:dyDescent="0.25">
      <c r="A10664" s="230">
        <v>49737.942459518497</v>
      </c>
      <c r="B10664" s="230">
        <v>1.8896926197188499</v>
      </c>
      <c r="C10664" s="230">
        <v>2.5663898586292802</v>
      </c>
      <c r="D10664" s="230">
        <v>1.67511319958435</v>
      </c>
      <c r="E10664" s="230">
        <v>0.75830612268883502</v>
      </c>
    </row>
    <row r="10665" spans="1:5" x14ac:dyDescent="0.25">
      <c r="A10665" s="230">
        <v>49738.082771916801</v>
      </c>
      <c r="B10665" s="230">
        <v>2.3993339677369701</v>
      </c>
      <c r="C10665" s="230">
        <v>2.56639279717507</v>
      </c>
      <c r="D10665" s="230">
        <v>1.6751138684885201</v>
      </c>
      <c r="E10665" s="230">
        <v>0.75830571684007098</v>
      </c>
    </row>
    <row r="10666" spans="1:5" x14ac:dyDescent="0.25">
      <c r="A10666" s="230">
        <v>49740.022465447197</v>
      </c>
      <c r="B10666" s="230">
        <v>0.98563301028204997</v>
      </c>
      <c r="C10666" s="230">
        <v>2.5664334098488699</v>
      </c>
      <c r="D10666" s="230">
        <v>1.6751231154909101</v>
      </c>
      <c r="E10666" s="230">
        <v>0.75830010634356304</v>
      </c>
    </row>
    <row r="10667" spans="1:5" x14ac:dyDescent="0.25">
      <c r="A10667" s="230">
        <v>49743.5148413196</v>
      </c>
      <c r="B10667" s="230">
        <v>4.6619184044139699</v>
      </c>
      <c r="C10667" s="230">
        <v>2.5665065164727401</v>
      </c>
      <c r="D10667" s="230">
        <v>1.6751397641374599</v>
      </c>
      <c r="E10667" s="230">
        <v>0.75829000476703601</v>
      </c>
    </row>
    <row r="10668" spans="1:5" x14ac:dyDescent="0.25">
      <c r="A10668" s="230">
        <v>49746.148308558499</v>
      </c>
      <c r="B10668" s="230">
        <v>1.0230696218795501</v>
      </c>
      <c r="C10668" s="230">
        <v>2.5665616142132102</v>
      </c>
      <c r="D10668" s="230">
        <v>1.67515231803156</v>
      </c>
      <c r="E10668" s="230">
        <v>0.75828238755405097</v>
      </c>
    </row>
    <row r="10669" spans="1:5" x14ac:dyDescent="0.25">
      <c r="A10669" s="230">
        <v>49748.480646454802</v>
      </c>
      <c r="B10669" s="230">
        <v>2.1885961497833701</v>
      </c>
      <c r="C10669" s="230">
        <v>2.5666103995126699</v>
      </c>
      <c r="D10669" s="230">
        <v>1.67516343642427</v>
      </c>
      <c r="E10669" s="230">
        <v>0.75827565130649299</v>
      </c>
    </row>
    <row r="10670" spans="1:5" x14ac:dyDescent="0.25">
      <c r="A10670" s="230">
        <v>49751.359278657699</v>
      </c>
      <c r="B10670" s="230">
        <v>5.20174885921121</v>
      </c>
      <c r="C10670" s="230">
        <v>2.56667058658264</v>
      </c>
      <c r="D10670" s="230">
        <v>1.6751771590342599</v>
      </c>
      <c r="E10670" s="230">
        <v>0.75826735042146298</v>
      </c>
    </row>
    <row r="10671" spans="1:5" x14ac:dyDescent="0.25">
      <c r="A10671" s="230">
        <v>49752.0520358918</v>
      </c>
      <c r="B10671" s="230">
        <v>2.2066268153801301</v>
      </c>
      <c r="C10671" s="230">
        <v>2.5666850672780801</v>
      </c>
      <c r="D10671" s="230">
        <v>1.67518046144897</v>
      </c>
      <c r="E10671" s="230">
        <v>0.75826535347619495</v>
      </c>
    </row>
    <row r="10672" spans="1:5" x14ac:dyDescent="0.25">
      <c r="A10672" s="230">
        <v>49752.376713418198</v>
      </c>
      <c r="B10672" s="230">
        <v>1.08527966228809</v>
      </c>
      <c r="C10672" s="230">
        <v>2.5666918521453801</v>
      </c>
      <c r="D10672" s="230">
        <v>1.67518200920595</v>
      </c>
      <c r="E10672" s="230">
        <v>0.75826441755922602</v>
      </c>
    </row>
    <row r="10673" spans="1:5" x14ac:dyDescent="0.25">
      <c r="A10673" s="230">
        <v>49755.267911417803</v>
      </c>
      <c r="B10673" s="230">
        <v>1.8528909848017701</v>
      </c>
      <c r="C10673" s="230">
        <v>2.5667522702314902</v>
      </c>
      <c r="D10673" s="230">
        <v>1.67519579158353</v>
      </c>
      <c r="E10673" s="230">
        <v>0.75825609563529195</v>
      </c>
    </row>
    <row r="10674" spans="1:5" x14ac:dyDescent="0.25">
      <c r="A10674" s="230">
        <v>49767.645654009597</v>
      </c>
      <c r="B10674" s="230">
        <v>5.9582115623243403</v>
      </c>
      <c r="C10674" s="230">
        <v>2.5670106462279199</v>
      </c>
      <c r="D10674" s="230">
        <v>1.6752547940307401</v>
      </c>
      <c r="E10674" s="230">
        <v>0.75822055101772301</v>
      </c>
    </row>
    <row r="10675" spans="1:5" x14ac:dyDescent="0.25">
      <c r="A10675" s="230">
        <v>49769.700158838903</v>
      </c>
      <c r="B10675" s="230">
        <v>0.60963837421543798</v>
      </c>
      <c r="C10675" s="230">
        <v>2.5670534845888402</v>
      </c>
      <c r="D10675" s="230">
        <v>1.67526458717336</v>
      </c>
      <c r="E10675" s="230">
        <v>0.75821466557668404</v>
      </c>
    </row>
    <row r="10676" spans="1:5" x14ac:dyDescent="0.25">
      <c r="A10676" s="230">
        <v>49770.9666830161</v>
      </c>
      <c r="B10676" s="230">
        <v>2.20292510645517</v>
      </c>
      <c r="C10676" s="230">
        <v>2.5670798928109302</v>
      </c>
      <c r="D10676" s="230">
        <v>1.6752706242737501</v>
      </c>
      <c r="E10676" s="230">
        <v>0.75821104828394503</v>
      </c>
    </row>
    <row r="10677" spans="1:5" x14ac:dyDescent="0.25">
      <c r="A10677" s="230">
        <v>49778.853851717198</v>
      </c>
      <c r="B10677" s="230">
        <v>5.1152746188352296</v>
      </c>
      <c r="C10677" s="230">
        <v>2.56724421553541</v>
      </c>
      <c r="D10677" s="230">
        <v>1.6753082181972101</v>
      </c>
      <c r="E10677" s="230">
        <v>0.75818852190932695</v>
      </c>
    </row>
    <row r="10678" spans="1:5" x14ac:dyDescent="0.25">
      <c r="A10678" s="230">
        <v>49782.484501991901</v>
      </c>
      <c r="B10678" s="230">
        <v>2.6725270025952201</v>
      </c>
      <c r="C10678" s="230">
        <v>2.56731979436104</v>
      </c>
      <c r="D10678" s="230">
        <v>1.67532552322326</v>
      </c>
      <c r="E10678" s="230">
        <v>0.758178153670515</v>
      </c>
    </row>
    <row r="10679" spans="1:5" x14ac:dyDescent="0.25">
      <c r="A10679" s="230">
        <v>49792.398240419803</v>
      </c>
      <c r="B10679" s="230">
        <v>4.6407310963451502</v>
      </c>
      <c r="C10679" s="230">
        <v>2.5675259644841399</v>
      </c>
      <c r="D10679" s="230">
        <v>1.6753727757782699</v>
      </c>
      <c r="E10679" s="230">
        <v>0.75814997007917795</v>
      </c>
    </row>
    <row r="10680" spans="1:5" x14ac:dyDescent="0.25">
      <c r="A10680" s="230">
        <v>49799.0308960283</v>
      </c>
      <c r="B10680" s="230">
        <v>0.481451240486508</v>
      </c>
      <c r="C10680" s="230">
        <v>2.5676637280523602</v>
      </c>
      <c r="D10680" s="230">
        <v>1.6754043894754</v>
      </c>
      <c r="E10680" s="230">
        <v>0.758131155699723</v>
      </c>
    </row>
    <row r="10681" spans="1:5" x14ac:dyDescent="0.25">
      <c r="A10681" s="230">
        <v>49802.355315615299</v>
      </c>
      <c r="B10681" s="230">
        <v>0.387505437348445</v>
      </c>
      <c r="C10681" s="230">
        <v>2.56773273433399</v>
      </c>
      <c r="D10681" s="230">
        <v>1.6754202339827999</v>
      </c>
      <c r="E10681" s="230">
        <v>0.75812174837292501</v>
      </c>
    </row>
    <row r="10682" spans="1:5" x14ac:dyDescent="0.25">
      <c r="A10682" s="230">
        <v>49810.202959923103</v>
      </c>
      <c r="B10682" s="230">
        <v>3.46765753838105</v>
      </c>
      <c r="C10682" s="230">
        <v>2.5678954852902001</v>
      </c>
      <c r="D10682" s="230">
        <v>1.67545763506767</v>
      </c>
      <c r="E10682" s="230">
        <v>0.75809960264675202</v>
      </c>
    </row>
    <row r="10683" spans="1:5" x14ac:dyDescent="0.25">
      <c r="A10683" s="230">
        <v>49811.976800071097</v>
      </c>
      <c r="B10683" s="230">
        <v>3.7236453451445799</v>
      </c>
      <c r="C10683" s="230">
        <v>2.56793224624455</v>
      </c>
      <c r="D10683" s="230">
        <v>1.6754660890117199</v>
      </c>
      <c r="E10683" s="230">
        <v>0.75809460519840399</v>
      </c>
    </row>
    <row r="10684" spans="1:5" x14ac:dyDescent="0.25">
      <c r="A10684" s="230">
        <v>49813.240571992101</v>
      </c>
      <c r="B10684" s="230">
        <v>5.1529225566287602</v>
      </c>
      <c r="C10684" s="230">
        <v>2.5679584306266601</v>
      </c>
      <c r="D10684" s="230">
        <v>1.6754721120218199</v>
      </c>
      <c r="E10684" s="230">
        <v>0.75809104476771605</v>
      </c>
    </row>
    <row r="10685" spans="1:5" x14ac:dyDescent="0.25">
      <c r="A10685" s="230">
        <v>49813.716027558999</v>
      </c>
      <c r="B10685" s="230">
        <v>3.39103382908776</v>
      </c>
      <c r="C10685" s="230">
        <v>2.5679682804173298</v>
      </c>
      <c r="D10685" s="230">
        <v>1.6754743779953101</v>
      </c>
      <c r="E10685" s="230">
        <v>0.75808970526446995</v>
      </c>
    </row>
    <row r="10686" spans="1:5" x14ac:dyDescent="0.25">
      <c r="A10686" s="230">
        <v>49813.896635957899</v>
      </c>
      <c r="B10686" s="230">
        <v>1.9240402431699899</v>
      </c>
      <c r="C10686" s="230">
        <v>2.5679720218131399</v>
      </c>
      <c r="D10686" s="230">
        <v>1.6754752387568099</v>
      </c>
      <c r="E10686" s="230">
        <v>0.75808919643556205</v>
      </c>
    </row>
    <row r="10687" spans="1:5" x14ac:dyDescent="0.25">
      <c r="A10687" s="230">
        <v>49814.675971244702</v>
      </c>
      <c r="B10687" s="230">
        <v>4.4124062512709497</v>
      </c>
      <c r="C10687" s="230">
        <v>2.56798816498232</v>
      </c>
      <c r="D10687" s="230">
        <v>1.6754789529905401</v>
      </c>
      <c r="E10687" s="230">
        <v>0.75808700081052505</v>
      </c>
    </row>
    <row r="10688" spans="1:5" x14ac:dyDescent="0.25">
      <c r="A10688" s="230">
        <v>49818.419919362299</v>
      </c>
      <c r="B10688" s="230">
        <v>1.22132333542408</v>
      </c>
      <c r="C10688" s="230">
        <v>2.5680656896710401</v>
      </c>
      <c r="D10688" s="230">
        <v>1.67549679627138</v>
      </c>
      <c r="E10688" s="230">
        <v>0.758076456166909</v>
      </c>
    </row>
    <row r="10689" spans="1:5" x14ac:dyDescent="0.25">
      <c r="A10689" s="230">
        <v>49818.671478816999</v>
      </c>
      <c r="B10689" s="230">
        <v>3.97143552360115</v>
      </c>
      <c r="C10689" s="230">
        <v>2.5680708983463201</v>
      </c>
      <c r="D10689" s="230">
        <v>1.6754979951784801</v>
      </c>
      <c r="E10689" s="230">
        <v>0.75807575020312101</v>
      </c>
    </row>
    <row r="10690" spans="1:5" x14ac:dyDescent="0.25">
      <c r="A10690" s="230">
        <v>49821.775309582801</v>
      </c>
      <c r="B10690" s="230">
        <v>1.9359221726172899</v>
      </c>
      <c r="C10690" s="230">
        <v>2.5681351337659302</v>
      </c>
      <c r="D10690" s="230">
        <v>1.6755127877242899</v>
      </c>
      <c r="E10690" s="230">
        <v>0.75806703976874101</v>
      </c>
    </row>
    <row r="10691" spans="1:5" x14ac:dyDescent="0.25">
      <c r="A10691" s="230">
        <v>49826.617176368098</v>
      </c>
      <c r="B10691" s="230">
        <v>1.79387874550452</v>
      </c>
      <c r="C10691" s="230">
        <v>2.5682352783003402</v>
      </c>
      <c r="D10691" s="230">
        <v>1.6755358627436201</v>
      </c>
      <c r="E10691" s="230">
        <v>0.75805345179758798</v>
      </c>
    </row>
    <row r="10692" spans="1:5" x14ac:dyDescent="0.25">
      <c r="A10692" s="230">
        <v>49839.925994044701</v>
      </c>
      <c r="B10692" s="230">
        <v>1.58466096082612</v>
      </c>
      <c r="C10692" s="230">
        <v>2.5685101658356699</v>
      </c>
      <c r="D10692" s="230">
        <v>1.67559928537624</v>
      </c>
      <c r="E10692" s="230">
        <v>0.75801626643238795</v>
      </c>
    </row>
    <row r="10693" spans="1:5" x14ac:dyDescent="0.25">
      <c r="A10693" s="230">
        <v>49841.899763568799</v>
      </c>
      <c r="B10693" s="230">
        <v>2.7251102168535302</v>
      </c>
      <c r="C10693" s="230">
        <v>2.5685508853300201</v>
      </c>
      <c r="D10693" s="230">
        <v>1.67560869097645</v>
      </c>
      <c r="E10693" s="230">
        <v>0.75801075731820799</v>
      </c>
    </row>
    <row r="10694" spans="1:5" x14ac:dyDescent="0.25">
      <c r="A10694" s="230">
        <v>49842.346652385597</v>
      </c>
      <c r="B10694" s="230">
        <v>4.8029959542274199</v>
      </c>
      <c r="C10694" s="230">
        <v>2.5685601030676501</v>
      </c>
      <c r="D10694" s="230">
        <v>1.6756108205348901</v>
      </c>
      <c r="E10694" s="230">
        <v>0.75800951625893498</v>
      </c>
    </row>
    <row r="10695" spans="1:5" x14ac:dyDescent="0.25">
      <c r="A10695" s="230">
        <v>49846.008745001702</v>
      </c>
      <c r="B10695" s="230">
        <v>1.88391467493383</v>
      </c>
      <c r="C10695" s="230">
        <v>2.5686356151187999</v>
      </c>
      <c r="D10695" s="230">
        <v>1.67562827149796</v>
      </c>
      <c r="E10695" s="230">
        <v>0.75799935579210798</v>
      </c>
    </row>
    <row r="10696" spans="1:5" x14ac:dyDescent="0.25">
      <c r="A10696" s="230">
        <v>49846.113336313399</v>
      </c>
      <c r="B10696" s="230">
        <v>3.8049523471695799</v>
      </c>
      <c r="C10696" s="230">
        <v>2.5686377711544499</v>
      </c>
      <c r="D10696" s="230">
        <v>1.67562876990675</v>
      </c>
      <c r="E10696" s="230">
        <v>0.75799906560377495</v>
      </c>
    </row>
    <row r="10697" spans="1:5" x14ac:dyDescent="0.25">
      <c r="A10697" s="230">
        <v>49849.128962377399</v>
      </c>
      <c r="B10697" s="230">
        <v>5.71092603978685</v>
      </c>
      <c r="C10697" s="230">
        <v>2.5686999199468401</v>
      </c>
      <c r="D10697" s="230">
        <v>1.67564314026397</v>
      </c>
      <c r="E10697" s="230">
        <v>0.75799069875678504</v>
      </c>
    </row>
    <row r="10698" spans="1:5" x14ac:dyDescent="0.25">
      <c r="A10698" s="230">
        <v>49849.291507912298</v>
      </c>
      <c r="B10698" s="230">
        <v>2.95134695277119</v>
      </c>
      <c r="C10698" s="230">
        <v>2.56870326900777</v>
      </c>
      <c r="D10698" s="230">
        <v>1.6756439148419</v>
      </c>
      <c r="E10698" s="230">
        <v>0.757990247774604</v>
      </c>
    </row>
    <row r="10699" spans="1:5" x14ac:dyDescent="0.25">
      <c r="A10699" s="230">
        <v>49856.761947622203</v>
      </c>
      <c r="B10699" s="230">
        <v>2.5296435131658002</v>
      </c>
      <c r="C10699" s="230">
        <v>2.5688570971525402</v>
      </c>
      <c r="D10699" s="230">
        <v>1.67567951371423</v>
      </c>
      <c r="E10699" s="230">
        <v>0.75796952105826798</v>
      </c>
    </row>
    <row r="10700" spans="1:5" x14ac:dyDescent="0.25">
      <c r="A10700" s="230">
        <v>49866.560272224</v>
      </c>
      <c r="B10700" s="230">
        <v>1.5024382849409199</v>
      </c>
      <c r="C10700" s="230">
        <v>2.56905858581215</v>
      </c>
      <c r="D10700" s="230">
        <v>1.6757262033960001</v>
      </c>
      <c r="E10700" s="230">
        <v>0.75794239721023804</v>
      </c>
    </row>
    <row r="10701" spans="1:5" x14ac:dyDescent="0.25">
      <c r="A10701" s="230">
        <v>49872.473680143798</v>
      </c>
      <c r="B10701" s="230">
        <v>3.2291968371253899</v>
      </c>
      <c r="C10701" s="230">
        <v>2.5691800378498701</v>
      </c>
      <c r="D10701" s="230">
        <v>1.67575437886637</v>
      </c>
      <c r="E10701" s="230">
        <v>0.75792610257039195</v>
      </c>
    </row>
    <row r="10702" spans="1:5" x14ac:dyDescent="0.25">
      <c r="A10702" s="230">
        <v>49873.165799481401</v>
      </c>
      <c r="B10702" s="230">
        <v>0.23415980789685001</v>
      </c>
      <c r="C10702" s="230">
        <v>2.5691942450688798</v>
      </c>
      <c r="D10702" s="230">
        <v>1.67575767659049</v>
      </c>
      <c r="E10702" s="230">
        <v>0.75792419748033102</v>
      </c>
    </row>
    <row r="10703" spans="1:5" x14ac:dyDescent="0.25">
      <c r="A10703" s="230">
        <v>49873.622370988298</v>
      </c>
      <c r="B10703" s="230">
        <v>2.2699618856264498</v>
      </c>
      <c r="C10703" s="230">
        <v>2.5692036166489598</v>
      </c>
      <c r="D10703" s="230">
        <v>1.6757598520056001</v>
      </c>
      <c r="E10703" s="230">
        <v>0.75792294286038298</v>
      </c>
    </row>
    <row r="10704" spans="1:5" x14ac:dyDescent="0.25">
      <c r="A10704" s="230">
        <v>49874.730215250704</v>
      </c>
      <c r="B10704" s="230">
        <v>1.8371887979655099</v>
      </c>
      <c r="C10704" s="230">
        <v>2.56922635291432</v>
      </c>
      <c r="D10704" s="230">
        <v>1.6757651305241099</v>
      </c>
      <c r="E10704" s="230">
        <v>0.75791989859789599</v>
      </c>
    </row>
    <row r="10705" spans="1:5" x14ac:dyDescent="0.25">
      <c r="A10705" s="230">
        <v>49875.575170490003</v>
      </c>
      <c r="B10705" s="230">
        <v>2.8704065477739298</v>
      </c>
      <c r="C10705" s="230">
        <v>2.5692436912120602</v>
      </c>
      <c r="D10705" s="230">
        <v>1.6757691564617201</v>
      </c>
      <c r="E10705" s="230">
        <v>0.75791757673224602</v>
      </c>
    </row>
    <row r="10706" spans="1:5" x14ac:dyDescent="0.25">
      <c r="A10706" s="230">
        <v>49880.909534693499</v>
      </c>
      <c r="B10706" s="230">
        <v>4.7351622551376797</v>
      </c>
      <c r="C10706" s="230">
        <v>2.56935309712535</v>
      </c>
      <c r="D10706" s="230">
        <v>1.6757945729766199</v>
      </c>
      <c r="E10706" s="230">
        <v>0.75790292965878303</v>
      </c>
    </row>
    <row r="10707" spans="1:5" x14ac:dyDescent="0.25">
      <c r="A10707" s="230">
        <v>49886.763912630697</v>
      </c>
      <c r="B10707" s="230">
        <v>4.4443924324518296</v>
      </c>
      <c r="C10707" s="230">
        <v>2.5694730605028901</v>
      </c>
      <c r="D10707" s="230">
        <v>1.67582246718827</v>
      </c>
      <c r="E10707" s="230">
        <v>0.757886896434669</v>
      </c>
    </row>
    <row r="10708" spans="1:5" x14ac:dyDescent="0.25">
      <c r="A10708" s="230">
        <v>49890.180718905904</v>
      </c>
      <c r="B10708" s="230">
        <v>2.7885919723855701</v>
      </c>
      <c r="C10708" s="230">
        <v>2.5695430226869802</v>
      </c>
      <c r="D10708" s="230">
        <v>1.67583874716173</v>
      </c>
      <c r="E10708" s="230">
        <v>0.75787753975113104</v>
      </c>
    </row>
    <row r="10709" spans="1:5" x14ac:dyDescent="0.25">
      <c r="A10709" s="230">
        <v>49897.797010201197</v>
      </c>
      <c r="B10709" s="230">
        <v>4.95441838415414</v>
      </c>
      <c r="C10709" s="230">
        <v>2.5696988335458202</v>
      </c>
      <c r="D10709" s="230">
        <v>1.67587503552865</v>
      </c>
      <c r="E10709" s="230">
        <v>0.75785676927712697</v>
      </c>
    </row>
    <row r="10710" spans="1:5" x14ac:dyDescent="0.25">
      <c r="A10710" s="230">
        <v>49899.925469918897</v>
      </c>
      <c r="B10710" s="230">
        <v>4.0896098505339697</v>
      </c>
      <c r="C10710" s="230">
        <v>2.5697423420982202</v>
      </c>
      <c r="D10710" s="230">
        <v>1.67588517630356</v>
      </c>
      <c r="E10710" s="230">
        <v>0.75785097664816004</v>
      </c>
    </row>
    <row r="10711" spans="1:5" x14ac:dyDescent="0.25">
      <c r="A10711" s="230">
        <v>49910.248348857902</v>
      </c>
      <c r="B10711" s="230">
        <v>3.0200750490708499</v>
      </c>
      <c r="C10711" s="230">
        <v>2.5699531400446398</v>
      </c>
      <c r="D10711" s="230">
        <v>1.67593435547382</v>
      </c>
      <c r="E10711" s="230">
        <v>0.75782293506805498</v>
      </c>
    </row>
    <row r="10712" spans="1:5" x14ac:dyDescent="0.25">
      <c r="A10712" s="230">
        <v>49922.823407021097</v>
      </c>
      <c r="B10712" s="230">
        <v>2.4819830706323698</v>
      </c>
      <c r="C10712" s="230">
        <v>2.5702094425277799</v>
      </c>
      <c r="D10712" s="230">
        <v>1.6759942640936101</v>
      </c>
      <c r="E10712" s="230">
        <v>0.75778892238598405</v>
      </c>
    </row>
    <row r="10713" spans="1:5" x14ac:dyDescent="0.25">
      <c r="A10713" s="230">
        <v>49925.078895439503</v>
      </c>
      <c r="B10713" s="230">
        <v>2.7115087934111499</v>
      </c>
      <c r="C10713" s="230">
        <v>2.5702553566222099</v>
      </c>
      <c r="D10713" s="230">
        <v>1.6760050094274599</v>
      </c>
      <c r="E10713" s="230">
        <v>0.75778284273710605</v>
      </c>
    </row>
    <row r="10714" spans="1:5" x14ac:dyDescent="0.25">
      <c r="A10714" s="230">
        <v>49926.011156628701</v>
      </c>
      <c r="B10714" s="230">
        <v>3.0836190311682299</v>
      </c>
      <c r="C10714" s="230">
        <v>2.5702743292257999</v>
      </c>
      <c r="D10714" s="230">
        <v>1.67600945079706</v>
      </c>
      <c r="E10714" s="230">
        <v>0.757780329835401</v>
      </c>
    </row>
    <row r="10715" spans="1:5" x14ac:dyDescent="0.25">
      <c r="A10715" s="230">
        <v>49926.654621483198</v>
      </c>
      <c r="B10715" s="230">
        <v>2.8551076609530299</v>
      </c>
      <c r="C10715" s="230">
        <v>2.5702874227544399</v>
      </c>
      <c r="D10715" s="230">
        <v>1.6760125163169901</v>
      </c>
      <c r="E10715" s="230">
        <v>0.75777859538163606</v>
      </c>
    </row>
    <row r="10716" spans="1:5" x14ac:dyDescent="0.25">
      <c r="A10716" s="230">
        <v>49930.100909785702</v>
      </c>
      <c r="B10716" s="230">
        <v>5.0978594831424502</v>
      </c>
      <c r="C10716" s="230">
        <v>2.5703575253520499</v>
      </c>
      <c r="D10716" s="230">
        <v>1.67602893379649</v>
      </c>
      <c r="E10716" s="230">
        <v>0.75776932575312606</v>
      </c>
    </row>
    <row r="10717" spans="1:5" x14ac:dyDescent="0.25">
      <c r="A10717" s="230">
        <v>49932.013510748598</v>
      </c>
      <c r="B10717" s="230">
        <v>1.99357230682908</v>
      </c>
      <c r="C10717" s="230">
        <v>2.5703964129179702</v>
      </c>
      <c r="D10717" s="230">
        <v>1.67603804491737</v>
      </c>
      <c r="E10717" s="230">
        <v>0.75776418508322196</v>
      </c>
    </row>
    <row r="10718" spans="1:5" x14ac:dyDescent="0.25">
      <c r="A10718" s="230">
        <v>49934.645386769997</v>
      </c>
      <c r="B10718" s="230">
        <v>0.29796926206997498</v>
      </c>
      <c r="C10718" s="230">
        <v>2.5704499043542701</v>
      </c>
      <c r="D10718" s="230">
        <v>1.6760505824728</v>
      </c>
      <c r="E10718" s="230">
        <v>0.75775711115294797</v>
      </c>
    </row>
    <row r="10719" spans="1:5" x14ac:dyDescent="0.25">
      <c r="A10719" s="230">
        <v>49942.396189172403</v>
      </c>
      <c r="B10719" s="230">
        <v>3.7632193027506999</v>
      </c>
      <c r="C10719" s="230">
        <v>2.5706072968932099</v>
      </c>
      <c r="D10719" s="230">
        <v>1.6760875041201</v>
      </c>
      <c r="E10719" s="230">
        <v>0.75773637687316198</v>
      </c>
    </row>
    <row r="10720" spans="1:5" x14ac:dyDescent="0.25">
      <c r="A10720" s="230">
        <v>49942.545754258397</v>
      </c>
      <c r="B10720" s="230">
        <v>5.4524745847196199</v>
      </c>
      <c r="C10720" s="230">
        <v>2.5706103320096401</v>
      </c>
      <c r="D10720" s="230">
        <v>1.6760882165547599</v>
      </c>
      <c r="E10720" s="230">
        <v>0.75773597676951099</v>
      </c>
    </row>
    <row r="10721" spans="1:5" x14ac:dyDescent="0.25">
      <c r="A10721" s="230">
        <v>49943.056360901202</v>
      </c>
      <c r="B10721" s="230">
        <v>2.6940135218843002</v>
      </c>
      <c r="C10721" s="230">
        <v>2.5706206931396101</v>
      </c>
      <c r="D10721" s="230">
        <v>1.67609064876589</v>
      </c>
      <c r="E10721" s="230">
        <v>0.75773461083854798</v>
      </c>
    </row>
    <row r="10722" spans="1:5" x14ac:dyDescent="0.25">
      <c r="A10722" s="230">
        <v>49950.370036597596</v>
      </c>
      <c r="B10722" s="230">
        <v>0.57260775973202405</v>
      </c>
      <c r="C10722" s="230">
        <v>2.5707690012646398</v>
      </c>
      <c r="D10722" s="230">
        <v>1.6761254865489299</v>
      </c>
      <c r="E10722" s="230">
        <v>0.75771504592251904</v>
      </c>
    </row>
    <row r="10723" spans="1:5" x14ac:dyDescent="0.25">
      <c r="A10723" s="230">
        <v>49956.568937878998</v>
      </c>
      <c r="B10723" s="230">
        <v>3.3402435821026502</v>
      </c>
      <c r="C10723" s="230">
        <v>2.5708945582837401</v>
      </c>
      <c r="D10723" s="230">
        <v>1.67615501424292</v>
      </c>
      <c r="E10723" s="230">
        <v>0.75769853993704595</v>
      </c>
    </row>
    <row r="10724" spans="1:5" x14ac:dyDescent="0.25">
      <c r="A10724" s="230">
        <v>49959.399504702902</v>
      </c>
      <c r="B10724" s="230">
        <v>1.36651779740857</v>
      </c>
      <c r="C10724" s="230">
        <v>2.5709518458017002</v>
      </c>
      <c r="D10724" s="230">
        <v>1.6761684972953601</v>
      </c>
      <c r="E10724" s="230">
        <v>0.75769103321250297</v>
      </c>
    </row>
    <row r="10725" spans="1:5" x14ac:dyDescent="0.25">
      <c r="A10725" s="230">
        <v>49974.256101403298</v>
      </c>
      <c r="B10725" s="230">
        <v>2.3878916043182499</v>
      </c>
      <c r="C10725" s="230">
        <v>2.5712520640877101</v>
      </c>
      <c r="D10725" s="230">
        <v>1.67623926016366</v>
      </c>
      <c r="E10725" s="230">
        <v>0.75765170892718203</v>
      </c>
    </row>
    <row r="10726" spans="1:5" x14ac:dyDescent="0.25">
      <c r="A10726" s="230">
        <v>49975.128606684702</v>
      </c>
      <c r="B10726" s="230">
        <v>1.7207715144897699</v>
      </c>
      <c r="C10726" s="230">
        <v>2.5712696711679301</v>
      </c>
      <c r="D10726" s="230">
        <v>1.67624341522867</v>
      </c>
      <c r="E10726" s="230">
        <v>0.75764941071603098</v>
      </c>
    </row>
    <row r="10727" spans="1:5" x14ac:dyDescent="0.25">
      <c r="A10727" s="230">
        <v>49979.977985060497</v>
      </c>
      <c r="B10727" s="230">
        <v>4.72217560452677</v>
      </c>
      <c r="C10727" s="230">
        <v>2.57136748183897</v>
      </c>
      <c r="D10727" s="230">
        <v>1.6762665090515401</v>
      </c>
      <c r="E10727" s="230">
        <v>0.75763663727419805</v>
      </c>
    </row>
    <row r="10728" spans="1:5" x14ac:dyDescent="0.25">
      <c r="A10728" s="230">
        <v>49981.280440005001</v>
      </c>
      <c r="B10728" s="230">
        <v>2.44562915231803</v>
      </c>
      <c r="C10728" s="230">
        <v>2.5713937377290099</v>
      </c>
      <c r="D10728" s="230">
        <v>1.6762727116328699</v>
      </c>
      <c r="E10728" s="230">
        <v>0.75763320655974697</v>
      </c>
    </row>
    <row r="10729" spans="1:5" x14ac:dyDescent="0.25">
      <c r="A10729" s="230">
        <v>49996.269837737796</v>
      </c>
      <c r="B10729" s="230">
        <v>2.1523110026486099</v>
      </c>
      <c r="C10729" s="230">
        <v>2.57169546717979</v>
      </c>
      <c r="D10729" s="230">
        <v>1.6763440944925501</v>
      </c>
      <c r="E10729" s="230">
        <v>0.75759383799190405</v>
      </c>
    </row>
    <row r="10730" spans="1:5" x14ac:dyDescent="0.25">
      <c r="A10730" s="230">
        <v>49996.6178063275</v>
      </c>
      <c r="B10730" s="230">
        <v>0.79060596112714399</v>
      </c>
      <c r="C10730" s="230">
        <v>2.5717024620080302</v>
      </c>
      <c r="D10730" s="230">
        <v>1.67634575159669</v>
      </c>
      <c r="E10730" s="230">
        <v>0.75759292814284496</v>
      </c>
    </row>
    <row r="10731" spans="1:5" x14ac:dyDescent="0.25">
      <c r="A10731" s="230">
        <v>49998.650758190197</v>
      </c>
      <c r="B10731" s="230">
        <v>0.78209524185686197</v>
      </c>
      <c r="C10731" s="230">
        <v>2.57174331036313</v>
      </c>
      <c r="D10731" s="230">
        <v>1.6763554329674899</v>
      </c>
      <c r="E10731" s="230">
        <v>0.75758761522123397</v>
      </c>
    </row>
    <row r="10732" spans="1:5" x14ac:dyDescent="0.25">
      <c r="A10732" s="230">
        <v>50001.256544607</v>
      </c>
      <c r="B10732" s="230">
        <v>2.8910255653821202</v>
      </c>
      <c r="C10732" s="230">
        <v>2.57179566875431</v>
      </c>
      <c r="D10732" s="230">
        <v>1.67636784230437</v>
      </c>
      <c r="E10732" s="230">
        <v>0.75758081855847803</v>
      </c>
    </row>
    <row r="10733" spans="1:5" x14ac:dyDescent="0.25">
      <c r="A10733" s="230">
        <v>50009.663844553797</v>
      </c>
      <c r="B10733" s="230">
        <v>2.0844096240108598</v>
      </c>
      <c r="C10733" s="230">
        <v>2.57196439341172</v>
      </c>
      <c r="D10733" s="230">
        <v>1.67640787974437</v>
      </c>
      <c r="E10733" s="230">
        <v>0.75755891468476999</v>
      </c>
    </row>
    <row r="10734" spans="1:5" x14ac:dyDescent="0.25">
      <c r="A10734" s="230">
        <v>50010.461769344001</v>
      </c>
      <c r="B10734" s="230">
        <v>0.15478742244297</v>
      </c>
      <c r="C10734" s="230">
        <v>2.5719803970381401</v>
      </c>
      <c r="D10734" s="230">
        <v>1.67641167964043</v>
      </c>
      <c r="E10734" s="230">
        <v>0.75755684058686601</v>
      </c>
    </row>
    <row r="10735" spans="1:5" x14ac:dyDescent="0.25">
      <c r="A10735" s="230">
        <v>50010.549832012897</v>
      </c>
      <c r="B10735" s="230">
        <v>0.90520869306371898</v>
      </c>
      <c r="C10735" s="230">
        <v>2.5719821632723399</v>
      </c>
      <c r="D10735" s="230">
        <v>1.6764120990145299</v>
      </c>
      <c r="E10735" s="230">
        <v>0.75755661194971302</v>
      </c>
    </row>
    <row r="10736" spans="1:5" x14ac:dyDescent="0.25">
      <c r="A10736" s="230">
        <v>50021.254016849001</v>
      </c>
      <c r="B10736" s="230">
        <v>2.3688799303469601</v>
      </c>
      <c r="C10736" s="230">
        <v>2.57219658011944</v>
      </c>
      <c r="D10736" s="230">
        <v>1.67646307473335</v>
      </c>
      <c r="E10736" s="230">
        <v>0.75752887131977298</v>
      </c>
    </row>
    <row r="10737" spans="1:5" x14ac:dyDescent="0.25">
      <c r="A10737" s="230">
        <v>50023.243479547004</v>
      </c>
      <c r="B10737" s="230">
        <v>2.4333098528400501</v>
      </c>
      <c r="C10737" s="230">
        <v>2.5722363848968302</v>
      </c>
      <c r="D10737" s="230">
        <v>1.67647254899903</v>
      </c>
      <c r="E10737" s="230">
        <v>0.75752372239661703</v>
      </c>
    </row>
    <row r="10738" spans="1:5" x14ac:dyDescent="0.25">
      <c r="A10738" s="230">
        <v>50025.669122313702</v>
      </c>
      <c r="B10738" s="230">
        <v>2.6644571047668402</v>
      </c>
      <c r="C10738" s="230">
        <v>2.5722848969286698</v>
      </c>
      <c r="D10738" s="230">
        <v>1.67648410045162</v>
      </c>
      <c r="E10738" s="230">
        <v>0.75751745651537306</v>
      </c>
    </row>
    <row r="10739" spans="1:5" x14ac:dyDescent="0.25">
      <c r="A10739" s="230">
        <v>50028.628043216399</v>
      </c>
      <c r="B10739" s="230">
        <v>2.3860845609146701</v>
      </c>
      <c r="C10739" s="230">
        <v>2.5723440449050901</v>
      </c>
      <c r="D10739" s="230">
        <v>1.6764981914938</v>
      </c>
      <c r="E10739" s="230">
        <v>0.75750984681844602</v>
      </c>
    </row>
    <row r="10740" spans="1:5" x14ac:dyDescent="0.25">
      <c r="A10740" s="230">
        <v>50029.622945133699</v>
      </c>
      <c r="B10740" s="230">
        <v>2.24154320367977</v>
      </c>
      <c r="C10740" s="230">
        <v>2.57236392542826</v>
      </c>
      <c r="D10740" s="230">
        <v>1.67650292943892</v>
      </c>
      <c r="E10740" s="230">
        <v>0.75750728814847401</v>
      </c>
    </row>
    <row r="10741" spans="1:5" x14ac:dyDescent="0.25">
      <c r="A10741" s="230">
        <v>50030.086209776397</v>
      </c>
      <c r="B10741" s="230">
        <v>2.3766902977064399</v>
      </c>
      <c r="C10741" s="230">
        <v>2.5723731813139001</v>
      </c>
      <c r="D10741" s="230">
        <v>1.67650513560862</v>
      </c>
      <c r="E10741" s="230">
        <v>0.75750609673321001</v>
      </c>
    </row>
    <row r="10742" spans="1:5" x14ac:dyDescent="0.25">
      <c r="A10742" s="230">
        <v>50032.609089755897</v>
      </c>
      <c r="B10742" s="230">
        <v>1.9560670070867501</v>
      </c>
      <c r="C10742" s="230">
        <v>2.5724235737120398</v>
      </c>
      <c r="D10742" s="230">
        <v>1.6765171501265299</v>
      </c>
      <c r="E10742" s="230">
        <v>0.75749960843809905</v>
      </c>
    </row>
    <row r="10743" spans="1:5" x14ac:dyDescent="0.25">
      <c r="A10743" s="230">
        <v>50039.514519304801</v>
      </c>
      <c r="B10743" s="230">
        <v>2.7350823992827702</v>
      </c>
      <c r="C10743" s="230">
        <v>2.5725613828021499</v>
      </c>
      <c r="D10743" s="230">
        <v>1.6765500353242699</v>
      </c>
      <c r="E10743" s="230">
        <v>0.75748184918472605</v>
      </c>
    </row>
    <row r="10744" spans="1:5" x14ac:dyDescent="0.25">
      <c r="A10744" s="230">
        <v>50048.499347060999</v>
      </c>
      <c r="B10744" s="230">
        <v>5.34406654130495</v>
      </c>
      <c r="C10744" s="230">
        <v>2.5727404230306998</v>
      </c>
      <c r="D10744" s="230">
        <v>1.6765928230806799</v>
      </c>
      <c r="E10744" s="230">
        <v>0.75745882338173798</v>
      </c>
    </row>
    <row r="10745" spans="1:5" x14ac:dyDescent="0.25">
      <c r="A10745" s="230">
        <v>50049.801327850102</v>
      </c>
      <c r="B10745" s="230">
        <v>2.37517844780439</v>
      </c>
      <c r="C10745" s="230">
        <v>2.5727663424190998</v>
      </c>
      <c r="D10745" s="230">
        <v>1.67659902340398</v>
      </c>
      <c r="E10745" s="230">
        <v>0.75745549742981799</v>
      </c>
    </row>
    <row r="10746" spans="1:5" x14ac:dyDescent="0.25">
      <c r="A10746" s="230">
        <v>50051.150993355499</v>
      </c>
      <c r="B10746" s="230">
        <v>2.7914012303886602</v>
      </c>
      <c r="C10746" s="230">
        <v>2.5727932043668802</v>
      </c>
      <c r="D10746" s="230">
        <v>1.6766054508125501</v>
      </c>
      <c r="E10746" s="230">
        <v>0.75745204966575097</v>
      </c>
    </row>
    <row r="10747" spans="1:5" x14ac:dyDescent="0.25">
      <c r="A10747" s="230">
        <v>50055.186898078602</v>
      </c>
      <c r="B10747" s="230">
        <v>1.1412411225341299</v>
      </c>
      <c r="C10747" s="230">
        <v>2.5728734886677902</v>
      </c>
      <c r="D10747" s="230">
        <v>1.6766246706921999</v>
      </c>
      <c r="E10747" s="230">
        <v>0.75744173981695895</v>
      </c>
    </row>
    <row r="10748" spans="1:5" x14ac:dyDescent="0.25">
      <c r="A10748" s="230">
        <v>50062.905757353503</v>
      </c>
      <c r="B10748" s="230">
        <v>1.9819196131158701</v>
      </c>
      <c r="C10748" s="230">
        <v>2.5730268647896399</v>
      </c>
      <c r="D10748" s="230">
        <v>1.6766614296239699</v>
      </c>
      <c r="E10748" s="230">
        <v>0.757422109539993</v>
      </c>
    </row>
    <row r="10749" spans="1:5" x14ac:dyDescent="0.25">
      <c r="A10749" s="230">
        <v>50063.919182889302</v>
      </c>
      <c r="B10749" s="230">
        <v>2.1648937436810498</v>
      </c>
      <c r="C10749" s="230">
        <v>2.5730469846036801</v>
      </c>
      <c r="D10749" s="230">
        <v>1.6766662557827099</v>
      </c>
      <c r="E10749" s="230">
        <v>0.75741953384238203</v>
      </c>
    </row>
    <row r="10750" spans="1:5" x14ac:dyDescent="0.25">
      <c r="A10750" s="230">
        <v>50067.681428122902</v>
      </c>
      <c r="B10750" s="230">
        <v>4.49162518996771</v>
      </c>
      <c r="C10750" s="230">
        <v>2.5731216455855099</v>
      </c>
      <c r="D10750" s="230">
        <v>1.6766841689194301</v>
      </c>
      <c r="E10750" s="230">
        <v>0.75741000398875802</v>
      </c>
    </row>
    <row r="10751" spans="1:5" x14ac:dyDescent="0.25">
      <c r="A10751" s="230">
        <v>50075.154499740303</v>
      </c>
      <c r="B10751" s="230">
        <v>5.3347707083884597</v>
      </c>
      <c r="C10751" s="230">
        <v>2.5732697860346398</v>
      </c>
      <c r="D10751" s="230">
        <v>1.67671974914956</v>
      </c>
      <c r="E10751" s="230">
        <v>0.75739113356880705</v>
      </c>
    </row>
    <row r="10752" spans="1:5" x14ac:dyDescent="0.25">
      <c r="A10752" s="230">
        <v>50077.265482751704</v>
      </c>
      <c r="B10752" s="230">
        <v>5.4032048685484204</v>
      </c>
      <c r="C10752" s="230">
        <v>2.5733115938273099</v>
      </c>
      <c r="D10752" s="230">
        <v>1.67672979980412</v>
      </c>
      <c r="E10752" s="230">
        <v>0.75738580307848402</v>
      </c>
    </row>
    <row r="10753" spans="1:5" x14ac:dyDescent="0.25">
      <c r="A10753" s="230">
        <v>50082.466689587003</v>
      </c>
      <c r="B10753" s="230">
        <v>2.38458693514549</v>
      </c>
      <c r="C10753" s="230">
        <v>2.57341453012826</v>
      </c>
      <c r="D10753" s="230">
        <v>1.67675456340142</v>
      </c>
      <c r="E10753" s="230">
        <v>0.75737266939500603</v>
      </c>
    </row>
    <row r="10754" spans="1:5" x14ac:dyDescent="0.25">
      <c r="A10754" s="230">
        <v>50083.122133105702</v>
      </c>
      <c r="B10754" s="230">
        <v>5.5299475106579798</v>
      </c>
      <c r="C10754" s="230">
        <v>2.5734274945254798</v>
      </c>
      <c r="D10754" s="230">
        <v>1.6767576840501199</v>
      </c>
      <c r="E10754" s="230">
        <v>0.75737101431994702</v>
      </c>
    </row>
    <row r="10755" spans="1:5" x14ac:dyDescent="0.25">
      <c r="A10755" s="230">
        <v>50083.779021226001</v>
      </c>
      <c r="B10755" s="230">
        <v>1.3781298301090299</v>
      </c>
      <c r="C10755" s="230">
        <v>2.5734404850549102</v>
      </c>
      <c r="D10755" s="230">
        <v>1.6767608115767501</v>
      </c>
      <c r="E10755" s="230">
        <v>0.75736935559709095</v>
      </c>
    </row>
    <row r="10756" spans="1:5" x14ac:dyDescent="0.25">
      <c r="A10756" s="230">
        <v>50084.394814224499</v>
      </c>
      <c r="B10756" s="230">
        <v>5.5332590919788602</v>
      </c>
      <c r="C10756" s="230">
        <v>2.5734526628928398</v>
      </c>
      <c r="D10756" s="230">
        <v>1.6767637434443501</v>
      </c>
      <c r="E10756" s="230">
        <v>0.75736780773855705</v>
      </c>
    </row>
    <row r="10757" spans="1:5" x14ac:dyDescent="0.25">
      <c r="A10757" s="230">
        <v>50086.499596486799</v>
      </c>
      <c r="B10757" s="230">
        <v>0.51022918054337596</v>
      </c>
      <c r="C10757" s="230">
        <v>2.5734942641209</v>
      </c>
      <c r="D10757" s="230">
        <v>1.6767737645763701</v>
      </c>
      <c r="E10757" s="230">
        <v>0.75736251715357805</v>
      </c>
    </row>
    <row r="10758" spans="1:5" x14ac:dyDescent="0.25">
      <c r="A10758" s="230">
        <v>50090.549674736001</v>
      </c>
      <c r="B10758" s="230">
        <v>0.48133225965370002</v>
      </c>
      <c r="C10758" s="230">
        <v>2.5735742896381302</v>
      </c>
      <c r="D10758" s="230">
        <v>1.67679304750627</v>
      </c>
      <c r="E10758" s="230">
        <v>0.75735235269001</v>
      </c>
    </row>
    <row r="10759" spans="1:5" x14ac:dyDescent="0.25">
      <c r="A10759" s="230">
        <v>50091.699352072799</v>
      </c>
      <c r="B10759" s="230">
        <v>4.2824388438434502</v>
      </c>
      <c r="C10759" s="230">
        <v>2.5735969953958802</v>
      </c>
      <c r="D10759" s="230">
        <v>1.6767985206381999</v>
      </c>
      <c r="E10759" s="230">
        <v>0.75734947247265505</v>
      </c>
    </row>
    <row r="10760" spans="1:5" x14ac:dyDescent="0.25">
      <c r="A10760" s="230">
        <v>50094.234441604698</v>
      </c>
      <c r="B10760" s="230">
        <v>3.0301401452615302</v>
      </c>
      <c r="C10760" s="230">
        <v>2.5736470386549701</v>
      </c>
      <c r="D10760" s="230">
        <v>1.6768105882376001</v>
      </c>
      <c r="E10760" s="230">
        <v>0.75734312356303701</v>
      </c>
    </row>
    <row r="10761" spans="1:5" x14ac:dyDescent="0.25">
      <c r="A10761" s="230">
        <v>50094.633495019101</v>
      </c>
      <c r="B10761" s="230">
        <v>4.2296956850108796</v>
      </c>
      <c r="C10761" s="230">
        <v>2.57365491378894</v>
      </c>
      <c r="D10761" s="230">
        <v>1.67681248782209</v>
      </c>
      <c r="E10761" s="230">
        <v>0.75734212416872404</v>
      </c>
    </row>
    <row r="10762" spans="1:5" x14ac:dyDescent="0.25">
      <c r="A10762" s="230">
        <v>50095.300879860901</v>
      </c>
      <c r="B10762" s="230">
        <v>2.06327341167585</v>
      </c>
      <c r="C10762" s="230">
        <v>2.5736680818885098</v>
      </c>
      <c r="D10762" s="230">
        <v>1.67681566472484</v>
      </c>
      <c r="E10762" s="230">
        <v>0.75734045276186102</v>
      </c>
    </row>
    <row r="10763" spans="1:5" x14ac:dyDescent="0.25">
      <c r="A10763" s="230">
        <v>50098.838637908397</v>
      </c>
      <c r="B10763" s="230">
        <v>4.4019887261921102</v>
      </c>
      <c r="C10763" s="230">
        <v>2.5737378626735201</v>
      </c>
      <c r="D10763" s="230">
        <v>1.6768325052530999</v>
      </c>
      <c r="E10763" s="230">
        <v>0.75733161796757198</v>
      </c>
    </row>
    <row r="10764" spans="1:5" x14ac:dyDescent="0.25">
      <c r="A10764" s="230">
        <v>50110.641783617597</v>
      </c>
      <c r="B10764" s="230">
        <v>2.8281230097826802</v>
      </c>
      <c r="C10764" s="230">
        <v>2.57397031761852</v>
      </c>
      <c r="D10764" s="230">
        <v>1.6768886908956</v>
      </c>
      <c r="E10764" s="230">
        <v>0.757302218165676</v>
      </c>
    </row>
    <row r="10765" spans="1:5" x14ac:dyDescent="0.25">
      <c r="A10765" s="230">
        <v>50111.704195442398</v>
      </c>
      <c r="B10765" s="230">
        <v>2.4941986687418098</v>
      </c>
      <c r="C10765" s="230">
        <v>2.5739912142999599</v>
      </c>
      <c r="D10765" s="230">
        <v>1.6768937482161199</v>
      </c>
      <c r="E10765" s="230">
        <v>0.75729957800542402</v>
      </c>
    </row>
    <row r="10766" spans="1:5" x14ac:dyDescent="0.25">
      <c r="A10766" s="230">
        <v>50114.048289011298</v>
      </c>
      <c r="B10766" s="230">
        <v>0.937661286680047</v>
      </c>
      <c r="C10766" s="230">
        <v>2.5740373045515899</v>
      </c>
      <c r="D10766" s="230">
        <v>1.67690490663155</v>
      </c>
      <c r="E10766" s="230">
        <v>0.75729375278537103</v>
      </c>
    </row>
    <row r="10767" spans="1:5" x14ac:dyDescent="0.25">
      <c r="A10767" s="230">
        <v>50120.977571331598</v>
      </c>
      <c r="B10767" s="230">
        <v>4.7818671008189604</v>
      </c>
      <c r="C10767" s="230">
        <v>2.5741734243287802</v>
      </c>
      <c r="D10767" s="230">
        <v>1.6769378915822399</v>
      </c>
      <c r="E10767" s="230">
        <v>0.75727660397419705</v>
      </c>
    </row>
    <row r="10768" spans="1:5" x14ac:dyDescent="0.25">
      <c r="A10768" s="230">
        <v>50128.661061184801</v>
      </c>
      <c r="B10768" s="230">
        <v>2.2300616348496698</v>
      </c>
      <c r="C10768" s="230">
        <v>2.5743241372526899</v>
      </c>
      <c r="D10768" s="230">
        <v>1.67697446673132</v>
      </c>
      <c r="E10768" s="230">
        <v>0.75725769039579605</v>
      </c>
    </row>
    <row r="10769" spans="1:5" x14ac:dyDescent="0.25">
      <c r="A10769" s="230">
        <v>50135.2300533405</v>
      </c>
      <c r="B10769" s="230">
        <v>2.23052943419719</v>
      </c>
      <c r="C10769" s="230">
        <v>2.5744528027950602</v>
      </c>
      <c r="D10769" s="230">
        <v>1.67700573661936</v>
      </c>
      <c r="E10769" s="230">
        <v>0.75724162903410397</v>
      </c>
    </row>
    <row r="10770" spans="1:5" x14ac:dyDescent="0.25">
      <c r="A10770" s="230">
        <v>50135.3807762176</v>
      </c>
      <c r="B10770" s="230">
        <v>2.8252952550635602</v>
      </c>
      <c r="C10770" s="230">
        <v>2.5744557529516601</v>
      </c>
      <c r="D10770" s="230">
        <v>1.6770064540943399</v>
      </c>
      <c r="E10770" s="230">
        <v>0.75724126051263396</v>
      </c>
    </row>
    <row r="10771" spans="1:5" x14ac:dyDescent="0.25">
      <c r="A10771" s="230">
        <v>50144.977613346899</v>
      </c>
      <c r="B10771" s="230">
        <v>3.3705786298910101</v>
      </c>
      <c r="C10771" s="230">
        <v>2.5746434080198299</v>
      </c>
      <c r="D10771" s="230">
        <v>1.6770521372091001</v>
      </c>
      <c r="E10771" s="230">
        <v>0.75721779598891803</v>
      </c>
    </row>
    <row r="10772" spans="1:5" x14ac:dyDescent="0.25">
      <c r="A10772" s="230">
        <v>50154.805305404698</v>
      </c>
      <c r="B10772" s="230">
        <v>1.2724845700141001</v>
      </c>
      <c r="C10772" s="230">
        <v>2.5748351927760802</v>
      </c>
      <c r="D10772" s="230">
        <v>1.6770989192455299</v>
      </c>
      <c r="E10772" s="230">
        <v>0.75719376701872199</v>
      </c>
    </row>
    <row r="10773" spans="1:5" x14ac:dyDescent="0.25">
      <c r="A10773" s="230">
        <v>50155.0301585005</v>
      </c>
      <c r="B10773" s="230">
        <v>4.3775331973187903</v>
      </c>
      <c r="C10773" s="230">
        <v>2.5748395762013598</v>
      </c>
      <c r="D10773" s="230">
        <v>1.6770999895971099</v>
      </c>
      <c r="E10773" s="230">
        <v>0.75719321724688304</v>
      </c>
    </row>
    <row r="10774" spans="1:5" x14ac:dyDescent="0.25">
      <c r="A10774" s="230">
        <v>50165.260728232199</v>
      </c>
      <c r="B10774" s="230">
        <v>1.0884170687660799</v>
      </c>
      <c r="C10774" s="230">
        <v>2.5750387799328198</v>
      </c>
      <c r="D10774" s="230">
        <v>1.67714868942236</v>
      </c>
      <c r="E10774" s="230">
        <v>0.75716826928196401</v>
      </c>
    </row>
    <row r="10775" spans="1:5" x14ac:dyDescent="0.25">
      <c r="A10775" s="230">
        <v>50166.698650252103</v>
      </c>
      <c r="B10775" s="230">
        <v>0.873118254127769</v>
      </c>
      <c r="C10775" s="230">
        <v>2.5750667554603002</v>
      </c>
      <c r="D10775" s="230">
        <v>1.67715553425632</v>
      </c>
      <c r="E10775" s="230">
        <v>0.75716479516652901</v>
      </c>
    </row>
    <row r="10776" spans="1:5" x14ac:dyDescent="0.25">
      <c r="A10776" s="230">
        <v>50172.754001133602</v>
      </c>
      <c r="B10776" s="230">
        <v>2.7535123270042901</v>
      </c>
      <c r="C10776" s="230">
        <v>2.5751844444145</v>
      </c>
      <c r="D10776" s="230">
        <v>1.6771843542204601</v>
      </c>
      <c r="E10776" s="230">
        <v>0.75715016963082504</v>
      </c>
    </row>
    <row r="10777" spans="1:5" x14ac:dyDescent="0.25">
      <c r="A10777" s="230">
        <v>50175.6966748755</v>
      </c>
      <c r="B10777" s="230">
        <v>4.0585896090592497</v>
      </c>
      <c r="C10777" s="230">
        <v>2.5752415782009801</v>
      </c>
      <c r="D10777" s="230">
        <v>1.67719835952</v>
      </c>
      <c r="E10777" s="230">
        <v>0.757143093895845</v>
      </c>
    </row>
    <row r="10778" spans="1:5" x14ac:dyDescent="0.25">
      <c r="A10778" s="230">
        <v>50177.141726649897</v>
      </c>
      <c r="B10778" s="230">
        <v>2.3673654179026999</v>
      </c>
      <c r="C10778" s="230">
        <v>2.57526962172104</v>
      </c>
      <c r="D10778" s="230">
        <v>1.67720523706903</v>
      </c>
      <c r="E10778" s="230">
        <v>0.75713961923154904</v>
      </c>
    </row>
    <row r="10779" spans="1:5" x14ac:dyDescent="0.25">
      <c r="A10779" s="230">
        <v>50184.827764105001</v>
      </c>
      <c r="B10779" s="230">
        <v>1.2449878344813501</v>
      </c>
      <c r="C10779" s="230">
        <v>2.5754186363841001</v>
      </c>
      <c r="D10779" s="230">
        <v>1.6772418176171999</v>
      </c>
      <c r="E10779" s="230">
        <v>0.75712113795606795</v>
      </c>
    </row>
    <row r="10780" spans="1:5" x14ac:dyDescent="0.25">
      <c r="A10780" s="230">
        <v>50185.098440477901</v>
      </c>
      <c r="B10780" s="230">
        <v>5.5233708135267001</v>
      </c>
      <c r="C10780" s="230">
        <v>2.57542388017804</v>
      </c>
      <c r="D10780" s="230">
        <v>1.6772431058116</v>
      </c>
      <c r="E10780" s="230">
        <v>0.75712049017668204</v>
      </c>
    </row>
    <row r="10781" spans="1:5" x14ac:dyDescent="0.25">
      <c r="A10781" s="230">
        <v>50190.626912939602</v>
      </c>
      <c r="B10781" s="230">
        <v>3.2377434856840002</v>
      </c>
      <c r="C10781" s="230">
        <v>2.5755309076400401</v>
      </c>
      <c r="D10781" s="230">
        <v>1.6772694167422699</v>
      </c>
      <c r="E10781" s="230">
        <v>0.75710725950398206</v>
      </c>
    </row>
    <row r="10782" spans="1:5" x14ac:dyDescent="0.25">
      <c r="A10782" s="230">
        <v>50195.3502144425</v>
      </c>
      <c r="B10782" s="230">
        <v>5.1758133553588399</v>
      </c>
      <c r="C10782" s="230">
        <v>2.5756222469927801</v>
      </c>
      <c r="D10782" s="230">
        <v>1.67729189485103</v>
      </c>
      <c r="E10782" s="230">
        <v>0.75709600269347299</v>
      </c>
    </row>
    <row r="10783" spans="1:5" x14ac:dyDescent="0.25">
      <c r="A10783" s="230">
        <v>50198.334559983901</v>
      </c>
      <c r="B10783" s="230">
        <v>5.73340245362981</v>
      </c>
      <c r="C10783" s="230">
        <v>2.5756799104555501</v>
      </c>
      <c r="D10783" s="230">
        <v>1.6773060971043401</v>
      </c>
      <c r="E10783" s="230">
        <v>0.75708889732909301</v>
      </c>
    </row>
    <row r="10784" spans="1:5" x14ac:dyDescent="0.25">
      <c r="A10784" s="230">
        <v>50201.625629699702</v>
      </c>
      <c r="B10784" s="230">
        <v>0.45181969648946402</v>
      </c>
      <c r="C10784" s="230">
        <v>2.57574344122003</v>
      </c>
      <c r="D10784" s="230">
        <v>1.67732175903259</v>
      </c>
      <c r="E10784" s="230">
        <v>0.75708106169169598</v>
      </c>
    </row>
    <row r="10785" spans="1:5" x14ac:dyDescent="0.25">
      <c r="A10785" s="230">
        <v>50204.398320448097</v>
      </c>
      <c r="B10785" s="230">
        <v>1.81220525689696</v>
      </c>
      <c r="C10785" s="230">
        <v>2.5757969596953099</v>
      </c>
      <c r="D10785" s="230">
        <v>1.6773349540382601</v>
      </c>
      <c r="E10785" s="230">
        <v>0.75707446025168001</v>
      </c>
    </row>
    <row r="10786" spans="1:5" x14ac:dyDescent="0.25">
      <c r="A10786" s="230">
        <v>50205.269084027597</v>
      </c>
      <c r="B10786" s="230">
        <v>3.5215786460836198</v>
      </c>
      <c r="C10786" s="230">
        <v>2.5758137554705201</v>
      </c>
      <c r="D10786" s="230">
        <v>1.67733909793003</v>
      </c>
      <c r="E10786" s="230">
        <v>0.757072387069324</v>
      </c>
    </row>
    <row r="10787" spans="1:5" x14ac:dyDescent="0.25">
      <c r="A10787" s="230">
        <v>50205.6392829178</v>
      </c>
      <c r="B10787" s="230">
        <v>2.7509430450564101</v>
      </c>
      <c r="C10787" s="230">
        <v>2.5758208951105099</v>
      </c>
      <c r="D10787" s="230">
        <v>1.6773408596758901</v>
      </c>
      <c r="E10787" s="230">
        <v>0.75707150604697204</v>
      </c>
    </row>
    <row r="10788" spans="1:5" x14ac:dyDescent="0.25">
      <c r="A10788" s="230">
        <v>50209.3045834574</v>
      </c>
      <c r="B10788" s="230">
        <v>0.39826915368177401</v>
      </c>
      <c r="C10788" s="230">
        <v>2.5758915497919901</v>
      </c>
      <c r="D10788" s="230">
        <v>1.6773583025376499</v>
      </c>
      <c r="E10788" s="230">
        <v>0.75706281818517496</v>
      </c>
    </row>
    <row r="10789" spans="1:5" x14ac:dyDescent="0.25">
      <c r="A10789" s="230">
        <v>50228.374394861501</v>
      </c>
      <c r="B10789" s="230">
        <v>5.0977631116377902</v>
      </c>
      <c r="C10789" s="230">
        <v>2.5762582561146798</v>
      </c>
      <c r="D10789" s="230">
        <v>1.6774490480348501</v>
      </c>
      <c r="E10789" s="230">
        <v>0.75701788944919901</v>
      </c>
    </row>
    <row r="10790" spans="1:5" x14ac:dyDescent="0.25">
      <c r="A10790" s="230">
        <v>50231.559154999297</v>
      </c>
      <c r="B10790" s="230">
        <v>4.3614899117899499</v>
      </c>
      <c r="C10790" s="230">
        <v>2.5763193471097798</v>
      </c>
      <c r="D10790" s="230">
        <v>1.6774642028620901</v>
      </c>
      <c r="E10790" s="230">
        <v>0.75701043559188397</v>
      </c>
    </row>
    <row r="10791" spans="1:5" x14ac:dyDescent="0.25">
      <c r="A10791" s="230">
        <v>50233.259877915298</v>
      </c>
      <c r="B10791" s="230">
        <v>4.9619930804911201</v>
      </c>
      <c r="C10791" s="230">
        <v>2.5763519529858598</v>
      </c>
      <c r="D10791" s="230">
        <v>1.67747229583011</v>
      </c>
      <c r="E10791" s="230">
        <v>0.75700645508930398</v>
      </c>
    </row>
    <row r="10792" spans="1:5" x14ac:dyDescent="0.25">
      <c r="A10792" s="230">
        <v>50239.617857053199</v>
      </c>
      <c r="B10792" s="230">
        <v>2.2855124009269798</v>
      </c>
      <c r="C10792" s="230">
        <v>2.5764737379326501</v>
      </c>
      <c r="D10792" s="230">
        <v>1.67750254864348</v>
      </c>
      <c r="E10792" s="230">
        <v>0.75699158084030505</v>
      </c>
    </row>
    <row r="10793" spans="1:5" x14ac:dyDescent="0.25">
      <c r="A10793" s="230">
        <v>50241.132430949103</v>
      </c>
      <c r="B10793" s="230">
        <v>3.7268923930484399</v>
      </c>
      <c r="C10793" s="230">
        <v>2.5765027234970699</v>
      </c>
      <c r="D10793" s="230">
        <v>1.6775097551074001</v>
      </c>
      <c r="E10793" s="230">
        <v>0.75698805264956903</v>
      </c>
    </row>
    <row r="10794" spans="1:5" x14ac:dyDescent="0.25">
      <c r="A10794" s="230">
        <v>50242.464545594397</v>
      </c>
      <c r="B10794" s="230">
        <v>0.83937781934770905</v>
      </c>
      <c r="C10794" s="230">
        <v>2.5765282059210799</v>
      </c>
      <c r="D10794" s="230">
        <v>1.6775160934155899</v>
      </c>
      <c r="E10794" s="230">
        <v>0.75698494949709605</v>
      </c>
    </row>
    <row r="10795" spans="1:5" x14ac:dyDescent="0.25">
      <c r="A10795" s="230">
        <v>50243.559989444402</v>
      </c>
      <c r="B10795" s="230">
        <v>2.2862256409904398</v>
      </c>
      <c r="C10795" s="230">
        <v>2.5765491609978501</v>
      </c>
      <c r="D10795" s="230">
        <v>1.6775213056251801</v>
      </c>
      <c r="E10795" s="230">
        <v>0.75698239766771402</v>
      </c>
    </row>
    <row r="10796" spans="1:5" x14ac:dyDescent="0.25">
      <c r="A10796" s="230">
        <v>50243.650306839503</v>
      </c>
      <c r="B10796" s="230">
        <v>0.92349342147948199</v>
      </c>
      <c r="C10796" s="230">
        <v>2.5765508880833301</v>
      </c>
      <c r="D10796" s="230">
        <v>1.67752173536258</v>
      </c>
      <c r="E10796" s="230">
        <v>0.75698218727392497</v>
      </c>
    </row>
    <row r="10797" spans="1:5" x14ac:dyDescent="0.25">
      <c r="A10797" s="230">
        <v>50250.676996532799</v>
      </c>
      <c r="B10797" s="230">
        <v>4.2296923314845101</v>
      </c>
      <c r="C10797" s="230">
        <v>2.5766851581512098</v>
      </c>
      <c r="D10797" s="230">
        <v>1.6775551689149999</v>
      </c>
      <c r="E10797" s="230">
        <v>0.75696591220376097</v>
      </c>
    </row>
    <row r="10798" spans="1:5" x14ac:dyDescent="0.25">
      <c r="A10798" s="230">
        <v>50264.693743206</v>
      </c>
      <c r="B10798" s="230">
        <v>4.9415816072531502</v>
      </c>
      <c r="C10798" s="230">
        <v>2.5769523598320299</v>
      </c>
      <c r="D10798" s="230">
        <v>1.67762186034408</v>
      </c>
      <c r="E10798" s="230">
        <v>0.75693349373188301</v>
      </c>
    </row>
    <row r="10799" spans="1:5" x14ac:dyDescent="0.25">
      <c r="A10799" s="230">
        <v>50270.349273784603</v>
      </c>
      <c r="B10799" s="230">
        <v>0.56636178238278501</v>
      </c>
      <c r="C10799" s="230">
        <v>2.5770599222390098</v>
      </c>
      <c r="D10799" s="230">
        <v>1.67764876599431</v>
      </c>
      <c r="E10799" s="230">
        <v>0.75692048544899104</v>
      </c>
    </row>
    <row r="10800" spans="1:5" x14ac:dyDescent="0.25">
      <c r="A10800" s="230">
        <v>50271.0903237764</v>
      </c>
      <c r="B10800" s="230">
        <v>4.0903420758981301</v>
      </c>
      <c r="C10800" s="230">
        <v>2.5770740138682799</v>
      </c>
      <c r="D10800" s="230">
        <v>1.67765229137118</v>
      </c>
      <c r="E10800" s="230">
        <v>0.75691878515692301</v>
      </c>
    </row>
    <row r="10801" spans="1:5" x14ac:dyDescent="0.25">
      <c r="A10801" s="230">
        <v>50271.164105614102</v>
      </c>
      <c r="B10801" s="230">
        <v>0.41798518602100798</v>
      </c>
      <c r="C10801" s="230">
        <v>2.5770754160139</v>
      </c>
      <c r="D10801" s="230">
        <v>1.6776526423714999</v>
      </c>
      <c r="E10801" s="230">
        <v>0.75691861586918996</v>
      </c>
    </row>
    <row r="10802" spans="1:5" x14ac:dyDescent="0.25">
      <c r="A10802" s="230">
        <v>50271.402237768503</v>
      </c>
      <c r="B10802" s="230">
        <v>2.3540423564052402</v>
      </c>
      <c r="C10802" s="230">
        <v>2.5770799414630599</v>
      </c>
      <c r="D10802" s="230">
        <v>1.6776537752310801</v>
      </c>
      <c r="E10802" s="230">
        <v>0.75691806976684295</v>
      </c>
    </row>
    <row r="10803" spans="1:5" x14ac:dyDescent="0.25">
      <c r="A10803" s="230">
        <v>50274.5296264559</v>
      </c>
      <c r="B10803" s="230">
        <v>1.91375786147163</v>
      </c>
      <c r="C10803" s="230">
        <v>2.5771393506084199</v>
      </c>
      <c r="D10803" s="230">
        <v>1.6776686530717799</v>
      </c>
      <c r="E10803" s="230">
        <v>0.75691090351772505</v>
      </c>
    </row>
    <row r="10804" spans="1:5" x14ac:dyDescent="0.25">
      <c r="A10804" s="230">
        <v>50283.926052428098</v>
      </c>
      <c r="B10804" s="230">
        <v>3.1377246688593998</v>
      </c>
      <c r="C10804" s="230">
        <v>2.5773175904510199</v>
      </c>
      <c r="D10804" s="230">
        <v>1.6777133544321501</v>
      </c>
      <c r="E10804" s="230">
        <v>0.75688948168713899</v>
      </c>
    </row>
    <row r="10805" spans="1:5" x14ac:dyDescent="0.25">
      <c r="A10805" s="230">
        <v>50285.762102489804</v>
      </c>
      <c r="B10805" s="230">
        <v>1.3777017940208101</v>
      </c>
      <c r="C10805" s="230">
        <v>2.5773523728604202</v>
      </c>
      <c r="D10805" s="230">
        <v>1.6777220890229101</v>
      </c>
      <c r="E10805" s="230">
        <v>0.75688529781625702</v>
      </c>
    </row>
    <row r="10806" spans="1:5" x14ac:dyDescent="0.25">
      <c r="A10806" s="230">
        <v>50286.0219643659</v>
      </c>
      <c r="B10806" s="230">
        <v>2.4878566093352599</v>
      </c>
      <c r="C10806" s="230">
        <v>2.5773572945201702</v>
      </c>
      <c r="D10806" s="230">
        <v>1.6777233252567101</v>
      </c>
      <c r="E10806" s="230">
        <v>0.75688470565999699</v>
      </c>
    </row>
    <row r="10807" spans="1:5" x14ac:dyDescent="0.25">
      <c r="A10807" s="230">
        <v>50286.711688971896</v>
      </c>
      <c r="B10807" s="230">
        <v>5.2786992775729598</v>
      </c>
      <c r="C10807" s="230">
        <v>2.5773703561272998</v>
      </c>
      <c r="D10807" s="230">
        <v>1.67772660646472</v>
      </c>
      <c r="E10807" s="230">
        <v>0.75688313396064399</v>
      </c>
    </row>
    <row r="10808" spans="1:5" x14ac:dyDescent="0.25">
      <c r="A10808" s="230">
        <v>50287.526513202698</v>
      </c>
      <c r="B10808" s="230">
        <v>1.5361180527123399</v>
      </c>
      <c r="C10808" s="230">
        <v>2.5773857840889902</v>
      </c>
      <c r="D10808" s="230">
        <v>1.67773048280576</v>
      </c>
      <c r="E10808" s="230">
        <v>0.75688127719244103</v>
      </c>
    </row>
    <row r="10809" spans="1:5" x14ac:dyDescent="0.25">
      <c r="A10809" s="230">
        <v>50292.836102055997</v>
      </c>
      <c r="B10809" s="230">
        <v>1.71054169916498</v>
      </c>
      <c r="C10809" s="230">
        <v>2.5774862443769</v>
      </c>
      <c r="D10809" s="230">
        <v>1.6777557419676401</v>
      </c>
      <c r="E10809" s="230">
        <v>0.75686918833578098</v>
      </c>
    </row>
    <row r="10810" spans="1:5" x14ac:dyDescent="0.25">
      <c r="A10810" s="230">
        <v>50299.5554842723</v>
      </c>
      <c r="B10810" s="230">
        <v>1.28765439691705</v>
      </c>
      <c r="C10810" s="230">
        <v>2.5776131993041398</v>
      </c>
      <c r="D10810" s="230">
        <v>1.67778770790095</v>
      </c>
      <c r="E10810" s="230">
        <v>0.75685397575970104</v>
      </c>
    </row>
    <row r="10811" spans="1:5" x14ac:dyDescent="0.25">
      <c r="A10811" s="230">
        <v>50306.974602804898</v>
      </c>
      <c r="B10811" s="230">
        <v>5.6437413340715699</v>
      </c>
      <c r="C10811" s="230">
        <v>2.57775314115485</v>
      </c>
      <c r="D10811" s="230">
        <v>1.6778230026706999</v>
      </c>
      <c r="E10811" s="230">
        <v>0.75683724758650595</v>
      </c>
    </row>
    <row r="10812" spans="1:5" x14ac:dyDescent="0.25">
      <c r="A10812" s="230">
        <v>50307.115736626998</v>
      </c>
      <c r="B10812" s="230">
        <v>2.8880465160934001</v>
      </c>
      <c r="C10812" s="230">
        <v>2.5777558008822399</v>
      </c>
      <c r="D10812" s="230">
        <v>1.6778236740827699</v>
      </c>
      <c r="E10812" s="230">
        <v>0.75683692981226303</v>
      </c>
    </row>
    <row r="10813" spans="1:5" x14ac:dyDescent="0.25">
      <c r="A10813" s="230">
        <v>50307.919960984</v>
      </c>
      <c r="B10813" s="230">
        <v>2.7903672126146799</v>
      </c>
      <c r="C10813" s="230">
        <v>2.57777095513261</v>
      </c>
      <c r="D10813" s="230">
        <v>1.6778274999973199</v>
      </c>
      <c r="E10813" s="230">
        <v>0.75683511903591905</v>
      </c>
    </row>
    <row r="10814" spans="1:5" x14ac:dyDescent="0.25">
      <c r="A10814" s="230">
        <v>50320.921458846598</v>
      </c>
      <c r="B10814" s="230">
        <v>1.93150376810058</v>
      </c>
      <c r="C10814" s="230">
        <v>2.57801554332167</v>
      </c>
      <c r="D10814" s="230">
        <v>1.6778893516676301</v>
      </c>
      <c r="E10814" s="230">
        <v>0.75680597848933195</v>
      </c>
    </row>
    <row r="10815" spans="1:5" x14ac:dyDescent="0.25">
      <c r="A10815" s="230">
        <v>50327.128433587401</v>
      </c>
      <c r="B10815" s="230">
        <v>2.4289608113380101</v>
      </c>
      <c r="C10815" s="230">
        <v>2.5781320419935501</v>
      </c>
      <c r="D10815" s="230">
        <v>1.6779188740511</v>
      </c>
      <c r="E10815" s="230">
        <v>0.75679214378989401</v>
      </c>
    </row>
    <row r="10816" spans="1:5" x14ac:dyDescent="0.25">
      <c r="A10816" s="230">
        <v>50332.005258028803</v>
      </c>
      <c r="B10816" s="230">
        <v>0.88293612598500104</v>
      </c>
      <c r="C10816" s="230">
        <v>2.5782234510850901</v>
      </c>
      <c r="D10816" s="230">
        <v>1.6779420697472001</v>
      </c>
      <c r="E10816" s="230">
        <v>0.75678129688015505</v>
      </c>
    </row>
    <row r="10817" spans="1:5" x14ac:dyDescent="0.25">
      <c r="A10817" s="230">
        <v>50334.862755640803</v>
      </c>
      <c r="B10817" s="230">
        <v>0.195368624029579</v>
      </c>
      <c r="C10817" s="230">
        <v>2.5782769616650301</v>
      </c>
      <c r="D10817" s="230">
        <v>1.6779556608959101</v>
      </c>
      <c r="E10817" s="230">
        <v>0.75677495855451404</v>
      </c>
    </row>
    <row r="10818" spans="1:5" x14ac:dyDescent="0.25">
      <c r="A10818" s="230">
        <v>50335.870039336398</v>
      </c>
      <c r="B10818" s="230">
        <v>2.7973756865911699</v>
      </c>
      <c r="C10818" s="230">
        <v>2.5782958167789398</v>
      </c>
      <c r="D10818" s="230">
        <v>1.6779604518509199</v>
      </c>
      <c r="E10818" s="230">
        <v>0.75677272925181505</v>
      </c>
    </row>
    <row r="10819" spans="1:5" x14ac:dyDescent="0.25">
      <c r="A10819" s="230">
        <v>50348.081127824502</v>
      </c>
      <c r="B10819" s="230">
        <v>2.79860312404423</v>
      </c>
      <c r="C10819" s="230">
        <v>2.5785240091577002</v>
      </c>
      <c r="D10819" s="230">
        <v>1.6780185315913501</v>
      </c>
      <c r="E10819" s="230">
        <v>0.75674578547149896</v>
      </c>
    </row>
    <row r="10820" spans="1:5" x14ac:dyDescent="0.25">
      <c r="A10820" s="230">
        <v>50352.417542880699</v>
      </c>
      <c r="B10820" s="230">
        <v>2.1764559390148799</v>
      </c>
      <c r="C10820" s="230">
        <v>2.5786048805992898</v>
      </c>
      <c r="D10820" s="230">
        <v>1.6780391569320801</v>
      </c>
      <c r="E10820" s="230">
        <v>0.75673624408015205</v>
      </c>
    </row>
    <row r="10821" spans="1:5" x14ac:dyDescent="0.25">
      <c r="A10821" s="230">
        <v>50358.808088575097</v>
      </c>
      <c r="B10821" s="230">
        <v>4.0181299121656604</v>
      </c>
      <c r="C10821" s="230">
        <v>2.5787239024330799</v>
      </c>
      <c r="D10821" s="230">
        <v>1.6780695523579701</v>
      </c>
      <c r="E10821" s="230">
        <v>0.75672224360762397</v>
      </c>
    </row>
    <row r="10822" spans="1:5" x14ac:dyDescent="0.25">
      <c r="A10822" s="230">
        <v>50370.862665487301</v>
      </c>
      <c r="B10822" s="230">
        <v>3.8357023062592899</v>
      </c>
      <c r="C10822" s="230">
        <v>2.5789479006130001</v>
      </c>
      <c r="D10822" s="230">
        <v>1.6781268876805899</v>
      </c>
      <c r="E10822" s="230">
        <v>0.75669596823313101</v>
      </c>
    </row>
    <row r="10823" spans="1:5" x14ac:dyDescent="0.25">
      <c r="A10823" s="230">
        <v>50372.959893124404</v>
      </c>
      <c r="B10823" s="230">
        <v>1.71002354817633</v>
      </c>
      <c r="C10823" s="230">
        <v>2.5789868023575</v>
      </c>
      <c r="D10823" s="230">
        <v>1.6781368627484901</v>
      </c>
      <c r="E10823" s="230">
        <v>0.75669141523651096</v>
      </c>
    </row>
    <row r="10824" spans="1:5" x14ac:dyDescent="0.25">
      <c r="A10824" s="230">
        <v>50375.936359387</v>
      </c>
      <c r="B10824" s="230">
        <v>2.2968776029787601</v>
      </c>
      <c r="C10824" s="230">
        <v>2.5790419780112099</v>
      </c>
      <c r="D10824" s="230">
        <v>1.67815101821289</v>
      </c>
      <c r="E10824" s="230">
        <v>0.75668497079543895</v>
      </c>
    </row>
    <row r="10825" spans="1:5" x14ac:dyDescent="0.25">
      <c r="A10825" s="230">
        <v>50376.8585639718</v>
      </c>
      <c r="B10825" s="230">
        <v>2.3524801306407102</v>
      </c>
      <c r="C10825" s="230">
        <v>2.5790590648054899</v>
      </c>
      <c r="D10825" s="230">
        <v>1.6781554039765001</v>
      </c>
      <c r="E10825" s="230">
        <v>0.75668298293027603</v>
      </c>
    </row>
    <row r="10826" spans="1:5" x14ac:dyDescent="0.25">
      <c r="A10826" s="230">
        <v>50393.136184148403</v>
      </c>
      <c r="B10826" s="230">
        <v>4.3298516139906704</v>
      </c>
      <c r="C10826" s="230">
        <v>2.57936000387435</v>
      </c>
      <c r="D10826" s="230">
        <v>1.6782328145218799</v>
      </c>
      <c r="E10826" s="230">
        <v>0.75664789558131496</v>
      </c>
    </row>
    <row r="10827" spans="1:5" x14ac:dyDescent="0.25">
      <c r="A10827" s="230">
        <v>50394.212691545799</v>
      </c>
      <c r="B10827" s="230">
        <v>1.90124615890057</v>
      </c>
      <c r="C10827" s="230">
        <v>2.5793798623080901</v>
      </c>
      <c r="D10827" s="230">
        <v>1.6782379339047999</v>
      </c>
      <c r="E10827" s="230">
        <v>0.75664558856929498</v>
      </c>
    </row>
    <row r="10828" spans="1:5" x14ac:dyDescent="0.25">
      <c r="A10828" s="230">
        <v>50395.185035671202</v>
      </c>
      <c r="B10828" s="230">
        <v>2.5081264840111999</v>
      </c>
      <c r="C10828" s="230">
        <v>2.5793977945304798</v>
      </c>
      <c r="D10828" s="230">
        <v>1.67824255782607</v>
      </c>
      <c r="E10828" s="230">
        <v>0.75664350527115598</v>
      </c>
    </row>
    <row r="10829" spans="1:5" x14ac:dyDescent="0.25">
      <c r="A10829" s="230">
        <v>50396.311337307903</v>
      </c>
      <c r="B10829" s="230">
        <v>4.6421254901942701</v>
      </c>
      <c r="C10829" s="230">
        <v>2.57941856049528</v>
      </c>
      <c r="D10829" s="230">
        <v>1.6782479138430799</v>
      </c>
      <c r="E10829" s="230">
        <v>0.75664109269412305</v>
      </c>
    </row>
    <row r="10830" spans="1:5" x14ac:dyDescent="0.25">
      <c r="A10830" s="230">
        <v>50396.670409912302</v>
      </c>
      <c r="B10830" s="230">
        <v>1.6586499784333</v>
      </c>
      <c r="C10830" s="230">
        <v>2.5794251795028802</v>
      </c>
      <c r="D10830" s="230">
        <v>1.6782496213776501</v>
      </c>
      <c r="E10830" s="230">
        <v>0.75664032417428895</v>
      </c>
    </row>
    <row r="10831" spans="1:5" x14ac:dyDescent="0.25">
      <c r="A10831" s="230">
        <v>50403.938103316003</v>
      </c>
      <c r="B10831" s="230">
        <v>5.73247920055426</v>
      </c>
      <c r="C10831" s="230">
        <v>2.5795590195433298</v>
      </c>
      <c r="D10831" s="230">
        <v>1.6782841817398499</v>
      </c>
      <c r="E10831" s="230">
        <v>0.756624805567926</v>
      </c>
    </row>
    <row r="10832" spans="1:5" x14ac:dyDescent="0.25">
      <c r="A10832" s="230">
        <v>50408.584171244896</v>
      </c>
      <c r="B10832" s="230">
        <v>2.51642887027859</v>
      </c>
      <c r="C10832" s="230">
        <v>2.5796444490215298</v>
      </c>
      <c r="D10832" s="230">
        <v>1.6783062748913</v>
      </c>
      <c r="E10832" s="230">
        <v>0.75661492443235001</v>
      </c>
    </row>
    <row r="10833" spans="1:5" x14ac:dyDescent="0.25">
      <c r="A10833" s="230">
        <v>50410.2560281388</v>
      </c>
      <c r="B10833" s="230">
        <v>3.27034256667742</v>
      </c>
      <c r="C10833" s="230">
        <v>2.57967516513032</v>
      </c>
      <c r="D10833" s="230">
        <v>1.67831422496611</v>
      </c>
      <c r="E10833" s="230">
        <v>0.75661138346312695</v>
      </c>
    </row>
    <row r="10834" spans="1:5" x14ac:dyDescent="0.25">
      <c r="A10834" s="230">
        <v>50413.650872616898</v>
      </c>
      <c r="B10834" s="230">
        <v>4.2975380762616098</v>
      </c>
      <c r="C10834" s="230">
        <v>2.5797374957513899</v>
      </c>
      <c r="D10834" s="230">
        <v>1.67833036809542</v>
      </c>
      <c r="E10834" s="230">
        <v>0.75660419323060302</v>
      </c>
    </row>
    <row r="10835" spans="1:5" x14ac:dyDescent="0.25">
      <c r="A10835" s="230">
        <v>50414.302815359501</v>
      </c>
      <c r="B10835" s="230">
        <v>1.5800921980951801</v>
      </c>
      <c r="C10835" s="230">
        <v>2.5797494593707402</v>
      </c>
      <c r="D10835" s="230">
        <v>1.6783334680970401</v>
      </c>
      <c r="E10835" s="230">
        <v>0.75660281242510696</v>
      </c>
    </row>
    <row r="10836" spans="1:5" x14ac:dyDescent="0.25">
      <c r="A10836" s="230">
        <v>50416.7264568139</v>
      </c>
      <c r="B10836" s="230">
        <v>4.7926083692010302</v>
      </c>
      <c r="C10836" s="230">
        <v>2.5797939171320201</v>
      </c>
      <c r="D10836" s="230">
        <v>1.6783449925637799</v>
      </c>
      <c r="E10836" s="230">
        <v>0.75659767918683196</v>
      </c>
    </row>
    <row r="10837" spans="1:5" x14ac:dyDescent="0.25">
      <c r="A10837" s="230">
        <v>50418.571667292599</v>
      </c>
      <c r="B10837" s="230">
        <v>2.6664916380323</v>
      </c>
      <c r="C10837" s="230">
        <v>2.57982774568287</v>
      </c>
      <c r="D10837" s="230">
        <v>1.6783537665789099</v>
      </c>
      <c r="E10837" s="230">
        <v>0.75659377105717196</v>
      </c>
    </row>
    <row r="10838" spans="1:5" x14ac:dyDescent="0.25">
      <c r="A10838" s="230">
        <v>50420.5297084626</v>
      </c>
      <c r="B10838" s="230">
        <v>2.4040716015046</v>
      </c>
      <c r="C10838" s="230">
        <v>2.57986362494947</v>
      </c>
      <c r="D10838" s="230">
        <v>1.67836307710638</v>
      </c>
      <c r="E10838" s="230">
        <v>0.75658962395370499</v>
      </c>
    </row>
    <row r="10839" spans="1:5" x14ac:dyDescent="0.25">
      <c r="A10839" s="230">
        <v>50421.439792756602</v>
      </c>
      <c r="B10839" s="230">
        <v>5.4996381594800203</v>
      </c>
      <c r="C10839" s="230">
        <v>2.5798802951352799</v>
      </c>
      <c r="D10839" s="230">
        <v>1.6783674045765899</v>
      </c>
      <c r="E10839" s="230">
        <v>0.756587700996039</v>
      </c>
    </row>
    <row r="10840" spans="1:5" x14ac:dyDescent="0.25">
      <c r="A10840" s="230">
        <v>50422.518851479501</v>
      </c>
      <c r="B10840" s="230">
        <v>4.2626251066915497</v>
      </c>
      <c r="C10840" s="230">
        <v>2.5799000553104499</v>
      </c>
      <c r="D10840" s="230">
        <v>1.6783725355237999</v>
      </c>
      <c r="E10840" s="230">
        <v>0.75658542568980403</v>
      </c>
    </row>
    <row r="10841" spans="1:5" x14ac:dyDescent="0.25">
      <c r="A10841" s="230">
        <v>50425.974382710803</v>
      </c>
      <c r="B10841" s="230">
        <v>5.4330817485338301</v>
      </c>
      <c r="C10841" s="230">
        <v>2.57996329682988</v>
      </c>
      <c r="D10841" s="230">
        <v>1.6783889665234</v>
      </c>
      <c r="E10841" s="230">
        <v>0.75657815679823603</v>
      </c>
    </row>
    <row r="10842" spans="1:5" x14ac:dyDescent="0.25">
      <c r="A10842" s="230">
        <v>50433.932482751297</v>
      </c>
      <c r="B10842" s="230">
        <v>1.57837579505105</v>
      </c>
      <c r="C10842" s="230">
        <v>2.5801087236904601</v>
      </c>
      <c r="D10842" s="230">
        <v>1.67842680589586</v>
      </c>
      <c r="E10842" s="230">
        <v>0.75656145156871601</v>
      </c>
    </row>
    <row r="10843" spans="1:5" x14ac:dyDescent="0.25">
      <c r="A10843" s="230">
        <v>50434.007287734101</v>
      </c>
      <c r="B10843" s="230">
        <v>4.7349546382870598</v>
      </c>
      <c r="C10843" s="230">
        <v>2.5801100892326199</v>
      </c>
      <c r="D10843" s="230">
        <v>1.67842716157239</v>
      </c>
      <c r="E10843" s="230">
        <v>0.75656129539418804</v>
      </c>
    </row>
    <row r="10844" spans="1:5" x14ac:dyDescent="0.25">
      <c r="A10844" s="230">
        <v>50434.996837917803</v>
      </c>
      <c r="B10844" s="230">
        <v>3.1330450576527298</v>
      </c>
      <c r="C10844" s="230">
        <v>2.58012815062503</v>
      </c>
      <c r="D10844" s="230">
        <v>1.6784318666035101</v>
      </c>
      <c r="E10844" s="230">
        <v>0.75655922945517096</v>
      </c>
    </row>
    <row r="10845" spans="1:5" x14ac:dyDescent="0.25">
      <c r="A10845" s="230">
        <v>50440.679917568697</v>
      </c>
      <c r="B10845" s="230">
        <v>1.65893738853367</v>
      </c>
      <c r="C10845" s="230">
        <v>2.5802317871671501</v>
      </c>
      <c r="D10845" s="230">
        <v>1.67845888792633</v>
      </c>
      <c r="E10845" s="230">
        <v>0.75654736457334604</v>
      </c>
    </row>
    <row r="10846" spans="1:5" x14ac:dyDescent="0.25">
      <c r="A10846" s="230">
        <v>50441.581612039598</v>
      </c>
      <c r="B10846" s="230">
        <v>1.7068453127574901</v>
      </c>
      <c r="C10846" s="230">
        <v>2.5802482160683802</v>
      </c>
      <c r="D10846" s="230">
        <v>1.67846317515176</v>
      </c>
      <c r="E10846" s="230">
        <v>0.75654548205559202</v>
      </c>
    </row>
    <row r="10847" spans="1:5" x14ac:dyDescent="0.25">
      <c r="A10847" s="230">
        <v>50443.033478086101</v>
      </c>
      <c r="B10847" s="230">
        <v>0.47992282849762502</v>
      </c>
      <c r="C10847" s="230">
        <v>2.58027465886566</v>
      </c>
      <c r="D10847" s="230">
        <v>1.6784700770824901</v>
      </c>
      <c r="E10847" s="230">
        <v>0.75654245091400596</v>
      </c>
    </row>
    <row r="10848" spans="1:5" x14ac:dyDescent="0.25">
      <c r="A10848" s="230">
        <v>50446.240025960302</v>
      </c>
      <c r="B10848" s="230">
        <v>1.8053340112868399</v>
      </c>
      <c r="C10848" s="230">
        <v>2.5803330296333802</v>
      </c>
      <c r="D10848" s="230">
        <v>1.6784853182411399</v>
      </c>
      <c r="E10848" s="230">
        <v>0.75653578784417796</v>
      </c>
    </row>
    <row r="10849" spans="1:5" x14ac:dyDescent="0.25">
      <c r="A10849" s="230">
        <v>50469.515394110902</v>
      </c>
      <c r="B10849" s="230">
        <v>1.7434148498537601</v>
      </c>
      <c r="C10849" s="230">
        <v>2.5807552062590302</v>
      </c>
      <c r="D10849" s="230">
        <v>1.6785959492351401</v>
      </c>
      <c r="E10849" s="230">
        <v>0.75648776111385696</v>
      </c>
    </row>
    <row r="10850" spans="1:5" x14ac:dyDescent="0.25">
      <c r="A10850" s="230">
        <v>50471.9646414319</v>
      </c>
      <c r="B10850" s="230">
        <v>2.1388455317343098</v>
      </c>
      <c r="C10850" s="230">
        <v>2.5807994768574201</v>
      </c>
      <c r="D10850" s="230">
        <v>1.67860759084114</v>
      </c>
      <c r="E10850" s="230">
        <v>0.75648274612050304</v>
      </c>
    </row>
    <row r="10851" spans="1:5" x14ac:dyDescent="0.25">
      <c r="A10851" s="230">
        <v>50474.0286862918</v>
      </c>
      <c r="B10851" s="230">
        <v>3.0452201233626401</v>
      </c>
      <c r="C10851" s="230">
        <v>2.58083676185842</v>
      </c>
      <c r="D10851" s="230">
        <v>1.6786174015274</v>
      </c>
      <c r="E10851" s="230">
        <v>0.75647853130190601</v>
      </c>
    </row>
    <row r="10852" spans="1:5" x14ac:dyDescent="0.25">
      <c r="A10852" s="230">
        <v>50479.648038821499</v>
      </c>
      <c r="B10852" s="230">
        <v>5.7438837440035604</v>
      </c>
      <c r="C10852" s="230">
        <v>2.5809381633366399</v>
      </c>
      <c r="D10852" s="230">
        <v>1.67864411107511</v>
      </c>
      <c r="E10852" s="230">
        <v>0.75646707232763999</v>
      </c>
    </row>
    <row r="10853" spans="1:5" x14ac:dyDescent="0.25">
      <c r="A10853" s="230">
        <v>50481.715241160797</v>
      </c>
      <c r="B10853" s="230">
        <v>5.3505003146975501</v>
      </c>
      <c r="C10853" s="230">
        <v>2.5809754267358498</v>
      </c>
      <c r="D10853" s="230">
        <v>1.6786539367693001</v>
      </c>
      <c r="E10853" s="230">
        <v>0.75646287448645899</v>
      </c>
    </row>
    <row r="10854" spans="1:5" x14ac:dyDescent="0.25">
      <c r="A10854" s="230">
        <v>50483.499608020596</v>
      </c>
      <c r="B10854" s="230">
        <v>4.06560004979504</v>
      </c>
      <c r="C10854" s="230">
        <v>2.5810075746857302</v>
      </c>
      <c r="D10854" s="230">
        <v>1.6786624181079399</v>
      </c>
      <c r="E10854" s="230">
        <v>0.75645925099564504</v>
      </c>
    </row>
    <row r="10855" spans="1:5" x14ac:dyDescent="0.25">
      <c r="A10855" s="230">
        <v>50486.8465125851</v>
      </c>
      <c r="B10855" s="230">
        <v>2.32959019078287</v>
      </c>
      <c r="C10855" s="230">
        <v>2.58106783133496</v>
      </c>
      <c r="D10855" s="230">
        <v>1.6786783264010501</v>
      </c>
      <c r="E10855" s="230">
        <v>0.75645245447962794</v>
      </c>
    </row>
    <row r="10856" spans="1:5" x14ac:dyDescent="0.25">
      <c r="A10856" s="230">
        <v>50488.293450067998</v>
      </c>
      <c r="B10856" s="230">
        <v>1.6757742293521201</v>
      </c>
      <c r="C10856" s="230">
        <v>2.5810938640202998</v>
      </c>
      <c r="D10856" s="230">
        <v>1.67868520389192</v>
      </c>
      <c r="E10856" s="230">
        <v>0.75644951620230605</v>
      </c>
    </row>
    <row r="10857" spans="1:5" x14ac:dyDescent="0.25">
      <c r="A10857" s="230">
        <v>50497.407092056601</v>
      </c>
      <c r="B10857" s="230">
        <v>2.0229395631560698</v>
      </c>
      <c r="C10857" s="230">
        <v>2.58125759474119</v>
      </c>
      <c r="D10857" s="230">
        <v>1.67872852227321</v>
      </c>
      <c r="E10857" s="230">
        <v>0.75643111928856199</v>
      </c>
    </row>
    <row r="10858" spans="1:5" x14ac:dyDescent="0.25">
      <c r="A10858" s="230">
        <v>50500.242054784103</v>
      </c>
      <c r="B10858" s="230">
        <v>2.7968192187601799</v>
      </c>
      <c r="C10858" s="230">
        <v>2.5813084413394098</v>
      </c>
      <c r="D10858" s="230">
        <v>1.6787419972370601</v>
      </c>
      <c r="E10858" s="230">
        <v>0.75642541552104503</v>
      </c>
    </row>
    <row r="10859" spans="1:5" x14ac:dyDescent="0.25">
      <c r="A10859" s="230">
        <v>50505.993859062401</v>
      </c>
      <c r="B10859" s="230">
        <v>2.3728971497938498</v>
      </c>
      <c r="C10859" s="230">
        <v>2.581411479162</v>
      </c>
      <c r="D10859" s="230">
        <v>1.6787693363459599</v>
      </c>
      <c r="E10859" s="230">
        <v>0.75641388490097505</v>
      </c>
    </row>
    <row r="10860" spans="1:5" x14ac:dyDescent="0.25">
      <c r="A10860" s="230">
        <v>50507.959189000598</v>
      </c>
      <c r="B10860" s="230">
        <v>2.4624682204784598</v>
      </c>
      <c r="C10860" s="230">
        <v>2.5814466469441602</v>
      </c>
      <c r="D10860" s="230">
        <v>1.6787786778267599</v>
      </c>
      <c r="E10860" s="230">
        <v>0.75640994604296596</v>
      </c>
    </row>
    <row r="10861" spans="1:5" x14ac:dyDescent="0.25">
      <c r="A10861" s="230">
        <v>50508.1637292546</v>
      </c>
      <c r="B10861" s="230">
        <v>4.3779998545735399</v>
      </c>
      <c r="C10861" s="230">
        <v>2.5814503070049701</v>
      </c>
      <c r="D10861" s="230">
        <v>1.6787796500344401</v>
      </c>
      <c r="E10861" s="230">
        <v>0.75640953748190098</v>
      </c>
    </row>
    <row r="10862" spans="1:5" x14ac:dyDescent="0.25">
      <c r="A10862" s="230">
        <v>50509.655095369097</v>
      </c>
      <c r="B10862" s="230">
        <v>1.78214686828428</v>
      </c>
      <c r="C10862" s="230">
        <v>2.5814769798873902</v>
      </c>
      <c r="D10862" s="230">
        <v>1.6787867387006401</v>
      </c>
      <c r="E10862" s="230">
        <v>0.75640655853709005</v>
      </c>
    </row>
    <row r="10863" spans="1:5" x14ac:dyDescent="0.25">
      <c r="A10863" s="230">
        <v>50511.593011297999</v>
      </c>
      <c r="B10863" s="230">
        <v>2.2786846536930501</v>
      </c>
      <c r="C10863" s="230">
        <v>2.5815116225002299</v>
      </c>
      <c r="D10863" s="230">
        <v>1.67879594987892</v>
      </c>
      <c r="E10863" s="230">
        <v>0.756402691495206</v>
      </c>
    </row>
    <row r="10864" spans="1:5" x14ac:dyDescent="0.25">
      <c r="A10864" s="230">
        <v>50513.7245680255</v>
      </c>
      <c r="B10864" s="230">
        <v>3.8392356565015699</v>
      </c>
      <c r="C10864" s="230">
        <v>2.5815497047893499</v>
      </c>
      <c r="D10864" s="230">
        <v>1.6788060814582799</v>
      </c>
      <c r="E10864" s="230">
        <v>0.75639846110291598</v>
      </c>
    </row>
    <row r="10865" spans="1:5" x14ac:dyDescent="0.25">
      <c r="A10865" s="230">
        <v>50516.889151571202</v>
      </c>
      <c r="B10865" s="230">
        <v>2.2544303618201602</v>
      </c>
      <c r="C10865" s="230">
        <v>2.5816062007357501</v>
      </c>
      <c r="D10865" s="230">
        <v>1.6788211231547601</v>
      </c>
      <c r="E10865" s="230">
        <v>0.75639218051480905</v>
      </c>
    </row>
    <row r="10866" spans="1:5" x14ac:dyDescent="0.25">
      <c r="A10866" s="230">
        <v>50520.994032149203</v>
      </c>
      <c r="B10866" s="230">
        <v>0.17487923918446699</v>
      </c>
      <c r="C10866" s="230">
        <v>2.5816794071206099</v>
      </c>
      <c r="D10866" s="230">
        <v>1.67884063421107</v>
      </c>
      <c r="E10866" s="230">
        <v>0.75638403376697705</v>
      </c>
    </row>
    <row r="10867" spans="1:5" x14ac:dyDescent="0.25">
      <c r="A10867" s="230">
        <v>50521.9171140545</v>
      </c>
      <c r="B10867" s="230">
        <v>2.8838162588673102</v>
      </c>
      <c r="C10867" s="230">
        <v>2.5816958585017198</v>
      </c>
      <c r="D10867" s="230">
        <v>1.6788450217450499</v>
      </c>
      <c r="E10867" s="230">
        <v>0.756382201773239</v>
      </c>
    </row>
    <row r="10868" spans="1:5" x14ac:dyDescent="0.25">
      <c r="A10868" s="230">
        <v>50528.792729922803</v>
      </c>
      <c r="B10868" s="230">
        <v>2.4693803328983401</v>
      </c>
      <c r="C10868" s="230">
        <v>2.5818182555362599</v>
      </c>
      <c r="D10868" s="230">
        <v>1.67887770248346</v>
      </c>
      <c r="E10868" s="230">
        <v>0.75636857307305205</v>
      </c>
    </row>
    <row r="10869" spans="1:5" x14ac:dyDescent="0.25">
      <c r="A10869" s="230">
        <v>50530.398644603898</v>
      </c>
      <c r="B10869" s="230">
        <v>5.4305042805625501</v>
      </c>
      <c r="C10869" s="230">
        <v>2.5818468087410502</v>
      </c>
      <c r="D10869" s="230">
        <v>1.6788853356146001</v>
      </c>
      <c r="E10869" s="230">
        <v>0.75636541916934497</v>
      </c>
    </row>
    <row r="10870" spans="1:5" x14ac:dyDescent="0.25">
      <c r="A10870" s="230">
        <v>50531.096994156404</v>
      </c>
      <c r="B10870" s="230">
        <v>2.2474596833986298</v>
      </c>
      <c r="C10870" s="230">
        <v>2.5818592213122602</v>
      </c>
      <c r="D10870" s="230">
        <v>1.6788886549651101</v>
      </c>
      <c r="E10870" s="230">
        <v>0.756364047659844</v>
      </c>
    </row>
    <row r="10871" spans="1:5" x14ac:dyDescent="0.25">
      <c r="A10871" s="230">
        <v>50534.1721812834</v>
      </c>
      <c r="B10871" s="230">
        <v>4.3288248879020097</v>
      </c>
      <c r="C10871" s="230">
        <v>2.5819138505463699</v>
      </c>
      <c r="D10871" s="230">
        <v>1.6789032717482499</v>
      </c>
      <c r="E10871" s="230">
        <v>0.75635800820818799</v>
      </c>
    </row>
    <row r="10872" spans="1:5" x14ac:dyDescent="0.25">
      <c r="A10872" s="230">
        <v>50535.159876315098</v>
      </c>
      <c r="B10872" s="230">
        <v>2.21857022036138</v>
      </c>
      <c r="C10872" s="230">
        <v>2.5819313862298099</v>
      </c>
      <c r="D10872" s="230">
        <v>1.67890796639722</v>
      </c>
      <c r="E10872" s="230">
        <v>0.756356068444476</v>
      </c>
    </row>
    <row r="10873" spans="1:5" x14ac:dyDescent="0.25">
      <c r="A10873" s="230">
        <v>50547.020023908197</v>
      </c>
      <c r="B10873" s="230">
        <v>1.7878855736461099</v>
      </c>
      <c r="C10873" s="230">
        <v>2.58214156277162</v>
      </c>
      <c r="D10873" s="230">
        <v>1.6789643392936</v>
      </c>
      <c r="E10873" s="230">
        <v>0.75633282141117797</v>
      </c>
    </row>
    <row r="10874" spans="1:5" x14ac:dyDescent="0.25">
      <c r="A10874" s="230">
        <v>50553.517099383796</v>
      </c>
      <c r="B10874" s="230">
        <v>2.1558152022160599</v>
      </c>
      <c r="C10874" s="230">
        <v>2.5822563924756601</v>
      </c>
      <c r="D10874" s="230">
        <v>1.6789952207779799</v>
      </c>
      <c r="E10874" s="230">
        <v>0.75632020366700503</v>
      </c>
    </row>
    <row r="10875" spans="1:5" x14ac:dyDescent="0.25">
      <c r="A10875" s="230">
        <v>50559.098519079002</v>
      </c>
      <c r="B10875" s="230">
        <v>2.33632097285013</v>
      </c>
      <c r="C10875" s="230">
        <v>2.5823548648068599</v>
      </c>
      <c r="D10875" s="230">
        <v>1.67902175002576</v>
      </c>
      <c r="E10875" s="230">
        <v>0.75630936620412104</v>
      </c>
    </row>
    <row r="10876" spans="1:5" x14ac:dyDescent="0.25">
      <c r="A10876" s="230">
        <v>50563.684688134497</v>
      </c>
      <c r="B10876" s="230">
        <v>2.1058613111146101</v>
      </c>
      <c r="C10876" s="230">
        <v>2.5824356573219802</v>
      </c>
      <c r="D10876" s="230">
        <v>1.6790435487117401</v>
      </c>
      <c r="E10876" s="230">
        <v>0.75630051799784503</v>
      </c>
    </row>
    <row r="10877" spans="1:5" x14ac:dyDescent="0.25">
      <c r="A10877" s="230">
        <v>50567.362630755502</v>
      </c>
      <c r="B10877" s="230">
        <v>1.3377537764843701</v>
      </c>
      <c r="C10877" s="230">
        <v>2.58250035945585</v>
      </c>
      <c r="D10877" s="230">
        <v>1.6790610304738001</v>
      </c>
      <c r="E10877" s="230">
        <v>0.75629342860890603</v>
      </c>
    </row>
    <row r="10878" spans="1:5" x14ac:dyDescent="0.25">
      <c r="A10878" s="230">
        <v>50570.243320765403</v>
      </c>
      <c r="B10878" s="230">
        <v>2.10288723988972</v>
      </c>
      <c r="C10878" s="230">
        <v>2.5825510021392399</v>
      </c>
      <c r="D10878" s="230">
        <v>1.67907472278565</v>
      </c>
      <c r="E10878" s="230">
        <v>0.75628789397056095</v>
      </c>
    </row>
    <row r="10879" spans="1:5" x14ac:dyDescent="0.25">
      <c r="A10879" s="230">
        <v>50581.404636394203</v>
      </c>
      <c r="B10879" s="230">
        <v>2.2552706291513398</v>
      </c>
      <c r="C10879" s="230">
        <v>2.58274679337489</v>
      </c>
      <c r="D10879" s="230">
        <v>1.6791277740385699</v>
      </c>
      <c r="E10879" s="230">
        <v>0.75626656589043195</v>
      </c>
    </row>
    <row r="10880" spans="1:5" x14ac:dyDescent="0.25">
      <c r="A10880" s="230">
        <v>50584.749857704599</v>
      </c>
      <c r="B10880" s="230">
        <v>2.3643388242341898</v>
      </c>
      <c r="C10880" s="230">
        <v>2.5828053463169298</v>
      </c>
      <c r="D10880" s="230">
        <v>1.67914367433094</v>
      </c>
      <c r="E10880" s="230">
        <v>0.75626020052370502</v>
      </c>
    </row>
    <row r="10881" spans="1:5" x14ac:dyDescent="0.25">
      <c r="A10881" s="230">
        <v>50591.191614798103</v>
      </c>
      <c r="B10881" s="230">
        <v>2.3025824952246401</v>
      </c>
      <c r="C10881" s="230">
        <v>2.5829179337499801</v>
      </c>
      <c r="D10881" s="230">
        <v>1.6791742928795199</v>
      </c>
      <c r="E10881" s="230">
        <v>0.75624797642611896</v>
      </c>
    </row>
    <row r="10882" spans="1:5" x14ac:dyDescent="0.25">
      <c r="A10882" s="230">
        <v>50594.180148113497</v>
      </c>
      <c r="B10882" s="230">
        <v>3.1474016834317502</v>
      </c>
      <c r="C10882" s="230">
        <v>2.5829700918934502</v>
      </c>
      <c r="D10882" s="230">
        <v>1.67918849778528</v>
      </c>
      <c r="E10882" s="230">
        <v>0.75624232113308798</v>
      </c>
    </row>
    <row r="10883" spans="1:5" x14ac:dyDescent="0.25">
      <c r="A10883" s="230">
        <v>50596.643950164398</v>
      </c>
      <c r="B10883" s="230">
        <v>0.416658161111161</v>
      </c>
      <c r="C10883" s="230">
        <v>2.5830130573162999</v>
      </c>
      <c r="D10883" s="230">
        <v>1.6792002085719</v>
      </c>
      <c r="E10883" s="230">
        <v>0.75623767267088504</v>
      </c>
    </row>
    <row r="10884" spans="1:5" x14ac:dyDescent="0.25">
      <c r="A10884" s="230">
        <v>50600.720170716697</v>
      </c>
      <c r="B10884" s="230">
        <v>0.30927472425283897</v>
      </c>
      <c r="C10884" s="230">
        <v>2.5830840696784598</v>
      </c>
      <c r="D10884" s="230">
        <v>1.67921958340321</v>
      </c>
      <c r="E10884" s="230">
        <v>0.75623000399974005</v>
      </c>
    </row>
    <row r="10885" spans="1:5" x14ac:dyDescent="0.25">
      <c r="A10885" s="230">
        <v>50602.434946989502</v>
      </c>
      <c r="B10885" s="230">
        <v>0.53516626127461098</v>
      </c>
      <c r="C10885" s="230">
        <v>2.5831139151093199</v>
      </c>
      <c r="D10885" s="230">
        <v>1.6792277339683199</v>
      </c>
      <c r="E10885" s="230">
        <v>0.75622677795856896</v>
      </c>
    </row>
    <row r="10886" spans="1:5" x14ac:dyDescent="0.25">
      <c r="A10886" s="230">
        <v>50603.285177112797</v>
      </c>
      <c r="B10886" s="230">
        <v>2.7049983580936798</v>
      </c>
      <c r="C10886" s="230">
        <v>2.58312871098736</v>
      </c>
      <c r="D10886" s="230">
        <v>1.67923177522786</v>
      </c>
      <c r="E10886" s="230">
        <v>0.75622518222113799</v>
      </c>
    </row>
    <row r="10887" spans="1:5" x14ac:dyDescent="0.25">
      <c r="A10887" s="230">
        <v>50611.515283027802</v>
      </c>
      <c r="B10887" s="230">
        <v>3.9886125332545102</v>
      </c>
      <c r="C10887" s="230">
        <v>2.5832717093972701</v>
      </c>
      <c r="D10887" s="230">
        <v>1.6792708860258301</v>
      </c>
      <c r="E10887" s="230">
        <v>0.75620983159583199</v>
      </c>
    </row>
    <row r="10888" spans="1:5" x14ac:dyDescent="0.25">
      <c r="A10888" s="230">
        <v>50626.958586629102</v>
      </c>
      <c r="B10888" s="230">
        <v>1.0917468560865999</v>
      </c>
      <c r="C10888" s="230">
        <v>2.58353906281598</v>
      </c>
      <c r="D10888" s="230">
        <v>1.6793442627605999</v>
      </c>
      <c r="E10888" s="230">
        <v>0.75618114340565101</v>
      </c>
    </row>
    <row r="10889" spans="1:5" x14ac:dyDescent="0.25">
      <c r="A10889" s="230">
        <v>50634.852036315198</v>
      </c>
      <c r="B10889" s="230">
        <v>1.7254633091667</v>
      </c>
      <c r="C10889" s="230">
        <v>2.5836752199337401</v>
      </c>
      <c r="D10889" s="230">
        <v>1.6793817671519899</v>
      </c>
      <c r="E10889" s="230">
        <v>0.75616661385279804</v>
      </c>
    </row>
    <row r="10890" spans="1:5" x14ac:dyDescent="0.25">
      <c r="A10890" s="230">
        <v>50636.546546121899</v>
      </c>
      <c r="B10890" s="230">
        <v>1.4968874109319701</v>
      </c>
      <c r="C10890" s="230">
        <v>2.58370440485744</v>
      </c>
      <c r="D10890" s="230">
        <v>1.6793898183288001</v>
      </c>
      <c r="E10890" s="230">
        <v>0.75616349475141897</v>
      </c>
    </row>
    <row r="10891" spans="1:5" x14ac:dyDescent="0.25">
      <c r="A10891" s="230">
        <v>50636.6747766849</v>
      </c>
      <c r="B10891" s="230">
        <v>3.04276188056483</v>
      </c>
      <c r="C10891" s="230">
        <v>2.5837066133989199</v>
      </c>
      <c r="D10891" s="230">
        <v>1.6793904275581699</v>
      </c>
      <c r="E10891" s="230">
        <v>0.756163258716122</v>
      </c>
    </row>
    <row r="10892" spans="1:5" x14ac:dyDescent="0.25">
      <c r="A10892" s="230">
        <v>50637.763408268198</v>
      </c>
      <c r="B10892" s="230">
        <v>2.58072233003575</v>
      </c>
      <c r="C10892" s="230">
        <v>2.5837253545975698</v>
      </c>
      <c r="D10892" s="230">
        <v>1.6793955996974901</v>
      </c>
      <c r="E10892" s="230">
        <v>0.756161270267101</v>
      </c>
    </row>
    <row r="10893" spans="1:5" x14ac:dyDescent="0.25">
      <c r="A10893" s="230">
        <v>50647.448926830999</v>
      </c>
      <c r="B10893" s="230">
        <v>3.91630602885802</v>
      </c>
      <c r="C10893" s="230">
        <v>2.5838918123478698</v>
      </c>
      <c r="D10893" s="230">
        <v>1.6794416152409399</v>
      </c>
      <c r="E10893" s="230">
        <v>0.75614359928920405</v>
      </c>
    </row>
    <row r="10894" spans="1:5" x14ac:dyDescent="0.25">
      <c r="A10894" s="230">
        <v>50650.974329087898</v>
      </c>
      <c r="B10894" s="230">
        <v>1.3153417967941601</v>
      </c>
      <c r="C10894" s="230">
        <v>2.58395227460207</v>
      </c>
      <c r="D10894" s="230">
        <v>1.67945836333723</v>
      </c>
      <c r="E10894" s="230">
        <v>0.75613720704548903</v>
      </c>
    </row>
    <row r="10895" spans="1:5" x14ac:dyDescent="0.25">
      <c r="A10895" s="230">
        <v>50661.227399499199</v>
      </c>
      <c r="B10895" s="230">
        <v>0.32727229411741998</v>
      </c>
      <c r="C10895" s="230">
        <v>2.5841277242132299</v>
      </c>
      <c r="D10895" s="230">
        <v>1.67950707250515</v>
      </c>
      <c r="E10895" s="230">
        <v>0.75611865952366697</v>
      </c>
    </row>
    <row r="10896" spans="1:5" x14ac:dyDescent="0.25">
      <c r="A10896" s="230">
        <v>50668.065335958599</v>
      </c>
      <c r="B10896" s="230">
        <v>1.8109235692386401</v>
      </c>
      <c r="C10896" s="230">
        <v>2.5842444334871599</v>
      </c>
      <c r="D10896" s="230">
        <v>1.6795395574274099</v>
      </c>
      <c r="E10896" s="230">
        <v>0.75610638210321901</v>
      </c>
    </row>
    <row r="10897" spans="1:5" x14ac:dyDescent="0.25">
      <c r="A10897" s="230">
        <v>50670.110770346597</v>
      </c>
      <c r="B10897" s="230">
        <v>3.5873996640935601</v>
      </c>
      <c r="C10897" s="230">
        <v>2.5842792917480901</v>
      </c>
      <c r="D10897" s="230">
        <v>1.6795492746538701</v>
      </c>
      <c r="E10897" s="230">
        <v>0.75610273760383595</v>
      </c>
    </row>
    <row r="10898" spans="1:5" x14ac:dyDescent="0.25">
      <c r="A10898" s="230">
        <v>50670.226345502197</v>
      </c>
      <c r="B10898" s="230">
        <v>4.8221393131288304</v>
      </c>
      <c r="C10898" s="230">
        <v>2.5842812606929999</v>
      </c>
      <c r="D10898" s="230">
        <v>1.67954982371571</v>
      </c>
      <c r="E10898" s="230">
        <v>0.75610253214881495</v>
      </c>
    </row>
    <row r="10899" spans="1:5" x14ac:dyDescent="0.25">
      <c r="A10899" s="230">
        <v>50677.300274352499</v>
      </c>
      <c r="B10899" s="230">
        <v>0.52527319489583701</v>
      </c>
      <c r="C10899" s="230">
        <v>2.5844016289977501</v>
      </c>
      <c r="D10899" s="230">
        <v>1.6795834294521299</v>
      </c>
      <c r="E10899" s="230">
        <v>0.75608995700502202</v>
      </c>
    </row>
    <row r="10900" spans="1:5" x14ac:dyDescent="0.25">
      <c r="A10900" s="230">
        <v>50695.704524777997</v>
      </c>
      <c r="B10900" s="230">
        <v>0.40499692413267202</v>
      </c>
      <c r="C10900" s="230">
        <v>2.5847134853424598</v>
      </c>
      <c r="D10900" s="230">
        <v>1.67967085328865</v>
      </c>
      <c r="E10900" s="230">
        <v>0.75605738009850598</v>
      </c>
    </row>
    <row r="10901" spans="1:5" x14ac:dyDescent="0.25">
      <c r="A10901" s="230">
        <v>50700.450637810201</v>
      </c>
      <c r="B10901" s="230">
        <v>5.2222967234494897</v>
      </c>
      <c r="C10901" s="230">
        <v>2.5847936343342499</v>
      </c>
      <c r="D10901" s="230">
        <v>1.6796933979637401</v>
      </c>
      <c r="E10901" s="230">
        <v>0.75604908591820397</v>
      </c>
    </row>
    <row r="10902" spans="1:5" x14ac:dyDescent="0.25">
      <c r="A10902" s="230">
        <v>50715.597297962202</v>
      </c>
      <c r="B10902" s="230">
        <v>5.0475705308677501</v>
      </c>
      <c r="C10902" s="230">
        <v>2.5850484963840299</v>
      </c>
      <c r="D10902" s="230">
        <v>1.6797653382829101</v>
      </c>
      <c r="E10902" s="230">
        <v>0.75602293000585397</v>
      </c>
    </row>
    <row r="10903" spans="1:5" x14ac:dyDescent="0.25">
      <c r="A10903" s="230">
        <v>50720.876668387202</v>
      </c>
      <c r="B10903" s="230">
        <v>2.5262415844653301</v>
      </c>
      <c r="C10903" s="230">
        <v>2.5851370263615099</v>
      </c>
      <c r="D10903" s="230">
        <v>1.67979041304373</v>
      </c>
      <c r="E10903" s="230">
        <v>0.756013882293049</v>
      </c>
    </row>
    <row r="10904" spans="1:5" x14ac:dyDescent="0.25">
      <c r="A10904" s="230">
        <v>50722.254493773398</v>
      </c>
      <c r="B10904" s="230">
        <v>2.3183706421504402</v>
      </c>
      <c r="C10904" s="230">
        <v>2.5851601053719002</v>
      </c>
      <c r="D10904" s="230">
        <v>1.67979695712745</v>
      </c>
      <c r="E10904" s="230">
        <v>0.756011520994752</v>
      </c>
    </row>
    <row r="10905" spans="1:5" x14ac:dyDescent="0.25">
      <c r="A10905" s="230">
        <v>50730.299324042797</v>
      </c>
      <c r="B10905" s="230">
        <v>5.3127498457195701</v>
      </c>
      <c r="C10905" s="230">
        <v>2.5852946450882599</v>
      </c>
      <c r="D10905" s="230">
        <v>1.6798351666446101</v>
      </c>
      <c r="E10905" s="230">
        <v>0.75599773387470204</v>
      </c>
    </row>
    <row r="10906" spans="1:5" x14ac:dyDescent="0.25">
      <c r="A10906" s="230">
        <v>50738.237480975899</v>
      </c>
      <c r="B10906" s="230">
        <v>2.2673339337869498</v>
      </c>
      <c r="C10906" s="230">
        <v>2.5854270420745902</v>
      </c>
      <c r="D10906" s="230">
        <v>1.6798728695088601</v>
      </c>
      <c r="E10906" s="230">
        <v>0.75598412956995498</v>
      </c>
    </row>
    <row r="10907" spans="1:5" x14ac:dyDescent="0.25">
      <c r="A10907" s="230">
        <v>50741.727205592797</v>
      </c>
      <c r="B10907" s="230">
        <v>2.20268694441521</v>
      </c>
      <c r="C10907" s="230">
        <v>2.5854851325133201</v>
      </c>
      <c r="D10907" s="230">
        <v>1.6798894442143699</v>
      </c>
      <c r="E10907" s="230">
        <v>0.75597814892765103</v>
      </c>
    </row>
    <row r="10908" spans="1:5" x14ac:dyDescent="0.25">
      <c r="A10908" s="230">
        <v>50745.3441471759</v>
      </c>
      <c r="B10908" s="230">
        <v>5.7870479128143204</v>
      </c>
      <c r="C10908" s="230">
        <v>2.5855452675302799</v>
      </c>
      <c r="D10908" s="230">
        <v>1.67990662314629</v>
      </c>
      <c r="E10908" s="230">
        <v>0.75597195026265096</v>
      </c>
    </row>
    <row r="10909" spans="1:5" x14ac:dyDescent="0.25">
      <c r="A10909" s="230">
        <v>50752.864636806997</v>
      </c>
      <c r="B10909" s="230">
        <v>0.92375716366379601</v>
      </c>
      <c r="C10909" s="230">
        <v>2.5856700485964699</v>
      </c>
      <c r="D10909" s="230">
        <v>1.6799423385205901</v>
      </c>
      <c r="E10909" s="230">
        <v>0.75595928170897098</v>
      </c>
    </row>
    <row r="10910" spans="1:5" x14ac:dyDescent="0.25">
      <c r="A10910" s="230">
        <v>50757.069704005196</v>
      </c>
      <c r="B10910" s="230">
        <v>2.3038111469493998</v>
      </c>
      <c r="C10910" s="230">
        <v>2.5857397026827802</v>
      </c>
      <c r="D10910" s="230">
        <v>1.67996230845545</v>
      </c>
      <c r="E10910" s="230">
        <v>0.75595228142763604</v>
      </c>
    </row>
    <row r="10911" spans="1:5" x14ac:dyDescent="0.25">
      <c r="A10911" s="230">
        <v>50761.122321343501</v>
      </c>
      <c r="B10911" s="230">
        <v>1.5515655660041101</v>
      </c>
      <c r="C10911" s="230">
        <v>2.5858067194732701</v>
      </c>
      <c r="D10911" s="230">
        <v>1.6799815538245899</v>
      </c>
      <c r="E10911" s="230">
        <v>0.75594555487733295</v>
      </c>
    </row>
    <row r="10912" spans="1:5" x14ac:dyDescent="0.25">
      <c r="A10912" s="230">
        <v>50763.277411868199</v>
      </c>
      <c r="B10912" s="230">
        <v>2.56661291940561</v>
      </c>
      <c r="C10912" s="230">
        <v>2.5858423212902402</v>
      </c>
      <c r="D10912" s="230">
        <v>1.6799917874917301</v>
      </c>
      <c r="E10912" s="230">
        <v>0.75594197784954797</v>
      </c>
    </row>
    <row r="10913" spans="1:5" x14ac:dyDescent="0.25">
      <c r="A10913" s="230">
        <v>50765.544698466801</v>
      </c>
      <c r="B10913" s="230">
        <v>0.94911237942680904</v>
      </c>
      <c r="C10913" s="230">
        <v>2.5858797450959301</v>
      </c>
      <c r="D10913" s="230">
        <v>1.6800025539333601</v>
      </c>
      <c r="E10913" s="230">
        <v>0.75593821459827504</v>
      </c>
    </row>
    <row r="10914" spans="1:5" x14ac:dyDescent="0.25">
      <c r="A10914" s="230">
        <v>50769.804703137597</v>
      </c>
      <c r="B10914" s="230">
        <v>0.88474672981313496</v>
      </c>
      <c r="C10914" s="230">
        <v>2.58594998297602</v>
      </c>
      <c r="D10914" s="230">
        <v>1.6800227829999701</v>
      </c>
      <c r="E10914" s="230">
        <v>0.75593114382565696</v>
      </c>
    </row>
    <row r="10915" spans="1:5" x14ac:dyDescent="0.25">
      <c r="A10915" s="230">
        <v>50770.222142054699</v>
      </c>
      <c r="B10915" s="230">
        <v>1.57584604312735</v>
      </c>
      <c r="C10915" s="230">
        <v>2.5859568609947599</v>
      </c>
      <c r="D10915" s="230">
        <v>1.6800247652512399</v>
      </c>
      <c r="E10915" s="230">
        <v>0.75593045095889</v>
      </c>
    </row>
    <row r="10916" spans="1:5" x14ac:dyDescent="0.25">
      <c r="A10916" s="230">
        <v>50773.151471515797</v>
      </c>
      <c r="B10916" s="230">
        <v>2.2540535458334601</v>
      </c>
      <c r="C10916" s="230">
        <v>2.5860050911989001</v>
      </c>
      <c r="D10916" s="230">
        <v>1.68003867547092</v>
      </c>
      <c r="E10916" s="230">
        <v>0.75592558884625305</v>
      </c>
    </row>
    <row r="10917" spans="1:5" x14ac:dyDescent="0.25">
      <c r="A10917" s="230">
        <v>50776.350625286199</v>
      </c>
      <c r="B10917" s="230">
        <v>4.8082842772385597</v>
      </c>
      <c r="C10917" s="230">
        <v>2.58605770733937</v>
      </c>
      <c r="D10917" s="230">
        <v>1.6800538669788501</v>
      </c>
      <c r="E10917" s="230">
        <v>0.75592027887815905</v>
      </c>
    </row>
    <row r="10918" spans="1:5" x14ac:dyDescent="0.25">
      <c r="A10918" s="230">
        <v>50776.887364410199</v>
      </c>
      <c r="B10918" s="230">
        <v>0.80234343453544599</v>
      </c>
      <c r="C10918" s="230">
        <v>2.5860665292344498</v>
      </c>
      <c r="D10918" s="230">
        <v>1.6800564157393101</v>
      </c>
      <c r="E10918" s="230">
        <v>0.75591938799643599</v>
      </c>
    </row>
    <row r="10919" spans="1:5" x14ac:dyDescent="0.25">
      <c r="A10919" s="230">
        <v>50779.006447776403</v>
      </c>
      <c r="B10919" s="230">
        <v>2.6094548759521201</v>
      </c>
      <c r="C10919" s="230">
        <v>2.5861013424067898</v>
      </c>
      <c r="D10919" s="230">
        <v>1.6800664784227799</v>
      </c>
      <c r="E10919" s="230">
        <v>0.75591588377820096</v>
      </c>
    </row>
    <row r="10920" spans="1:5" x14ac:dyDescent="0.25">
      <c r="A10920" s="230">
        <v>50779.968224177101</v>
      </c>
      <c r="B10920" s="230">
        <v>4.7400778014462297</v>
      </c>
      <c r="C10920" s="230">
        <v>2.58611713428696</v>
      </c>
      <c r="D10920" s="230">
        <v>1.6800710455161001</v>
      </c>
      <c r="E10920" s="230">
        <v>0.75591430492414002</v>
      </c>
    </row>
    <row r="10921" spans="1:5" x14ac:dyDescent="0.25">
      <c r="A10921" s="230">
        <v>50781.158051552797</v>
      </c>
      <c r="B10921" s="230">
        <v>0.48738005536868001</v>
      </c>
      <c r="C10921" s="230">
        <v>2.5861366626544</v>
      </c>
      <c r="D10921" s="230">
        <v>1.68007669553274</v>
      </c>
      <c r="E10921" s="230">
        <v>0.75591235313504401</v>
      </c>
    </row>
    <row r="10922" spans="1:5" x14ac:dyDescent="0.25">
      <c r="A10922" s="230">
        <v>50785.283850518797</v>
      </c>
      <c r="B10922" s="230">
        <v>2.0467027870077401</v>
      </c>
      <c r="C10922" s="230">
        <v>2.58620431744579</v>
      </c>
      <c r="D10922" s="230">
        <v>1.6800962873098799</v>
      </c>
      <c r="E10922" s="230">
        <v>0.75590560778220095</v>
      </c>
    </row>
    <row r="10923" spans="1:5" x14ac:dyDescent="0.25">
      <c r="A10923" s="230">
        <v>50788.047942913501</v>
      </c>
      <c r="B10923" s="230">
        <v>2.3404536251261798</v>
      </c>
      <c r="C10923" s="230">
        <v>2.58624958731028</v>
      </c>
      <c r="D10923" s="230">
        <v>1.68010941288449</v>
      </c>
      <c r="E10923" s="230">
        <v>0.75590109278936501</v>
      </c>
    </row>
    <row r="10924" spans="1:5" x14ac:dyDescent="0.25">
      <c r="A10924" s="230">
        <v>50792.291758482803</v>
      </c>
      <c r="B10924" s="230">
        <v>1.9539047655325701</v>
      </c>
      <c r="C10924" s="230">
        <v>2.5863190053404499</v>
      </c>
      <c r="D10924" s="230">
        <v>1.6801295650755099</v>
      </c>
      <c r="E10924" s="230">
        <v>0.75589423793522303</v>
      </c>
    </row>
    <row r="10925" spans="1:5" x14ac:dyDescent="0.25">
      <c r="A10925" s="230">
        <v>50794.898572466504</v>
      </c>
      <c r="B10925" s="230">
        <v>1.09076917664539</v>
      </c>
      <c r="C10925" s="230">
        <v>2.5863615939082401</v>
      </c>
      <c r="D10925" s="230">
        <v>1.68014194379755</v>
      </c>
      <c r="E10925" s="230">
        <v>0.75589002725986598</v>
      </c>
    </row>
    <row r="10926" spans="1:5" x14ac:dyDescent="0.25">
      <c r="A10926" s="230">
        <v>50805.091419952303</v>
      </c>
      <c r="B10926" s="230">
        <v>2.7883576451457301</v>
      </c>
      <c r="C10926" s="230">
        <v>2.58652773381842</v>
      </c>
      <c r="D10926" s="230">
        <v>1.6801903410777701</v>
      </c>
      <c r="E10926" s="230">
        <v>0.75587356318840104</v>
      </c>
    </row>
    <row r="10927" spans="1:5" x14ac:dyDescent="0.25">
      <c r="A10927" s="230">
        <v>50808.044764265498</v>
      </c>
      <c r="B10927" s="230">
        <v>1.0398154884373501</v>
      </c>
      <c r="C10927" s="230">
        <v>2.5865757648690901</v>
      </c>
      <c r="D10927" s="230">
        <v>1.68020436273864</v>
      </c>
      <c r="E10927" s="230">
        <v>0.75586879277739505</v>
      </c>
    </row>
    <row r="10928" spans="1:5" x14ac:dyDescent="0.25">
      <c r="A10928" s="230">
        <v>50810.0335159959</v>
      </c>
      <c r="B10928" s="230">
        <v>0.43707637715644199</v>
      </c>
      <c r="C10928" s="230">
        <v>2.5866080725852401</v>
      </c>
      <c r="D10928" s="230">
        <v>1.68021380478107</v>
      </c>
      <c r="E10928" s="230">
        <v>0.755865580431614</v>
      </c>
    </row>
    <row r="10929" spans="1:5" x14ac:dyDescent="0.25">
      <c r="A10929" s="230">
        <v>50815.659566209499</v>
      </c>
      <c r="B10929" s="230">
        <v>5.1443845741317098</v>
      </c>
      <c r="C10929" s="230">
        <v>2.5866993574199899</v>
      </c>
      <c r="D10929" s="230">
        <v>1.6802405157093601</v>
      </c>
      <c r="E10929" s="230">
        <v>0.75585661335168397</v>
      </c>
    </row>
    <row r="10930" spans="1:5" x14ac:dyDescent="0.25">
      <c r="A10930" s="230">
        <v>50819.354856686201</v>
      </c>
      <c r="B10930" s="230">
        <v>3.9683306722824598</v>
      </c>
      <c r="C10930" s="230">
        <v>2.5867592110127302</v>
      </c>
      <c r="D10930" s="230">
        <v>1.68025805992514</v>
      </c>
      <c r="E10930" s="230">
        <v>0.75585072513093399</v>
      </c>
    </row>
    <row r="10931" spans="1:5" x14ac:dyDescent="0.25">
      <c r="A10931" s="230">
        <v>50823.608761122399</v>
      </c>
      <c r="B10931" s="230">
        <v>4.0105511957400299</v>
      </c>
      <c r="C10931" s="230">
        <v>2.58682800678642</v>
      </c>
      <c r="D10931" s="230">
        <v>1.68027825628529</v>
      </c>
      <c r="E10931" s="230">
        <v>0.75584398457875401</v>
      </c>
    </row>
    <row r="10932" spans="1:5" x14ac:dyDescent="0.25">
      <c r="A10932" s="230">
        <v>50824.522482644999</v>
      </c>
      <c r="B10932" s="230">
        <v>3.3313531205655198</v>
      </c>
      <c r="C10932" s="230">
        <v>2.58684277719866</v>
      </c>
      <c r="D10932" s="230">
        <v>1.6802825943820301</v>
      </c>
      <c r="E10932" s="230">
        <v>0.755842540764185</v>
      </c>
    </row>
    <row r="10933" spans="1:5" x14ac:dyDescent="0.25">
      <c r="A10933" s="230">
        <v>50826.125165942802</v>
      </c>
      <c r="B10933" s="230">
        <v>1.86253943121979</v>
      </c>
      <c r="C10933" s="230">
        <v>2.5868686622612</v>
      </c>
      <c r="D10933" s="230">
        <v>1.6802902034784699</v>
      </c>
      <c r="E10933" s="230">
        <v>0.75584001446490701</v>
      </c>
    </row>
    <row r="10934" spans="1:5" x14ac:dyDescent="0.25">
      <c r="A10934" s="230">
        <v>50826.940948634001</v>
      </c>
      <c r="B10934" s="230">
        <v>2.7690459621593702</v>
      </c>
      <c r="C10934" s="230">
        <v>2.5868818321898002</v>
      </c>
      <c r="D10934" s="230">
        <v>1.68029407658876</v>
      </c>
      <c r="E10934" s="230">
        <v>0.75583873548519398</v>
      </c>
    </row>
    <row r="10935" spans="1:5" x14ac:dyDescent="0.25">
      <c r="A10935" s="230">
        <v>50829.775600397901</v>
      </c>
      <c r="B10935" s="230">
        <v>1.5594585934748399</v>
      </c>
      <c r="C10935" s="230">
        <v>2.58692756391395</v>
      </c>
      <c r="D10935" s="230">
        <v>1.6803075347302801</v>
      </c>
      <c r="E10935" s="230">
        <v>0.75583429133341296</v>
      </c>
    </row>
    <row r="10936" spans="1:5" x14ac:dyDescent="0.25">
      <c r="A10936" s="230">
        <v>50831.9737795166</v>
      </c>
      <c r="B10936" s="230">
        <v>3.3965458430840898</v>
      </c>
      <c r="C10936" s="230">
        <v>2.5869629945503001</v>
      </c>
      <c r="D10936" s="230">
        <v>1.6803179710759499</v>
      </c>
      <c r="E10936" s="230">
        <v>0.75583084504002096</v>
      </c>
    </row>
    <row r="10937" spans="1:5" x14ac:dyDescent="0.25">
      <c r="A10937" s="230">
        <v>50835.824352097603</v>
      </c>
      <c r="B10937" s="230">
        <v>4.0329224191498803</v>
      </c>
      <c r="C10937" s="230">
        <v>2.58702498958273</v>
      </c>
      <c r="D10937" s="230">
        <v>1.68033625252816</v>
      </c>
      <c r="E10937" s="230">
        <v>0.75582480813304997</v>
      </c>
    </row>
    <row r="10938" spans="1:5" x14ac:dyDescent="0.25">
      <c r="A10938" s="230">
        <v>50839.199423286998</v>
      </c>
      <c r="B10938" s="230">
        <v>1.8723312851184299</v>
      </c>
      <c r="C10938" s="230"/>
      <c r="D10938" s="230">
        <v>1.68035227643145</v>
      </c>
      <c r="E10938" s="230">
        <v>0.75581951671460301</v>
      </c>
    </row>
    <row r="10939" spans="1:5" x14ac:dyDescent="0.25">
      <c r="A10939" s="230">
        <v>50842.708414941902</v>
      </c>
      <c r="B10939" s="230">
        <v>1.84419612880498</v>
      </c>
      <c r="C10939" s="230">
        <v>2.5871356045402401</v>
      </c>
      <c r="D10939" s="230">
        <v>1.68036893615201</v>
      </c>
      <c r="E10939" s="230">
        <v>0.75581403378245005</v>
      </c>
    </row>
    <row r="10940" spans="1:5" x14ac:dyDescent="0.25">
      <c r="A10940" s="230">
        <v>50857.843400919301</v>
      </c>
      <c r="B10940" s="230">
        <v>1.93560471099508</v>
      </c>
      <c r="C10940" s="230">
        <v>2.5873778018060301</v>
      </c>
      <c r="D10940" s="230">
        <v>1.6804407874166201</v>
      </c>
      <c r="E10940" s="230">
        <v>0.75579067030549396</v>
      </c>
    </row>
    <row r="10941" spans="1:5" x14ac:dyDescent="0.25">
      <c r="A10941" s="230">
        <v>50862.127587859497</v>
      </c>
      <c r="B10941" s="230">
        <v>1.24079942012398</v>
      </c>
      <c r="C10941" s="230">
        <v>2.5874460986180998</v>
      </c>
      <c r="D10941" s="230">
        <v>1.6804611250253401</v>
      </c>
      <c r="E10941" s="230">
        <v>0.75578408574692502</v>
      </c>
    </row>
    <row r="10942" spans="1:5" x14ac:dyDescent="0.25">
      <c r="A10942" s="230">
        <v>50868.5493382001</v>
      </c>
      <c r="B10942" s="230">
        <v>2.2956678873529102</v>
      </c>
      <c r="C10942" s="230">
        <v>2.5875482925308</v>
      </c>
      <c r="D10942" s="230">
        <v>1.6804916099335601</v>
      </c>
      <c r="E10942" s="230">
        <v>0.75577440897777104</v>
      </c>
    </row>
    <row r="10943" spans="1:5" x14ac:dyDescent="0.25">
      <c r="A10943" s="230">
        <v>50879.470035781102</v>
      </c>
      <c r="B10943" s="230">
        <v>1.81209191142035</v>
      </c>
      <c r="C10943" s="230">
        <v>2.5877214900121701</v>
      </c>
      <c r="D10943" s="230">
        <v>1.6805434477491099</v>
      </c>
      <c r="E10943" s="230">
        <v>0.75575795286162095</v>
      </c>
    </row>
    <row r="10944" spans="1:5" x14ac:dyDescent="0.25">
      <c r="A10944" s="230">
        <v>50893.354652588299</v>
      </c>
      <c r="B10944" s="230">
        <v>5.8744415226292599</v>
      </c>
      <c r="C10944" s="230">
        <v>2.5879406473053899</v>
      </c>
      <c r="D10944" s="230">
        <v>1.68060935374278</v>
      </c>
      <c r="E10944" s="230">
        <v>0.75573703049240604</v>
      </c>
    </row>
    <row r="10945" spans="1:5" x14ac:dyDescent="0.25">
      <c r="A10945" s="230">
        <v>50901.5979951751</v>
      </c>
      <c r="B10945" s="230">
        <v>2.5983854078358299</v>
      </c>
      <c r="C10945" s="230">
        <v>2.5880702063425498</v>
      </c>
      <c r="D10945" s="230">
        <v>1.68064848088164</v>
      </c>
      <c r="E10945" s="230">
        <v>0.75572484046077504</v>
      </c>
    </row>
    <row r="10946" spans="1:5" x14ac:dyDescent="0.25">
      <c r="A10946" s="230">
        <v>50901.800302015501</v>
      </c>
      <c r="B10946" s="230">
        <v>1.87207538268337</v>
      </c>
      <c r="C10946" s="230">
        <v>2.5880733807079701</v>
      </c>
      <c r="D10946" s="230">
        <v>1.6806494410881101</v>
      </c>
      <c r="E10946" s="230">
        <v>0.75572454277785195</v>
      </c>
    </row>
    <row r="10947" spans="1:5" x14ac:dyDescent="0.25">
      <c r="A10947" s="230">
        <v>50905.622687105599</v>
      </c>
      <c r="B10947" s="230">
        <v>5.87957117347226</v>
      </c>
      <c r="C10947" s="230">
        <v>2.58813330996625</v>
      </c>
      <c r="D10947" s="230">
        <v>1.6806675832273399</v>
      </c>
      <c r="E10947" s="230">
        <v>0.75571891835722904</v>
      </c>
    </row>
    <row r="10948" spans="1:5" x14ac:dyDescent="0.25">
      <c r="A10948" s="230">
        <v>50906.506820852599</v>
      </c>
      <c r="B10948" s="230">
        <v>1.0573159970126</v>
      </c>
      <c r="C10948" s="230">
        <v>2.5881471588346998</v>
      </c>
      <c r="D10948" s="230">
        <v>1.68067177958045</v>
      </c>
      <c r="E10948" s="230">
        <v>0.75571761740508503</v>
      </c>
    </row>
    <row r="10949" spans="1:5" x14ac:dyDescent="0.25">
      <c r="A10949" s="230">
        <v>50906.673739710197</v>
      </c>
      <c r="B10949" s="230">
        <v>2.2081155094716598</v>
      </c>
      <c r="C10949" s="230">
        <v>2.58814977316614</v>
      </c>
      <c r="D10949" s="230">
        <v>1.6806725718253701</v>
      </c>
      <c r="E10949" s="230">
        <v>0.75571737423922303</v>
      </c>
    </row>
    <row r="10950" spans="1:5" x14ac:dyDescent="0.25">
      <c r="A10950" s="230">
        <v>50909.420132448497</v>
      </c>
      <c r="B10950" s="230">
        <v>5.2877802142323702</v>
      </c>
      <c r="C10950" s="230">
        <v>2.5881927593290701</v>
      </c>
      <c r="D10950" s="230">
        <v>1.68068560699537</v>
      </c>
      <c r="E10950" s="230">
        <v>0.75571337331945898</v>
      </c>
    </row>
    <row r="10951" spans="1:5" x14ac:dyDescent="0.25">
      <c r="A10951" s="230">
        <v>50915.086747798101</v>
      </c>
      <c r="B10951" s="230">
        <v>1.11922291428066</v>
      </c>
      <c r="C10951" s="230">
        <v>2.5882813055770502</v>
      </c>
      <c r="D10951" s="230">
        <v>1.68071250238195</v>
      </c>
      <c r="E10951" s="230">
        <v>0.75570511824616504</v>
      </c>
    </row>
    <row r="10952" spans="1:5" x14ac:dyDescent="0.25">
      <c r="A10952" s="230">
        <v>50915.201259547997</v>
      </c>
      <c r="B10952" s="230">
        <v>2.7098719598307901</v>
      </c>
      <c r="C10952" s="230">
        <v>2.5882830929853902</v>
      </c>
      <c r="D10952" s="230">
        <v>1.68071304585627</v>
      </c>
      <c r="E10952" s="230">
        <v>0.75570495142649696</v>
      </c>
    </row>
    <row r="10953" spans="1:5" x14ac:dyDescent="0.25">
      <c r="A10953" s="230">
        <v>50917.332774476097</v>
      </c>
      <c r="B10953" s="230">
        <v>2.6329572397093801</v>
      </c>
      <c r="C10953" s="230">
        <v>2.58831634721263</v>
      </c>
      <c r="D10953" s="230">
        <v>1.68072316205503</v>
      </c>
      <c r="E10953" s="230">
        <v>0.75570184625508996</v>
      </c>
    </row>
    <row r="10954" spans="1:5" x14ac:dyDescent="0.25">
      <c r="A10954" s="230">
        <v>50918.375221012102</v>
      </c>
      <c r="B10954" s="230">
        <v>4.8149322361028499</v>
      </c>
      <c r="C10954" s="230">
        <v>2.5883326004323899</v>
      </c>
      <c r="D10954" s="230">
        <v>1.6807281095204301</v>
      </c>
      <c r="E10954" s="230">
        <v>0.75570032762853301</v>
      </c>
    </row>
    <row r="10955" spans="1:5" x14ac:dyDescent="0.25">
      <c r="A10955" s="230">
        <v>50920.938241418502</v>
      </c>
      <c r="B10955" s="230">
        <v>0.57752048701207304</v>
      </c>
      <c r="C10955" s="230">
        <v>2.5883725263940098</v>
      </c>
      <c r="D10955" s="230">
        <v>1.6807402736500401</v>
      </c>
      <c r="E10955" s="230">
        <v>0.75569659384390098</v>
      </c>
    </row>
    <row r="10956" spans="1:5" x14ac:dyDescent="0.25">
      <c r="A10956" s="230">
        <v>50927.261738978501</v>
      </c>
      <c r="B10956" s="230">
        <v>2.4759526401215499</v>
      </c>
      <c r="C10956" s="230">
        <v>2.58847088099039</v>
      </c>
      <c r="D10956" s="230">
        <v>1.68077028505523</v>
      </c>
      <c r="E10956" s="230">
        <v>0.75568750447384703</v>
      </c>
    </row>
    <row r="10957" spans="1:5" x14ac:dyDescent="0.25">
      <c r="A10957" s="230">
        <v>50931.132742242502</v>
      </c>
      <c r="B10957" s="230">
        <v>4.52604258952167</v>
      </c>
      <c r="C10957" s="230">
        <v>2.5885309637474001</v>
      </c>
      <c r="D10957" s="230">
        <v>1.6807886564935399</v>
      </c>
      <c r="E10957" s="230">
        <v>0.75568194111796405</v>
      </c>
    </row>
    <row r="10958" spans="1:5" x14ac:dyDescent="0.25">
      <c r="A10958" s="230">
        <v>50937.5687544299</v>
      </c>
      <c r="B10958" s="230">
        <v>2.65264945101258</v>
      </c>
      <c r="C10958" s="230">
        <v>2.5886306534646701</v>
      </c>
      <c r="D10958" s="230">
        <v>1.68081920040143</v>
      </c>
      <c r="E10958" s="230">
        <v>0.75567274220726999</v>
      </c>
    </row>
    <row r="10959" spans="1:5" x14ac:dyDescent="0.25">
      <c r="A10959" s="230">
        <v>50939.301351069596</v>
      </c>
      <c r="B10959" s="230">
        <v>4.7572995008641401</v>
      </c>
      <c r="C10959" s="230">
        <v>2.5886574271364098</v>
      </c>
      <c r="D10959" s="230">
        <v>1.6808274228935101</v>
      </c>
      <c r="E10959" s="230">
        <v>0.75567027978050505</v>
      </c>
    </row>
    <row r="10960" spans="1:5" x14ac:dyDescent="0.25">
      <c r="A10960" s="230">
        <v>50939.730312925101</v>
      </c>
      <c r="B10960" s="230">
        <v>2.0544094087969098</v>
      </c>
      <c r="C10960" s="230">
        <v>2.5886640558482701</v>
      </c>
      <c r="D10960" s="230">
        <v>1.68082945838427</v>
      </c>
      <c r="E10960" s="230">
        <v>0.755669670124957</v>
      </c>
    </row>
    <row r="10961" spans="1:5" x14ac:dyDescent="0.25">
      <c r="A10961" s="230">
        <v>50943.8156382378</v>
      </c>
      <c r="B10961" s="230">
        <v>0.87163123315150404</v>
      </c>
      <c r="C10961" s="230">
        <v>2.5887271675764798</v>
      </c>
      <c r="D10961" s="230">
        <v>1.68084884388862</v>
      </c>
      <c r="E10961" s="230">
        <v>0.75566386391815499</v>
      </c>
    </row>
    <row r="10962" spans="1:5" x14ac:dyDescent="0.25">
      <c r="A10962" s="230">
        <v>50948.642351285198</v>
      </c>
      <c r="B10962" s="230">
        <v>2.5060415115954799</v>
      </c>
      <c r="C10962" s="230">
        <v>2.5888015772806501</v>
      </c>
      <c r="D10962" s="230">
        <v>1.68087174739316</v>
      </c>
      <c r="E10962" s="230">
        <v>0.75565706059754401</v>
      </c>
    </row>
    <row r="10963" spans="1:5" x14ac:dyDescent="0.25">
      <c r="A10963" s="230">
        <v>50963.6891774666</v>
      </c>
      <c r="B10963" s="230">
        <v>4.7140382958789999</v>
      </c>
      <c r="C10963" s="230">
        <v>2.5890326160403299</v>
      </c>
      <c r="D10963" s="230">
        <v>1.6809431469249401</v>
      </c>
      <c r="E10963" s="230">
        <v>0.75563604717708799</v>
      </c>
    </row>
    <row r="10964" spans="1:5" x14ac:dyDescent="0.25">
      <c r="A10964" s="230">
        <v>50969.753597415198</v>
      </c>
      <c r="B10964" s="230">
        <v>1.7271273059213299</v>
      </c>
      <c r="C10964" s="230">
        <v>2.5891253385085</v>
      </c>
      <c r="D10964" s="230">
        <v>1.6809719235413301</v>
      </c>
      <c r="E10964" s="230">
        <v>0.75562770651205402</v>
      </c>
    </row>
    <row r="10965" spans="1:5" x14ac:dyDescent="0.25">
      <c r="A10965" s="230">
        <v>50981.100275028402</v>
      </c>
      <c r="B10965" s="230">
        <v>0.84162704651808995</v>
      </c>
      <c r="C10965" s="230">
        <v>2.5892982092693502</v>
      </c>
      <c r="D10965" s="230">
        <v>1.6810257652923499</v>
      </c>
      <c r="E10965" s="230">
        <v>0.75561210092437503</v>
      </c>
    </row>
    <row r="10966" spans="1:5" x14ac:dyDescent="0.25">
      <c r="A10966" s="230">
        <v>50985.258833787899</v>
      </c>
      <c r="B10966" s="230">
        <v>2.14712966090458</v>
      </c>
      <c r="C10966" s="230">
        <v>2.5893613778967799</v>
      </c>
      <c r="D10966" s="230">
        <v>1.6810454983008101</v>
      </c>
      <c r="E10966" s="230">
        <v>0.755606469582635</v>
      </c>
    </row>
    <row r="10967" spans="1:5" x14ac:dyDescent="0.25">
      <c r="A10967" s="230">
        <v>50988.8578307399</v>
      </c>
      <c r="B10967" s="230">
        <v>4.8679874237840899</v>
      </c>
      <c r="C10967" s="230">
        <v>2.58941595477916</v>
      </c>
      <c r="D10967" s="230">
        <v>1.68106257610141</v>
      </c>
      <c r="E10967" s="230">
        <v>0.75560159597547205</v>
      </c>
    </row>
    <row r="10968" spans="1:5" x14ac:dyDescent="0.25">
      <c r="A10968" s="230">
        <v>50992.452242454099</v>
      </c>
      <c r="B10968" s="230">
        <v>2.58889584726785</v>
      </c>
      <c r="C10968" s="230">
        <v>2.5894703827084302</v>
      </c>
      <c r="D10968" s="230">
        <v>1.68107963214435</v>
      </c>
      <c r="E10968" s="230">
        <v>0.75559673139853301</v>
      </c>
    </row>
    <row r="10969" spans="1:5" x14ac:dyDescent="0.25">
      <c r="A10969" s="230">
        <v>50997.381393440402</v>
      </c>
      <c r="B10969" s="230">
        <v>0.98742659673829403</v>
      </c>
      <c r="C10969" s="230">
        <v>2.58954489047054</v>
      </c>
      <c r="D10969" s="230">
        <v>1.68110302173284</v>
      </c>
      <c r="E10969" s="230">
        <v>0.75559011466230497</v>
      </c>
    </row>
    <row r="10970" spans="1:5" x14ac:dyDescent="0.25">
      <c r="A10970" s="230">
        <v>51006.479662530401</v>
      </c>
      <c r="B10970" s="230">
        <v>3.0673307364212299</v>
      </c>
      <c r="C10970" s="230">
        <v>2.58968203253059</v>
      </c>
      <c r="D10970" s="230">
        <v>1.6811461882587799</v>
      </c>
      <c r="E10970" s="230">
        <v>0.75557801188541296</v>
      </c>
    </row>
    <row r="10971" spans="1:5" x14ac:dyDescent="0.25">
      <c r="A10971" s="230">
        <v>51019.666838177902</v>
      </c>
      <c r="B10971" s="230">
        <v>2.8027956524291402</v>
      </c>
      <c r="C10971" s="230">
        <v>2.5898799044319101</v>
      </c>
      <c r="D10971" s="230">
        <v>1.6812087505019899</v>
      </c>
      <c r="E10971" s="230">
        <v>0.75556063593934697</v>
      </c>
    </row>
    <row r="10972" spans="1:5" x14ac:dyDescent="0.25">
      <c r="A10972" s="230">
        <v>51023.5347643977</v>
      </c>
      <c r="B10972" s="230">
        <v>2.2578556458800798</v>
      </c>
      <c r="C10972" s="230">
        <v>2.5899377402191899</v>
      </c>
      <c r="D10972" s="230">
        <v>1.6812271006132999</v>
      </c>
      <c r="E10972" s="230">
        <v>0.75555558957618596</v>
      </c>
    </row>
    <row r="10973" spans="1:5" x14ac:dyDescent="0.25">
      <c r="A10973" s="230">
        <v>51027.598045106097</v>
      </c>
      <c r="B10973" s="230">
        <v>2.6732717238271202</v>
      </c>
      <c r="C10973" s="230">
        <v>2.5899983984995099</v>
      </c>
      <c r="D10973" s="230">
        <v>1.6812463775201001</v>
      </c>
      <c r="E10973" s="230">
        <v>0.75555031788057603</v>
      </c>
    </row>
    <row r="10974" spans="1:5" x14ac:dyDescent="0.25">
      <c r="A10974" s="230">
        <v>51027.868719546299</v>
      </c>
      <c r="B10974" s="230">
        <v>4.5017854946370202</v>
      </c>
      <c r="C10974" s="230">
        <v>2.5900024356487501</v>
      </c>
      <c r="D10974" s="230">
        <v>1.68124766164648</v>
      </c>
      <c r="E10974" s="230">
        <v>0.755549966707876</v>
      </c>
    </row>
    <row r="10975" spans="1:5" x14ac:dyDescent="0.25">
      <c r="A10975" s="230">
        <v>51030.401043544203</v>
      </c>
      <c r="B10975" s="230">
        <v>0.34729613689734601</v>
      </c>
      <c r="C10975" s="230">
        <v>2.5900401609542198</v>
      </c>
      <c r="D10975" s="230">
        <v>1.68125967542973</v>
      </c>
      <c r="E10975" s="230">
        <v>0.75554668436696004</v>
      </c>
    </row>
    <row r="10976" spans="1:5" x14ac:dyDescent="0.25">
      <c r="A10976" s="230">
        <v>51034.241113966498</v>
      </c>
      <c r="B10976" s="230">
        <v>1.95888946053751</v>
      </c>
      <c r="C10976" s="230">
        <v>2.5900973514632102</v>
      </c>
      <c r="D10976" s="230">
        <v>1.6812778933883099</v>
      </c>
      <c r="E10976" s="230">
        <v>0.75554173369377797</v>
      </c>
    </row>
    <row r="10977" spans="1:5" x14ac:dyDescent="0.25">
      <c r="A10977" s="230">
        <v>51034.2951685796</v>
      </c>
      <c r="B10977" s="230">
        <v>1.0939523882909501</v>
      </c>
      <c r="C10977" s="230">
        <v>2.59009815527333</v>
      </c>
      <c r="D10977" s="230">
        <v>1.68127814983274</v>
      </c>
      <c r="E10977" s="230">
        <v>0.75554166400580502</v>
      </c>
    </row>
    <row r="10978" spans="1:5" x14ac:dyDescent="0.25">
      <c r="A10978" s="230">
        <v>51035.8902131211</v>
      </c>
      <c r="B10978" s="230">
        <v>5.89766004258707</v>
      </c>
      <c r="C10978" s="230">
        <v>2.5901218741173699</v>
      </c>
      <c r="D10978" s="230">
        <v>1.6812857170000599</v>
      </c>
      <c r="E10978" s="230">
        <v>0.755539616902969</v>
      </c>
    </row>
    <row r="10979" spans="1:5" x14ac:dyDescent="0.25">
      <c r="A10979" s="230">
        <v>51047.5873066309</v>
      </c>
      <c r="B10979" s="230">
        <v>4.0704417744748396</v>
      </c>
      <c r="C10979" s="230">
        <v>2.5902953371763102</v>
      </c>
      <c r="D10979" s="230">
        <v>1.6813412100357701</v>
      </c>
      <c r="E10979" s="230">
        <v>0.755524696618739</v>
      </c>
    </row>
    <row r="10980" spans="1:5" x14ac:dyDescent="0.25">
      <c r="A10980" s="230">
        <v>51054.129521574003</v>
      </c>
      <c r="B10980" s="230">
        <v>0.66874467831064</v>
      </c>
      <c r="C10980" s="230">
        <v>2.5903919892838898</v>
      </c>
      <c r="D10980" s="230">
        <v>1.6813722445988799</v>
      </c>
      <c r="E10980" s="230">
        <v>0.75551643622590803</v>
      </c>
    </row>
    <row r="10981" spans="1:5" x14ac:dyDescent="0.25">
      <c r="A10981" s="230">
        <v>51063.063372393997</v>
      </c>
      <c r="B10981" s="230">
        <v>2.3955024665453402</v>
      </c>
      <c r="C10981" s="230">
        <v>2.5905235583978699</v>
      </c>
      <c r="D10981" s="230">
        <v>1.6814146232215601</v>
      </c>
      <c r="E10981" s="230">
        <v>0.755505290125289</v>
      </c>
    </row>
    <row r="10982" spans="1:5" x14ac:dyDescent="0.25">
      <c r="A10982" s="230">
        <v>51063.434983728403</v>
      </c>
      <c r="B10982" s="230">
        <v>5.84060490668268</v>
      </c>
      <c r="C10982" s="230">
        <v>2.5905290205071299</v>
      </c>
      <c r="D10982" s="230">
        <v>1.68141638588996</v>
      </c>
      <c r="E10982" s="230">
        <v>0.75550482649349004</v>
      </c>
    </row>
    <row r="10983" spans="1:5" x14ac:dyDescent="0.25">
      <c r="A10983" s="230">
        <v>51066.573684242401</v>
      </c>
      <c r="B10983" s="230">
        <v>3.42763975090954</v>
      </c>
      <c r="C10983" s="230">
        <v>2.5905751209919599</v>
      </c>
      <c r="D10983" s="230">
        <v>1.68143127372485</v>
      </c>
      <c r="E10983" s="230">
        <v>0.75550091057050905</v>
      </c>
    </row>
    <row r="10984" spans="1:5" x14ac:dyDescent="0.25">
      <c r="A10984" s="230">
        <v>51068.0830450953</v>
      </c>
      <c r="B10984" s="230">
        <v>4.47613986749431</v>
      </c>
      <c r="C10984" s="230">
        <v>2.59059726875955</v>
      </c>
      <c r="D10984" s="230">
        <v>1.6814384330938601</v>
      </c>
      <c r="E10984" s="230">
        <v>0.75549902745333197</v>
      </c>
    </row>
    <row r="10985" spans="1:5" x14ac:dyDescent="0.25">
      <c r="A10985" s="230">
        <v>51068.6687329001</v>
      </c>
      <c r="B10985" s="230">
        <v>1.9545454253821599</v>
      </c>
      <c r="C10985" s="230">
        <v>2.59060585919929</v>
      </c>
      <c r="D10985" s="230">
        <v>1.6814412111936801</v>
      </c>
      <c r="E10985" s="230">
        <v>0.75549830525327399</v>
      </c>
    </row>
    <row r="10986" spans="1:5" x14ac:dyDescent="0.25">
      <c r="A10986" s="230">
        <v>51077.956412329499</v>
      </c>
      <c r="B10986" s="230">
        <v>2.3065296447383901</v>
      </c>
      <c r="C10986" s="230">
        <v>2.5907418049662501</v>
      </c>
      <c r="D10986" s="230">
        <v>1.6814852655522601</v>
      </c>
      <c r="E10986" s="230">
        <v>0.75548688428204702</v>
      </c>
    </row>
    <row r="10987" spans="1:5" x14ac:dyDescent="0.25">
      <c r="A10987" s="230">
        <v>51078.4363750669</v>
      </c>
      <c r="B10987" s="230">
        <v>1.8525684428790701</v>
      </c>
      <c r="C10987" s="230">
        <v>2.5907488160329999</v>
      </c>
      <c r="D10987" s="230">
        <v>1.6814875421651301</v>
      </c>
      <c r="E10987" s="230">
        <v>0.75548629658281696</v>
      </c>
    </row>
    <row r="10988" spans="1:5" x14ac:dyDescent="0.25">
      <c r="A10988" s="230">
        <v>51078.627552318998</v>
      </c>
      <c r="B10988" s="230">
        <v>3.2253922445180501</v>
      </c>
      <c r="C10988" s="230">
        <v>2.5907516082692301</v>
      </c>
      <c r="D10988" s="230">
        <v>1.6814884489784301</v>
      </c>
      <c r="E10988" s="230">
        <v>0.75548606249230199</v>
      </c>
    </row>
    <row r="10989" spans="1:5" x14ac:dyDescent="0.25">
      <c r="A10989" s="230">
        <v>51085.112759574098</v>
      </c>
      <c r="B10989" s="230">
        <v>2.3100566754402401</v>
      </c>
      <c r="C10989" s="230">
        <v>2.5908461963283198</v>
      </c>
      <c r="D10989" s="230">
        <v>1.6815192095593201</v>
      </c>
      <c r="E10989" s="230">
        <v>0.75547819571561303</v>
      </c>
    </row>
    <row r="10990" spans="1:5" x14ac:dyDescent="0.25">
      <c r="A10990" s="230">
        <v>51093.512302198702</v>
      </c>
      <c r="B10990" s="230">
        <v>1.9595678198225599</v>
      </c>
      <c r="C10990" s="230">
        <v>2.5909683257866498</v>
      </c>
      <c r="D10990" s="230">
        <v>1.68155904839146</v>
      </c>
      <c r="E10990" s="230">
        <v>0.75546803267825802</v>
      </c>
    </row>
    <row r="10991" spans="1:5" x14ac:dyDescent="0.25">
      <c r="A10991" s="230">
        <v>51096.187166857402</v>
      </c>
      <c r="B10991" s="230">
        <v>2.5360720429199701</v>
      </c>
      <c r="C10991" s="230">
        <v>2.5910071284848502</v>
      </c>
      <c r="D10991" s="230">
        <v>1.68157173521131</v>
      </c>
      <c r="E10991" s="230">
        <v>0.75546483457490199</v>
      </c>
    </row>
    <row r="10992" spans="1:5" x14ac:dyDescent="0.25">
      <c r="A10992" s="230">
        <v>51100.1336812601</v>
      </c>
      <c r="B10992" s="230">
        <v>5.5865568379757997</v>
      </c>
      <c r="C10992" s="230">
        <v>2.5910642990338002</v>
      </c>
      <c r="D10992" s="230">
        <v>1.6815904534358399</v>
      </c>
      <c r="E10992" s="230">
        <v>0.75546014239027304</v>
      </c>
    </row>
    <row r="10993" spans="1:5" x14ac:dyDescent="0.25">
      <c r="A10993" s="230">
        <v>51102.634305656298</v>
      </c>
      <c r="B10993" s="230">
        <v>5.6524727533457302</v>
      </c>
      <c r="C10993" s="230">
        <v>2.5911004750661402</v>
      </c>
      <c r="D10993" s="230">
        <v>1.6816023131526601</v>
      </c>
      <c r="E10993" s="230">
        <v>0.75545716928789597</v>
      </c>
    </row>
    <row r="10994" spans="1:5" x14ac:dyDescent="0.25">
      <c r="A10994" s="230">
        <v>51104.946762363499</v>
      </c>
      <c r="B10994" s="230">
        <v>1.7686644455154701</v>
      </c>
      <c r="C10994" s="230">
        <v>2.5911338951929901</v>
      </c>
      <c r="D10994" s="230">
        <v>1.6816132804414601</v>
      </c>
      <c r="E10994" s="230">
        <v>0.75545441990636297</v>
      </c>
    </row>
    <row r="10995" spans="1:5" x14ac:dyDescent="0.25">
      <c r="A10995" s="230">
        <v>51113.650555806198</v>
      </c>
      <c r="B10995" s="230">
        <v>2.3356020956483401</v>
      </c>
      <c r="C10995" s="230">
        <v>2.5912593737839198</v>
      </c>
      <c r="D10995" s="230">
        <v>1.68165455992404</v>
      </c>
      <c r="E10995" s="230">
        <v>0.75544413912481401</v>
      </c>
    </row>
    <row r="10996" spans="1:5" x14ac:dyDescent="0.25">
      <c r="A10996" s="230">
        <v>51117.222271479201</v>
      </c>
      <c r="B10996" s="230">
        <v>4.3921093327675704</v>
      </c>
      <c r="C10996" s="230">
        <v>2.5913107613427502</v>
      </c>
      <c r="D10996" s="230">
        <v>1.68167149888235</v>
      </c>
      <c r="E10996" s="230">
        <v>0.75543996291919002</v>
      </c>
    </row>
    <row r="10997" spans="1:5" x14ac:dyDescent="0.25">
      <c r="A10997" s="230">
        <v>51117.5172980477</v>
      </c>
      <c r="B10997" s="230">
        <v>1.06097902232101</v>
      </c>
      <c r="C10997" s="230">
        <v>2.5913150008735499</v>
      </c>
      <c r="D10997" s="230">
        <v>1.6816728980309299</v>
      </c>
      <c r="E10997" s="230">
        <v>0.755439618239791</v>
      </c>
    </row>
    <row r="10998" spans="1:5" x14ac:dyDescent="0.25">
      <c r="A10998" s="230">
        <v>51132.051645060397</v>
      </c>
      <c r="B10998" s="230">
        <v>3.3463271550149498</v>
      </c>
      <c r="C10998" s="230">
        <v>2.5915232081921902</v>
      </c>
      <c r="D10998" s="230">
        <v>1.6817418250642</v>
      </c>
      <c r="E10998" s="230">
        <v>0.755422829760237</v>
      </c>
    </row>
    <row r="10999" spans="1:5" x14ac:dyDescent="0.25">
      <c r="A10999" s="230">
        <v>51132.1117641323</v>
      </c>
      <c r="B10999" s="230">
        <v>2.5937150756333298</v>
      </c>
      <c r="C10999" s="230">
        <v>2.59152406675909</v>
      </c>
      <c r="D10999" s="230">
        <v>1.68174211016313</v>
      </c>
      <c r="E10999" s="230">
        <v>0.75542276126766605</v>
      </c>
    </row>
    <row r="11000" spans="1:5" x14ac:dyDescent="0.25">
      <c r="A11000" s="230">
        <v>51139.096596509597</v>
      </c>
      <c r="B11000" s="230">
        <v>5.0715621106919704</v>
      </c>
      <c r="C11000" s="230">
        <v>2.59162366938852</v>
      </c>
      <c r="D11000" s="230">
        <v>1.68177523389891</v>
      </c>
      <c r="E11000" s="230">
        <v>0.75541480357452295</v>
      </c>
    </row>
    <row r="11001" spans="1:5" x14ac:dyDescent="0.25">
      <c r="A11001" s="230">
        <v>51139.876459001098</v>
      </c>
      <c r="B11001" s="230">
        <v>0.58682648234962298</v>
      </c>
      <c r="C11001" s="230">
        <v>2.5916347588283699</v>
      </c>
      <c r="D11001" s="230">
        <v>1.68177893219226</v>
      </c>
      <c r="E11001" s="230">
        <v>0.75541391509129696</v>
      </c>
    </row>
    <row r="11002" spans="1:5" x14ac:dyDescent="0.25">
      <c r="A11002" s="230">
        <v>51152.2555182824</v>
      </c>
      <c r="B11002" s="230">
        <v>2.2074959594259802</v>
      </c>
      <c r="C11002" s="230">
        <v>2.5918105142493801</v>
      </c>
      <c r="D11002" s="230">
        <v>1.6818376328948701</v>
      </c>
      <c r="E11002" s="230">
        <v>0.75540004234601998</v>
      </c>
    </row>
    <row r="11003" spans="1:5" x14ac:dyDescent="0.25">
      <c r="A11003" s="230">
        <v>51154.929879974603</v>
      </c>
      <c r="B11003" s="230">
        <v>2.2902980937669302</v>
      </c>
      <c r="C11003" s="230">
        <v>2.5918483602104598</v>
      </c>
      <c r="D11003" s="230">
        <v>1.68185031454436</v>
      </c>
      <c r="E11003" s="230">
        <v>0.75539707566982695</v>
      </c>
    </row>
    <row r="11004" spans="1:5" x14ac:dyDescent="0.25">
      <c r="A11004" s="230">
        <v>51157.053655748801</v>
      </c>
      <c r="B11004" s="230">
        <v>5.4435161166822299</v>
      </c>
      <c r="C11004" s="230">
        <v>2.5918783839323698</v>
      </c>
      <c r="D11004" s="230">
        <v>1.68186038535118</v>
      </c>
      <c r="E11004" s="230">
        <v>0.75539471975998596</v>
      </c>
    </row>
    <row r="11005" spans="1:5" x14ac:dyDescent="0.25">
      <c r="A11005" s="230">
        <v>51159.5589312187</v>
      </c>
      <c r="B11005" s="230">
        <v>2.5525383443440601</v>
      </c>
      <c r="C11005" s="230">
        <v>2.59191376599534</v>
      </c>
      <c r="D11005" s="230">
        <v>1.68187226516337</v>
      </c>
      <c r="E11005" s="230">
        <v>0.75539194065156701</v>
      </c>
    </row>
    <row r="11006" spans="1:5" x14ac:dyDescent="0.25">
      <c r="A11006" s="230">
        <v>51164.8416704763</v>
      </c>
      <c r="B11006" s="230">
        <v>0.26251060719457697</v>
      </c>
      <c r="C11006" s="230">
        <v>2.5919882478435601</v>
      </c>
      <c r="D11006" s="230">
        <v>1.6818973142695599</v>
      </c>
      <c r="E11006" s="230">
        <v>0.75538608117878203</v>
      </c>
    </row>
    <row r="11007" spans="1:5" x14ac:dyDescent="0.25">
      <c r="A11007" s="230">
        <v>51166.207552586602</v>
      </c>
      <c r="B11007" s="230">
        <v>1.9302181322402101</v>
      </c>
      <c r="C11007" s="230">
        <v>2.59200748154315</v>
      </c>
      <c r="D11007" s="230">
        <v>1.68190379085763</v>
      </c>
      <c r="E11007" s="230">
        <v>0.75538459173475103</v>
      </c>
    </row>
    <row r="11008" spans="1:5" x14ac:dyDescent="0.25">
      <c r="A11008" s="230">
        <v>51169.141355512598</v>
      </c>
      <c r="B11008" s="230">
        <v>2.7295200791392502</v>
      </c>
      <c r="C11008" s="230">
        <v>2.5920487503915202</v>
      </c>
      <c r="D11008" s="230">
        <v>1.68191770172467</v>
      </c>
      <c r="E11008" s="230">
        <v>0.75538139253093595</v>
      </c>
    </row>
    <row r="11009" spans="1:5" x14ac:dyDescent="0.25">
      <c r="A11009" s="230">
        <v>51174.969482324697</v>
      </c>
      <c r="B11009" s="230">
        <v>5.7385193054919599</v>
      </c>
      <c r="C11009" s="230">
        <v>2.5921305793037601</v>
      </c>
      <c r="D11009" s="230">
        <v>1.6819453358352201</v>
      </c>
      <c r="E11009" s="230">
        <v>0.75537505530952997</v>
      </c>
    </row>
    <row r="11010" spans="1:5" x14ac:dyDescent="0.25">
      <c r="A11010" s="230">
        <v>51177.204206260401</v>
      </c>
      <c r="B11010" s="230">
        <v>1.83401541867796</v>
      </c>
      <c r="C11010" s="230">
        <v>2.5921619014810302</v>
      </c>
      <c r="D11010" s="230">
        <v>1.68195593179688</v>
      </c>
      <c r="E11010" s="230">
        <v>0.75537264062604503</v>
      </c>
    </row>
    <row r="11011" spans="1:5" x14ac:dyDescent="0.25">
      <c r="A11011" s="230">
        <v>51181.377265679301</v>
      </c>
      <c r="B11011" s="230">
        <v>1.9485192395577899</v>
      </c>
      <c r="C11011" s="230">
        <v>2.5922202956108</v>
      </c>
      <c r="D11011" s="230">
        <v>1.6819757181691599</v>
      </c>
      <c r="E11011" s="230">
        <v>0.75536815712472105</v>
      </c>
    </row>
    <row r="11012" spans="1:5" x14ac:dyDescent="0.25">
      <c r="A11012" s="230">
        <v>51204.492552895201</v>
      </c>
      <c r="B11012" s="230">
        <v>2.7420268684962501</v>
      </c>
      <c r="C11012" s="230">
        <v>2.5925419621989998</v>
      </c>
      <c r="D11012" s="230">
        <v>1.68208531137396</v>
      </c>
      <c r="E11012" s="230">
        <v>0.75534377471053404</v>
      </c>
    </row>
    <row r="11013" spans="1:5" x14ac:dyDescent="0.25">
      <c r="A11013" s="230">
        <v>51204.5255635465</v>
      </c>
      <c r="B11013" s="230">
        <v>0.92866716327240095</v>
      </c>
      <c r="C11013" s="230">
        <v>2.5925424189836201</v>
      </c>
      <c r="D11013" s="230">
        <v>1.68208546787379</v>
      </c>
      <c r="E11013" s="230">
        <v>0.75534374092276801</v>
      </c>
    </row>
    <row r="11014" spans="1:5" x14ac:dyDescent="0.25">
      <c r="A11014" s="230">
        <v>51212.777600499001</v>
      </c>
      <c r="B11014" s="230">
        <v>2.29265234097549</v>
      </c>
      <c r="C11014" s="230">
        <v>2.5926564702069901</v>
      </c>
      <c r="D11014" s="230">
        <v>1.68212458986178</v>
      </c>
      <c r="E11014" s="230">
        <v>0.75533529462178395</v>
      </c>
    </row>
    <row r="11015" spans="1:5" x14ac:dyDescent="0.25">
      <c r="A11015" s="230">
        <v>51213.568979748801</v>
      </c>
      <c r="B11015" s="230">
        <v>2.64332163422785</v>
      </c>
      <c r="C11015" s="230">
        <v>2.5926673865369199</v>
      </c>
      <c r="D11015" s="230">
        <v>1.68212834158042</v>
      </c>
      <c r="E11015" s="230">
        <v>0.75533448461240305</v>
      </c>
    </row>
    <row r="11016" spans="1:5" x14ac:dyDescent="0.25">
      <c r="A11016" s="230">
        <v>51219.163438685799</v>
      </c>
      <c r="B11016" s="230">
        <v>2.15513298407912</v>
      </c>
      <c r="C11016" s="230">
        <v>2.5927444492881802</v>
      </c>
      <c r="D11016" s="230">
        <v>1.6821548634229999</v>
      </c>
      <c r="E11016" s="230">
        <v>0.75532875845239</v>
      </c>
    </row>
    <row r="11017" spans="1:5" x14ac:dyDescent="0.25">
      <c r="A11017" s="230">
        <v>51224.8670473237</v>
      </c>
      <c r="B11017" s="230">
        <v>0.93824300469496102</v>
      </c>
      <c r="C11017" s="230">
        <v>2.5928228230678001</v>
      </c>
      <c r="D11017" s="230">
        <v>1.68218190073977</v>
      </c>
      <c r="E11017" s="230">
        <v>0.75532292057314498</v>
      </c>
    </row>
    <row r="11018" spans="1:5" x14ac:dyDescent="0.25">
      <c r="A11018" s="230">
        <v>51235.813546576297</v>
      </c>
      <c r="B11018" s="230">
        <v>3.9782905617153701</v>
      </c>
      <c r="C11018" s="230">
        <v>2.5929726960521502</v>
      </c>
      <c r="D11018" s="230">
        <v>1.68223378997526</v>
      </c>
      <c r="E11018" s="230">
        <v>0.75531200088626704</v>
      </c>
    </row>
    <row r="11019" spans="1:5" x14ac:dyDescent="0.25">
      <c r="A11019" s="230">
        <v>51236.023170164597</v>
      </c>
      <c r="B11019" s="230">
        <v>5.6593353035122602</v>
      </c>
      <c r="C11019" s="230">
        <v>2.5929755591200898</v>
      </c>
      <c r="D11019" s="230">
        <v>1.68223478364525</v>
      </c>
      <c r="E11019" s="230">
        <v>0.75531179244916002</v>
      </c>
    </row>
    <row r="11020" spans="1:5" x14ac:dyDescent="0.25">
      <c r="A11020" s="230">
        <v>51237.2621958323</v>
      </c>
      <c r="B11020" s="230">
        <v>3.0817507909595099</v>
      </c>
      <c r="C11020" s="230">
        <v>2.5929924765542198</v>
      </c>
      <c r="D11020" s="230">
        <v>1.68224065694713</v>
      </c>
      <c r="E11020" s="230">
        <v>0.75531056043645295</v>
      </c>
    </row>
    <row r="11021" spans="1:5" x14ac:dyDescent="0.25">
      <c r="A11021" s="230">
        <v>51240.990877624601</v>
      </c>
      <c r="B11021" s="230">
        <v>3.3989358738484499</v>
      </c>
      <c r="C11021" s="230">
        <v>2.5930433321109501</v>
      </c>
      <c r="D11021" s="230">
        <v>1.68225833186247</v>
      </c>
      <c r="E11021" s="230">
        <v>0.755306870212891</v>
      </c>
    </row>
    <row r="11022" spans="1:5" x14ac:dyDescent="0.25">
      <c r="A11022" s="230">
        <v>51244.982846930499</v>
      </c>
      <c r="B11022" s="230">
        <v>-2.3158918153565199E-2</v>
      </c>
      <c r="C11022" s="230">
        <v>2.5930976829766599</v>
      </c>
      <c r="D11022" s="230">
        <v>1.68227725482868</v>
      </c>
      <c r="E11022" s="230">
        <v>0.75530295125392</v>
      </c>
    </row>
    <row r="11023" spans="1:5" x14ac:dyDescent="0.25">
      <c r="A11023" s="230">
        <v>51246.607994238999</v>
      </c>
      <c r="B11023" s="230">
        <v>2.7756629999770901</v>
      </c>
      <c r="C11023" s="230">
        <v>2.5931197877012901</v>
      </c>
      <c r="D11023" s="230">
        <v>1.6822849584469299</v>
      </c>
      <c r="E11023" s="230">
        <v>0.75530138090583698</v>
      </c>
    </row>
    <row r="11024" spans="1:5" x14ac:dyDescent="0.25">
      <c r="A11024" s="230">
        <v>51247.606895819998</v>
      </c>
      <c r="B11024" s="230">
        <v>1.1386500151044501</v>
      </c>
      <c r="C11024" s="230">
        <v>2.5931333608591598</v>
      </c>
      <c r="D11024" s="230">
        <v>1.68228969349858</v>
      </c>
      <c r="E11024" s="230">
        <v>0.75530041568676198</v>
      </c>
    </row>
    <row r="11025" spans="1:5" x14ac:dyDescent="0.25">
      <c r="A11025" s="230">
        <v>51251.639410416603</v>
      </c>
      <c r="B11025" s="230">
        <v>3.1973623143531702</v>
      </c>
      <c r="C11025" s="230">
        <v>2.5931881117303099</v>
      </c>
      <c r="D11025" s="230">
        <v>1.68230880865994</v>
      </c>
      <c r="E11025" s="230">
        <v>0.75529651914671803</v>
      </c>
    </row>
    <row r="11026" spans="1:5" x14ac:dyDescent="0.25">
      <c r="A11026" s="230">
        <v>51257.840161563297</v>
      </c>
      <c r="B11026" s="230">
        <v>1.2513661116946699</v>
      </c>
      <c r="C11026" s="230">
        <v>2.5932721071902698</v>
      </c>
      <c r="D11026" s="230">
        <v>1.6823382018229101</v>
      </c>
      <c r="E11026" s="230">
        <v>0.75529052748207104</v>
      </c>
    </row>
    <row r="11027" spans="1:5" x14ac:dyDescent="0.25">
      <c r="A11027" s="230">
        <v>51275.899145374802</v>
      </c>
      <c r="B11027" s="230">
        <v>2.5275440080618501</v>
      </c>
      <c r="C11027" s="230">
        <v>2.5935154341515698</v>
      </c>
      <c r="D11027" s="230">
        <v>1.6824237990630599</v>
      </c>
      <c r="E11027" s="230">
        <v>0.75527348658147397</v>
      </c>
    </row>
    <row r="11028" spans="1:5" x14ac:dyDescent="0.25">
      <c r="A11028" s="230">
        <v>51276.578839269103</v>
      </c>
      <c r="B11028" s="230">
        <v>2.9824751149303101</v>
      </c>
      <c r="C11028" s="230">
        <v>2.59352455453929</v>
      </c>
      <c r="D11028" s="230">
        <v>1.6824270205091301</v>
      </c>
      <c r="E11028" s="230">
        <v>0.75527285639295605</v>
      </c>
    </row>
    <row r="11029" spans="1:5" x14ac:dyDescent="0.25">
      <c r="A11029" s="230">
        <v>51288.0377866212</v>
      </c>
      <c r="B11029" s="230">
        <v>0.51528411872039404</v>
      </c>
      <c r="C11029" s="230">
        <v>2.59367789720842</v>
      </c>
      <c r="D11029" s="230">
        <v>1.6824813308115401</v>
      </c>
      <c r="E11029" s="230">
        <v>0.75526224604263803</v>
      </c>
    </row>
    <row r="11030" spans="1:5" x14ac:dyDescent="0.25">
      <c r="A11030" s="230">
        <v>51291.7028811083</v>
      </c>
      <c r="B11030" s="230">
        <v>1.5106162172714199</v>
      </c>
      <c r="C11030" s="230">
        <v>2.5937267859595701</v>
      </c>
      <c r="D11030" s="230">
        <v>1.6824987017256301</v>
      </c>
      <c r="E11030" s="230">
        <v>0.75525890972815601</v>
      </c>
    </row>
    <row r="11031" spans="1:5" x14ac:dyDescent="0.25">
      <c r="A11031" s="230">
        <v>51292.247113596</v>
      </c>
      <c r="B11031" s="230">
        <v>4.4949867709568503</v>
      </c>
      <c r="C11031" s="230">
        <v>2.59373403815927</v>
      </c>
      <c r="D11031" s="230">
        <v>1.68250128114502</v>
      </c>
      <c r="E11031" s="230">
        <v>0.75525842266819598</v>
      </c>
    </row>
    <row r="11032" spans="1:5" x14ac:dyDescent="0.25">
      <c r="A11032" s="230">
        <v>51293.477171885097</v>
      </c>
      <c r="B11032" s="230">
        <v>2.4649793853555502</v>
      </c>
      <c r="C11032" s="230">
        <v>2.5937504223830201</v>
      </c>
      <c r="D11032" s="230">
        <v>1.6825071110729899</v>
      </c>
      <c r="E11032" s="230">
        <v>0.75525732182957495</v>
      </c>
    </row>
    <row r="11033" spans="1:5" x14ac:dyDescent="0.25">
      <c r="A11033" s="230">
        <v>51294.806569892302</v>
      </c>
      <c r="B11033" s="230">
        <v>5.7591536331251998</v>
      </c>
      <c r="C11033" s="230">
        <v>2.59376811972996</v>
      </c>
      <c r="D11033" s="230">
        <v>1.68251341182694</v>
      </c>
      <c r="E11033" s="230">
        <v>0.75525613208703901</v>
      </c>
    </row>
    <row r="11034" spans="1:5" x14ac:dyDescent="0.25">
      <c r="A11034" s="230">
        <v>51296.768608944498</v>
      </c>
      <c r="B11034" s="230">
        <v>5.6336362203197998</v>
      </c>
      <c r="C11034" s="230">
        <v>2.5937942198770401</v>
      </c>
      <c r="D11034" s="230">
        <v>1.6825227110174299</v>
      </c>
      <c r="E11034" s="230">
        <v>0.75525437616345104</v>
      </c>
    </row>
    <row r="11035" spans="1:5" x14ac:dyDescent="0.25">
      <c r="A11035" s="230">
        <v>51302.9328650713</v>
      </c>
      <c r="B11035" s="230">
        <v>0.97958607237282902</v>
      </c>
      <c r="C11035" s="230">
        <v>2.5938760721205201</v>
      </c>
      <c r="D11035" s="230">
        <v>1.68255192337434</v>
      </c>
      <c r="E11035" s="230">
        <v>0.75524885947267995</v>
      </c>
    </row>
    <row r="11036" spans="1:5" x14ac:dyDescent="0.25">
      <c r="A11036" s="230">
        <v>51316.240913244801</v>
      </c>
      <c r="B11036" s="230">
        <v>3.8088178825986598</v>
      </c>
      <c r="C11036" s="230">
        <v>2.5940520171092101</v>
      </c>
      <c r="D11036" s="230">
        <v>1.6826149844367499</v>
      </c>
      <c r="E11036" s="230">
        <v>0.75523709569828801</v>
      </c>
    </row>
    <row r="11037" spans="1:5" x14ac:dyDescent="0.25">
      <c r="A11037" s="230">
        <v>51318.822872294797</v>
      </c>
      <c r="B11037" s="230">
        <v>5.22617051728718</v>
      </c>
      <c r="C11037" s="230">
        <v>2.5940860325454498</v>
      </c>
      <c r="D11037" s="230">
        <v>1.6826272192196901</v>
      </c>
      <c r="E11037" s="230">
        <v>0.75523485583306704</v>
      </c>
    </row>
    <row r="11038" spans="1:5" x14ac:dyDescent="0.25">
      <c r="A11038" s="230">
        <v>51320.080895403102</v>
      </c>
      <c r="B11038" s="230">
        <v>0.92625403799479999</v>
      </c>
      <c r="C11038" s="230">
        <v>2.5941025899332799</v>
      </c>
      <c r="D11038" s="230">
        <v>1.6826331804450101</v>
      </c>
      <c r="E11038" s="230">
        <v>0.75523376449034896</v>
      </c>
    </row>
    <row r="11039" spans="1:5" x14ac:dyDescent="0.25">
      <c r="A11039" s="230">
        <v>51320.9203155129</v>
      </c>
      <c r="B11039" s="230">
        <v>2.7992140060603399</v>
      </c>
      <c r="C11039" s="230">
        <v>2.5941136354589398</v>
      </c>
      <c r="D11039" s="230">
        <v>1.6826371580924699</v>
      </c>
      <c r="E11039" s="230">
        <v>0.75523303927805197</v>
      </c>
    </row>
    <row r="11040" spans="1:5" x14ac:dyDescent="0.25">
      <c r="A11040" s="230">
        <v>51325.032661502002</v>
      </c>
      <c r="B11040" s="230">
        <v>2.3644354770093501</v>
      </c>
      <c r="C11040" s="230">
        <v>2.5941676797216799</v>
      </c>
      <c r="D11040" s="230">
        <v>1.68265664471467</v>
      </c>
      <c r="E11040" s="230">
        <v>0.75522951420915496</v>
      </c>
    </row>
    <row r="11041" spans="1:5" x14ac:dyDescent="0.25">
      <c r="A11041" s="230">
        <v>51333.687024541003</v>
      </c>
      <c r="B11041" s="230">
        <v>1.06788618222429</v>
      </c>
      <c r="C11041" s="230">
        <v>2.5942810858482299</v>
      </c>
      <c r="D11041" s="230">
        <v>1.6826976539837</v>
      </c>
      <c r="E11041" s="230">
        <v>0.75522214127434895</v>
      </c>
    </row>
    <row r="11042" spans="1:5" x14ac:dyDescent="0.25">
      <c r="A11042" s="230">
        <v>51336.684217765804</v>
      </c>
      <c r="B11042" s="230">
        <v>4.9734311335531496</v>
      </c>
      <c r="C11042" s="230">
        <v>2.5943202626755402</v>
      </c>
      <c r="D11042" s="230">
        <v>1.6827118563811101</v>
      </c>
      <c r="E11042" s="230">
        <v>0.75521963376735302</v>
      </c>
    </row>
    <row r="11043" spans="1:5" x14ac:dyDescent="0.25">
      <c r="A11043" s="230">
        <v>51338.263240481501</v>
      </c>
      <c r="B11043" s="230">
        <v>5.2098149638615299</v>
      </c>
      <c r="C11043" s="230">
        <v>2.5943408792474298</v>
      </c>
      <c r="D11043" s="230">
        <v>1.6827193386842101</v>
      </c>
      <c r="E11043" s="230">
        <v>0.75521831272789697</v>
      </c>
    </row>
    <row r="11044" spans="1:5" x14ac:dyDescent="0.25">
      <c r="A11044" s="230">
        <v>51341.641919966103</v>
      </c>
      <c r="B11044" s="230">
        <v>2.4736231824490602</v>
      </c>
      <c r="C11044" s="230">
        <v>2.5943849438165199</v>
      </c>
      <c r="D11044" s="230">
        <v>1.6827353487793799</v>
      </c>
      <c r="E11044" s="230">
        <v>0.75521548606247602</v>
      </c>
    </row>
    <row r="11045" spans="1:5" x14ac:dyDescent="0.25">
      <c r="A11045" s="230">
        <v>51345.597395716497</v>
      </c>
      <c r="B11045" s="230">
        <v>1.1986622676265499</v>
      </c>
      <c r="C11045" s="230">
        <v>2.59443644557608</v>
      </c>
      <c r="D11045" s="230">
        <v>1.68275409206164</v>
      </c>
      <c r="E11045" s="230">
        <v>0.75521219781040205</v>
      </c>
    </row>
    <row r="11046" spans="1:5" x14ac:dyDescent="0.25">
      <c r="A11046" s="230">
        <v>51346.8655077445</v>
      </c>
      <c r="B11046" s="230">
        <v>2.3986909413887099</v>
      </c>
      <c r="C11046" s="230">
        <v>2.5944529374137701</v>
      </c>
      <c r="D11046" s="230">
        <v>1.6827601010939699</v>
      </c>
      <c r="E11046" s="230">
        <v>0.75521115288060103</v>
      </c>
    </row>
    <row r="11047" spans="1:5" x14ac:dyDescent="0.25">
      <c r="A11047" s="230">
        <v>51348.763300712002</v>
      </c>
      <c r="B11047" s="230">
        <v>3.6817118961702402</v>
      </c>
      <c r="C11047" s="230">
        <v>2.5944776005784198</v>
      </c>
      <c r="D11047" s="230">
        <v>1.6827690939108899</v>
      </c>
      <c r="E11047" s="230">
        <v>0.755209597262546</v>
      </c>
    </row>
    <row r="11048" spans="1:5" x14ac:dyDescent="0.25">
      <c r="A11048" s="230">
        <v>51352.483807497301</v>
      </c>
      <c r="B11048" s="230">
        <v>2.06764208211401</v>
      </c>
      <c r="C11048" s="230">
        <v>2.5945258897705901</v>
      </c>
      <c r="D11048" s="230">
        <v>1.68278672377723</v>
      </c>
      <c r="E11048" s="230">
        <v>0.75520656813839704</v>
      </c>
    </row>
    <row r="11049" spans="1:5" x14ac:dyDescent="0.25">
      <c r="A11049" s="230">
        <v>51355.965003077697</v>
      </c>
      <c r="B11049" s="230">
        <v>5.5717244042524898</v>
      </c>
      <c r="C11049" s="230">
        <v>2.5945709992450801</v>
      </c>
      <c r="D11049" s="230">
        <v>1.68280321965167</v>
      </c>
      <c r="E11049" s="230">
        <v>0.75520373385419703</v>
      </c>
    </row>
    <row r="11050" spans="1:5" x14ac:dyDescent="0.25">
      <c r="A11050" s="230">
        <v>51356.444466887202</v>
      </c>
      <c r="B11050" s="230">
        <v>1.8235074799387401</v>
      </c>
      <c r="C11050" s="230">
        <v>2.5945772065797801</v>
      </c>
      <c r="D11050" s="230">
        <v>1.6828054916224999</v>
      </c>
      <c r="E11050" s="230">
        <v>0.75520334348925799</v>
      </c>
    </row>
    <row r="11051" spans="1:5" x14ac:dyDescent="0.25">
      <c r="A11051" s="230">
        <v>51369.2591002271</v>
      </c>
      <c r="B11051" s="230">
        <v>2.3013622258522002</v>
      </c>
      <c r="C11051" s="230">
        <v>2.59474261011137</v>
      </c>
      <c r="D11051" s="230">
        <v>1.6828662146062301</v>
      </c>
      <c r="E11051" s="230">
        <v>0.75519310462265599</v>
      </c>
    </row>
    <row r="11052" spans="1:5" x14ac:dyDescent="0.25">
      <c r="A11052" s="230">
        <v>51376.777259528702</v>
      </c>
      <c r="B11052" s="230">
        <v>0.17594535097667</v>
      </c>
      <c r="C11052" s="230">
        <v>2.5948392004216898</v>
      </c>
      <c r="D11052" s="230">
        <v>1.6829018396297699</v>
      </c>
      <c r="E11052" s="230">
        <v>0.75518719258975098</v>
      </c>
    </row>
    <row r="11053" spans="1:5" x14ac:dyDescent="0.25">
      <c r="A11053" s="230">
        <v>51380.998075321499</v>
      </c>
      <c r="B11053" s="230">
        <v>0.64285900714617905</v>
      </c>
      <c r="C11053" s="230">
        <v>2.5948932845287902</v>
      </c>
      <c r="D11053" s="230">
        <v>1.68292183698645</v>
      </c>
      <c r="E11053" s="230">
        <v>0.75518392203363205</v>
      </c>
    </row>
    <row r="11054" spans="1:5" x14ac:dyDescent="0.25">
      <c r="A11054" s="230">
        <v>51390.197620171202</v>
      </c>
      <c r="B11054" s="230">
        <v>0.81604425097743205</v>
      </c>
      <c r="C11054" s="230">
        <v>2.5950108006129802</v>
      </c>
      <c r="D11054" s="230">
        <v>1.68296542113889</v>
      </c>
      <c r="E11054" s="230">
        <v>0.75517688843674302</v>
      </c>
    </row>
    <row r="11055" spans="1:5" x14ac:dyDescent="0.25">
      <c r="A11055" s="230">
        <v>51392.993337763502</v>
      </c>
      <c r="B11055" s="230">
        <v>4.1420450244119804</v>
      </c>
      <c r="C11055" s="230">
        <v>2.5950464154774799</v>
      </c>
      <c r="D11055" s="230">
        <v>1.6829786656347401</v>
      </c>
      <c r="E11055" s="230">
        <v>0.75517477697658497</v>
      </c>
    </row>
    <row r="11056" spans="1:5" x14ac:dyDescent="0.25">
      <c r="A11056" s="230">
        <v>51396.331109475199</v>
      </c>
      <c r="B11056" s="230">
        <v>2.6999650130305102</v>
      </c>
      <c r="C11056" s="230">
        <v>2.5950888756289001</v>
      </c>
      <c r="D11056" s="230">
        <v>1.6829944780700501</v>
      </c>
      <c r="E11056" s="230">
        <v>0.75517227799328701</v>
      </c>
    </row>
    <row r="11057" spans="1:5" x14ac:dyDescent="0.25">
      <c r="A11057" s="230">
        <v>51396.736160793502</v>
      </c>
      <c r="B11057" s="230">
        <v>5.8543846772243704</v>
      </c>
      <c r="C11057" s="230">
        <v>2.5950940239003901</v>
      </c>
      <c r="D11057" s="230">
        <v>1.68299639696934</v>
      </c>
      <c r="E11057" s="230">
        <v>0.75517197483028198</v>
      </c>
    </row>
    <row r="11058" spans="1:5" x14ac:dyDescent="0.25">
      <c r="A11058" s="230">
        <v>51397.691668386396</v>
      </c>
      <c r="B11058" s="230">
        <v>4.3939235281796902</v>
      </c>
      <c r="C11058" s="230">
        <v>2.5951061647674298</v>
      </c>
      <c r="D11058" s="230">
        <v>1.68300092361265</v>
      </c>
      <c r="E11058" s="230">
        <v>0.75517125967509202</v>
      </c>
    </row>
    <row r="11059" spans="1:5" x14ac:dyDescent="0.25">
      <c r="A11059" s="230">
        <v>51400.064917404197</v>
      </c>
      <c r="B11059" s="230">
        <v>1.87242081207797</v>
      </c>
      <c r="C11059" s="230">
        <v>2.59513629666055</v>
      </c>
      <c r="D11059" s="230">
        <v>1.6830121666963</v>
      </c>
      <c r="E11059" s="230">
        <v>0.75516949110773901</v>
      </c>
    </row>
    <row r="11060" spans="1:5" x14ac:dyDescent="0.25">
      <c r="A11060" s="230">
        <v>51412.0782871673</v>
      </c>
      <c r="B11060" s="230">
        <v>2.8487615134228998</v>
      </c>
      <c r="C11060" s="230">
        <v>2.5952883195974601</v>
      </c>
      <c r="D11060" s="230">
        <v>1.6830690791063301</v>
      </c>
      <c r="E11060" s="230">
        <v>0.75516072566258596</v>
      </c>
    </row>
    <row r="11061" spans="1:5" x14ac:dyDescent="0.25">
      <c r="A11061" s="230">
        <v>51414.903596387703</v>
      </c>
      <c r="B11061" s="230">
        <v>2.4782122173841801</v>
      </c>
      <c r="C11061" s="230">
        <v>2.5953239501275398</v>
      </c>
      <c r="D11061" s="230">
        <v>1.68308246379023</v>
      </c>
      <c r="E11061" s="230">
        <v>0.75515870548681396</v>
      </c>
    </row>
    <row r="11062" spans="1:5" x14ac:dyDescent="0.25">
      <c r="A11062" s="230">
        <v>51416.812189736702</v>
      </c>
      <c r="B11062" s="230">
        <v>1.9647767736161901</v>
      </c>
      <c r="C11062" s="230">
        <v>2.59534799343789</v>
      </c>
      <c r="D11062" s="230">
        <v>1.68309150560359</v>
      </c>
      <c r="E11062" s="230">
        <v>0.75515734078874397</v>
      </c>
    </row>
    <row r="11063" spans="1:5" x14ac:dyDescent="0.25">
      <c r="A11063" s="230">
        <v>51423.353722812702</v>
      </c>
      <c r="B11063" s="230">
        <v>2.9137101046535099</v>
      </c>
      <c r="C11063" s="230">
        <v>2.5954302386896302</v>
      </c>
      <c r="D11063" s="230">
        <v>1.6831224932019999</v>
      </c>
      <c r="E11063" s="230">
        <v>0.75515266340811005</v>
      </c>
    </row>
    <row r="11064" spans="1:5" x14ac:dyDescent="0.25">
      <c r="A11064" s="230">
        <v>51424.404348676602</v>
      </c>
      <c r="B11064" s="230">
        <v>2.4540713839918502</v>
      </c>
      <c r="C11064" s="230">
        <v>2.5954434247470299</v>
      </c>
      <c r="D11064" s="230">
        <v>1.6831274700643599</v>
      </c>
      <c r="E11064" s="230">
        <v>0.75515191218098798</v>
      </c>
    </row>
    <row r="11065" spans="1:5" x14ac:dyDescent="0.25">
      <c r="A11065" s="230">
        <v>51438.669751322101</v>
      </c>
      <c r="B11065" s="230">
        <v>4.3170188430646101</v>
      </c>
      <c r="C11065" s="230">
        <v>2.5956218293808502</v>
      </c>
      <c r="D11065" s="230">
        <v>1.683195043682</v>
      </c>
      <c r="E11065" s="230">
        <v>0.75514198903432905</v>
      </c>
    </row>
    <row r="11066" spans="1:5" x14ac:dyDescent="0.25">
      <c r="A11066" s="230">
        <v>51440.110076935598</v>
      </c>
      <c r="B11066" s="230">
        <v>1.73180257726153</v>
      </c>
      <c r="C11066" s="230">
        <v>2.5956397764731398</v>
      </c>
      <c r="D11066" s="230">
        <v>1.68320186624042</v>
      </c>
      <c r="E11066" s="230">
        <v>0.75514100208456103</v>
      </c>
    </row>
    <row r="11067" spans="1:5" x14ac:dyDescent="0.25">
      <c r="A11067" s="230">
        <v>51448.3230886702</v>
      </c>
      <c r="B11067" s="230">
        <v>5.5522914175301796</v>
      </c>
      <c r="C11067" s="230">
        <v>2.59574188393688</v>
      </c>
      <c r="D11067" s="230">
        <v>1.6832407679924499</v>
      </c>
      <c r="E11067" s="230">
        <v>0.75513550232571602</v>
      </c>
    </row>
    <row r="11068" spans="1:5" x14ac:dyDescent="0.25">
      <c r="A11068" s="230">
        <v>51456.538279228203</v>
      </c>
      <c r="B11068" s="230">
        <v>3.3790021359195701</v>
      </c>
      <c r="C11068" s="230">
        <v>2.5958436145046599</v>
      </c>
      <c r="D11068" s="230">
        <v>1.68327967931885</v>
      </c>
      <c r="E11068" s="230">
        <v>0.75513003448808302</v>
      </c>
    </row>
    <row r="11069" spans="1:5" x14ac:dyDescent="0.25">
      <c r="A11069" s="230">
        <v>51464.574570156299</v>
      </c>
      <c r="B11069" s="230">
        <v>2.5827848830428901</v>
      </c>
      <c r="C11069" s="230">
        <v>2.59594277533522</v>
      </c>
      <c r="D11069" s="230">
        <v>1.6833177428931401</v>
      </c>
      <c r="E11069" s="230">
        <v>0.75512482298657602</v>
      </c>
    </row>
    <row r="11070" spans="1:5" x14ac:dyDescent="0.25">
      <c r="A11070" s="230">
        <v>51469.5140355732</v>
      </c>
      <c r="B11070" s="230">
        <v>1.45228880269752</v>
      </c>
      <c r="C11070" s="230">
        <v>2.5960035220717299</v>
      </c>
      <c r="D11070" s="230">
        <v>1.68334113726696</v>
      </c>
      <c r="E11070" s="230">
        <v>0.75512166891732801</v>
      </c>
    </row>
    <row r="11071" spans="1:5" x14ac:dyDescent="0.25">
      <c r="A11071" s="230">
        <v>51479.0341201029</v>
      </c>
      <c r="B11071" s="230">
        <v>1.6199044920427199</v>
      </c>
      <c r="C11071" s="230">
        <v>2.5961202296160502</v>
      </c>
      <c r="D11071" s="230">
        <v>1.6833862256210801</v>
      </c>
      <c r="E11071" s="230">
        <v>0.75511581827293495</v>
      </c>
    </row>
    <row r="11072" spans="1:5" x14ac:dyDescent="0.25">
      <c r="A11072" s="230">
        <v>51488.197921410698</v>
      </c>
      <c r="B11072" s="230">
        <v>1.41953389662992</v>
      </c>
      <c r="C11072" s="230">
        <v>2.5962320658504301</v>
      </c>
      <c r="D11072" s="230">
        <v>1.6834296253155101</v>
      </c>
      <c r="E11072" s="230">
        <v>0.75511018658525797</v>
      </c>
    </row>
    <row r="11073" spans="1:5" x14ac:dyDescent="0.25">
      <c r="A11073" s="230">
        <v>51498.941807699397</v>
      </c>
      <c r="B11073" s="230">
        <v>0.725153072336293</v>
      </c>
      <c r="C11073" s="230">
        <v>2.5963625681695901</v>
      </c>
      <c r="D11073" s="230">
        <v>1.6834805059392399</v>
      </c>
      <c r="E11073" s="230">
        <v>0.75510367167818304</v>
      </c>
    </row>
    <row r="11074" spans="1:5" x14ac:dyDescent="0.25">
      <c r="A11074" s="230">
        <v>51504.371846382302</v>
      </c>
      <c r="B11074" s="230">
        <v>4.9311967429295196</v>
      </c>
      <c r="C11074" s="230">
        <v>2.5964282719666198</v>
      </c>
      <c r="D11074" s="230">
        <v>1.6835062201759099</v>
      </c>
      <c r="E11074" s="230">
        <v>0.75510052273580297</v>
      </c>
    </row>
    <row r="11075" spans="1:5" x14ac:dyDescent="0.25">
      <c r="A11075" s="230">
        <v>51508.307359489401</v>
      </c>
      <c r="B11075" s="230">
        <v>5.0449070492191197</v>
      </c>
      <c r="C11075" s="230">
        <v>2.59647578550809</v>
      </c>
      <c r="D11075" s="230">
        <v>1.6835248568594401</v>
      </c>
      <c r="E11075" s="230">
        <v>0.75509825890781102</v>
      </c>
    </row>
    <row r="11076" spans="1:5" x14ac:dyDescent="0.25">
      <c r="A11076" s="230">
        <v>51508.612203418699</v>
      </c>
      <c r="B11076" s="230">
        <v>2.5117019224495798</v>
      </c>
      <c r="C11076" s="230">
        <v>2.5964794621721698</v>
      </c>
      <c r="D11076" s="230">
        <v>1.68352630045261</v>
      </c>
      <c r="E11076" s="230">
        <v>0.75509808355222197</v>
      </c>
    </row>
    <row r="11077" spans="1:5" x14ac:dyDescent="0.25">
      <c r="A11077" s="230">
        <v>51511.115115949397</v>
      </c>
      <c r="B11077" s="230">
        <v>4.2428200380182401</v>
      </c>
      <c r="C11077" s="230">
        <v>2.5965096290806602</v>
      </c>
      <c r="D11077" s="230">
        <v>1.68353815303383</v>
      </c>
      <c r="E11077" s="230">
        <v>0.75509664380007402</v>
      </c>
    </row>
    <row r="11078" spans="1:5" x14ac:dyDescent="0.25">
      <c r="A11078" s="230">
        <v>51513.631948673203</v>
      </c>
      <c r="B11078" s="230">
        <v>2.0395383631291302</v>
      </c>
      <c r="C11078" s="230">
        <v>2.59653992738918</v>
      </c>
      <c r="D11078" s="230">
        <v>1.6835500715343401</v>
      </c>
      <c r="E11078" s="230">
        <v>0.75509519604060404</v>
      </c>
    </row>
    <row r="11079" spans="1:5" x14ac:dyDescent="0.25">
      <c r="A11079" s="230">
        <v>51519.234706677598</v>
      </c>
      <c r="B11079" s="230">
        <v>0.38261745158027999</v>
      </c>
      <c r="C11079" s="230">
        <v>2.5966072427312299</v>
      </c>
      <c r="D11079" s="230">
        <v>1.6835766026817101</v>
      </c>
      <c r="E11079" s="230">
        <v>0.75509209581805703</v>
      </c>
    </row>
    <row r="11080" spans="1:5" x14ac:dyDescent="0.25">
      <c r="A11080" s="230">
        <v>51519.746107584302</v>
      </c>
      <c r="B11080" s="230">
        <v>2.4587556959466199</v>
      </c>
      <c r="C11080" s="230">
        <v>2.5966133794067501</v>
      </c>
      <c r="D11080" s="230">
        <v>1.6835790242308499</v>
      </c>
      <c r="E11080" s="230">
        <v>0.75509181295986605</v>
      </c>
    </row>
    <row r="11081" spans="1:5" x14ac:dyDescent="0.25">
      <c r="A11081" s="230">
        <v>51522.172673645902</v>
      </c>
      <c r="B11081" s="230">
        <v>2.2679330206807302</v>
      </c>
      <c r="C11081" s="230">
        <v>2.5966424711721099</v>
      </c>
      <c r="D11081" s="230">
        <v>1.6835905143336101</v>
      </c>
      <c r="E11081" s="230">
        <v>0.75509047081502501</v>
      </c>
    </row>
    <row r="11082" spans="1:5" x14ac:dyDescent="0.25">
      <c r="A11082" s="230">
        <v>51528.089565734197</v>
      </c>
      <c r="B11082" s="230">
        <v>3.7506485491365602</v>
      </c>
      <c r="C11082" s="230">
        <v>2.59671326605479</v>
      </c>
      <c r="D11082" s="230">
        <v>1.68361853157952</v>
      </c>
      <c r="E11082" s="230">
        <v>0.75508719815481795</v>
      </c>
    </row>
    <row r="11083" spans="1:5" x14ac:dyDescent="0.25">
      <c r="A11083" s="230">
        <v>51529.378189808798</v>
      </c>
      <c r="B11083" s="230">
        <v>0.80364771348471198</v>
      </c>
      <c r="C11083" s="230">
        <v>2.5967286467894701</v>
      </c>
      <c r="D11083" s="230">
        <v>1.6836246333804401</v>
      </c>
      <c r="E11083" s="230">
        <v>0.75508648541092005</v>
      </c>
    </row>
    <row r="11084" spans="1:5" x14ac:dyDescent="0.25">
      <c r="A11084" s="230">
        <v>51541.670497751496</v>
      </c>
      <c r="B11084" s="230">
        <v>1.69500480361084</v>
      </c>
      <c r="C11084" s="230">
        <v>2.5968749997081</v>
      </c>
      <c r="D11084" s="230">
        <v>1.6836828390413401</v>
      </c>
      <c r="E11084" s="230">
        <v>0.75507997110260405</v>
      </c>
    </row>
    <row r="11085" spans="1:5" x14ac:dyDescent="0.25">
      <c r="A11085" s="230">
        <v>51544.295396014</v>
      </c>
      <c r="B11085" s="230">
        <v>1.6467931242124101</v>
      </c>
      <c r="C11085" s="230">
        <v>2.5969061323754601</v>
      </c>
      <c r="D11085" s="230">
        <v>1.6836952679546799</v>
      </c>
      <c r="E11085" s="230">
        <v>0.75507859440686398</v>
      </c>
    </row>
    <row r="11086" spans="1:5" x14ac:dyDescent="0.25">
      <c r="A11086" s="230">
        <v>51546.148455896699</v>
      </c>
      <c r="B11086" s="230">
        <v>5.0985891212933501</v>
      </c>
      <c r="C11086" s="230">
        <v>2.5969280951448499</v>
      </c>
      <c r="D11086" s="230">
        <v>1.68370404178053</v>
      </c>
      <c r="E11086" s="230">
        <v>0.75507764210080297</v>
      </c>
    </row>
    <row r="11087" spans="1:5" x14ac:dyDescent="0.25">
      <c r="A11087" s="230">
        <v>51548.2116632736</v>
      </c>
      <c r="B11087" s="230">
        <v>1.49335766734944</v>
      </c>
      <c r="C11087" s="230">
        <v>2.5969525200392098</v>
      </c>
      <c r="D11087" s="230">
        <v>1.6837138106079601</v>
      </c>
      <c r="E11087" s="230">
        <v>0.75507658179783799</v>
      </c>
    </row>
    <row r="11088" spans="1:5" x14ac:dyDescent="0.25">
      <c r="A11088" s="230">
        <v>51551.452381009898</v>
      </c>
      <c r="B11088" s="230">
        <v>2.49266828719401</v>
      </c>
      <c r="C11088" s="230">
        <v>2.59699083541663</v>
      </c>
      <c r="D11088" s="230">
        <v>1.68372915468469</v>
      </c>
      <c r="E11088" s="230">
        <v>0.75507493444947904</v>
      </c>
    </row>
    <row r="11089" spans="1:5" x14ac:dyDescent="0.25">
      <c r="A11089" s="230">
        <v>51552.134542778098</v>
      </c>
      <c r="B11089" s="230">
        <v>3.0628289721102302</v>
      </c>
      <c r="C11089" s="230">
        <v>2.59699889302735</v>
      </c>
      <c r="D11089" s="230">
        <v>1.68373238456874</v>
      </c>
      <c r="E11089" s="230">
        <v>0.75507459003331301</v>
      </c>
    </row>
    <row r="11090" spans="1:5" x14ac:dyDescent="0.25">
      <c r="A11090" s="230">
        <v>51557.769086213899</v>
      </c>
      <c r="B11090" s="230">
        <v>1.9158031457836999</v>
      </c>
      <c r="C11090" s="230">
        <v>2.59706534564123</v>
      </c>
      <c r="D11090" s="230">
        <v>1.6837590625230501</v>
      </c>
      <c r="E11090" s="230">
        <v>0.755071762943891</v>
      </c>
    </row>
    <row r="11091" spans="1:5" x14ac:dyDescent="0.25">
      <c r="A11091" s="230">
        <v>51558.564558782302</v>
      </c>
      <c r="B11091" s="230">
        <v>0.76235995506188603</v>
      </c>
      <c r="C11091" s="230">
        <v>2.5970747123138902</v>
      </c>
      <c r="D11091" s="230">
        <v>1.6837628287554001</v>
      </c>
      <c r="E11091" s="230">
        <v>0.75507136726563095</v>
      </c>
    </row>
    <row r="11092" spans="1:5" x14ac:dyDescent="0.25">
      <c r="A11092" s="230">
        <v>51563.874820013101</v>
      </c>
      <c r="B11092" s="230">
        <v>2.8966378301437601</v>
      </c>
      <c r="C11092" s="230">
        <v>2.5971371502163998</v>
      </c>
      <c r="D11092" s="230">
        <v>1.6837879706376799</v>
      </c>
      <c r="E11092" s="230">
        <v>0.75506878259340704</v>
      </c>
    </row>
    <row r="11093" spans="1:5" x14ac:dyDescent="0.25">
      <c r="A11093" s="230">
        <v>51564.650957929298</v>
      </c>
      <c r="B11093" s="230">
        <v>2.5834934534062</v>
      </c>
      <c r="C11093" s="230">
        <v>2.5971462624652899</v>
      </c>
      <c r="D11093" s="230">
        <v>1.6837916451405199</v>
      </c>
      <c r="E11093" s="230">
        <v>0.75506840482251703</v>
      </c>
    </row>
    <row r="11094" spans="1:5" x14ac:dyDescent="0.25">
      <c r="A11094" s="230">
        <v>51564.665215095403</v>
      </c>
      <c r="B11094" s="230">
        <v>3.86785089067472</v>
      </c>
      <c r="C11094" s="230">
        <v>2.5971464298193498</v>
      </c>
      <c r="D11094" s="230">
        <v>1.68379171263852</v>
      </c>
      <c r="E11094" s="230">
        <v>0.75506839788310298</v>
      </c>
    </row>
    <row r="11095" spans="1:5" x14ac:dyDescent="0.25">
      <c r="A11095" s="230">
        <v>51565.4504443892</v>
      </c>
      <c r="B11095" s="230">
        <v>2.8908166848603498</v>
      </c>
      <c r="C11095" s="230">
        <v>2.5971556452356599</v>
      </c>
      <c r="D11095" s="230">
        <v>1.68379543016634</v>
      </c>
      <c r="E11095" s="230">
        <v>0.75506801568715098</v>
      </c>
    </row>
    <row r="11096" spans="1:5" x14ac:dyDescent="0.25">
      <c r="A11096" s="230">
        <v>51572.958601300503</v>
      </c>
      <c r="B11096" s="230">
        <v>0.64465635722856796</v>
      </c>
      <c r="C11096" s="230">
        <v>2.5972435693560301</v>
      </c>
      <c r="D11096" s="230">
        <v>1.6838309761939401</v>
      </c>
      <c r="E11096" s="230">
        <v>0.755064401663184</v>
      </c>
    </row>
    <row r="11097" spans="1:5" x14ac:dyDescent="0.25">
      <c r="A11097" s="230">
        <v>51578.816264723202</v>
      </c>
      <c r="B11097" s="230">
        <v>4.6957074063700004</v>
      </c>
      <c r="C11097" s="230">
        <v>2.5973119654054901</v>
      </c>
      <c r="D11097" s="230">
        <v>1.6838587082549701</v>
      </c>
      <c r="E11097" s="230">
        <v>0.75506168318942202</v>
      </c>
    </row>
    <row r="11098" spans="1:5" x14ac:dyDescent="0.25">
      <c r="A11098" s="230">
        <v>51587.9652351939</v>
      </c>
      <c r="B11098" s="230">
        <v>5.41069497014246</v>
      </c>
      <c r="C11098" s="230">
        <v>2.59741837927786</v>
      </c>
      <c r="D11098" s="230">
        <v>1.6839020217104701</v>
      </c>
      <c r="E11098" s="230">
        <v>0.75505748714352705</v>
      </c>
    </row>
    <row r="11099" spans="1:5" x14ac:dyDescent="0.25">
      <c r="A11099" s="230">
        <v>51589.676026368201</v>
      </c>
      <c r="B11099" s="230">
        <v>1.05071354522084</v>
      </c>
      <c r="C11099" s="230">
        <v>2.5974382243657499</v>
      </c>
      <c r="D11099" s="230">
        <v>1.6839101203084501</v>
      </c>
      <c r="E11099" s="230">
        <v>0.75505671773989902</v>
      </c>
    </row>
    <row r="11100" spans="1:5" x14ac:dyDescent="0.25">
      <c r="A11100" s="230">
        <v>51590.195868805902</v>
      </c>
      <c r="B11100" s="230">
        <v>0.96149850173710105</v>
      </c>
      <c r="C11100" s="230">
        <v>2.5974442519235801</v>
      </c>
      <c r="D11100" s="230">
        <v>1.6839125811552</v>
      </c>
      <c r="E11100" s="230">
        <v>0.755056485948435</v>
      </c>
    </row>
    <row r="11101" spans="1:5" x14ac:dyDescent="0.25">
      <c r="A11101" s="230">
        <v>51591.2631568992</v>
      </c>
      <c r="B11101" s="230">
        <v>4.1016690369613604</v>
      </c>
      <c r="C11101" s="230">
        <v>2.5974566211390999</v>
      </c>
      <c r="D11101" s="230">
        <v>1.68391763351771</v>
      </c>
      <c r="E11101" s="230">
        <v>0.75505601134907896</v>
      </c>
    </row>
    <row r="11102" spans="1:5" x14ac:dyDescent="0.25">
      <c r="A11102" s="230">
        <v>51593.675491533199</v>
      </c>
      <c r="B11102" s="230">
        <v>1.9220507417911299</v>
      </c>
      <c r="C11102" s="230">
        <v>2.5974845547010901</v>
      </c>
      <c r="D11102" s="230">
        <v>1.6839290531045501</v>
      </c>
      <c r="E11102" s="230">
        <v>0.75505494917935601</v>
      </c>
    </row>
    <row r="11103" spans="1:5" x14ac:dyDescent="0.25">
      <c r="A11103" s="230">
        <v>51597.840315146997</v>
      </c>
      <c r="B11103" s="230">
        <v>0.86890190901682796</v>
      </c>
      <c r="C11103" s="230">
        <v>2.59753267690754</v>
      </c>
      <c r="D11103" s="230">
        <v>1.6839487686797701</v>
      </c>
      <c r="E11103" s="230">
        <v>0.75505312359304899</v>
      </c>
    </row>
    <row r="11104" spans="1:5" x14ac:dyDescent="0.25">
      <c r="A11104" s="230">
        <v>51601.6867990467</v>
      </c>
      <c r="B11104" s="230">
        <v>2.6729470320853599</v>
      </c>
      <c r="C11104" s="230">
        <v>2.5975770835725598</v>
      </c>
      <c r="D11104" s="230">
        <v>1.6839669772882699</v>
      </c>
      <c r="E11104" s="230">
        <v>0.75505147169764297</v>
      </c>
    </row>
    <row r="11105" spans="1:5" x14ac:dyDescent="0.25">
      <c r="A11105" s="230">
        <v>51603.494916408097</v>
      </c>
      <c r="B11105" s="230">
        <v>2.3669508960666399E-2</v>
      </c>
      <c r="C11105" s="230">
        <v>2.5975979133140501</v>
      </c>
      <c r="D11105" s="230">
        <v>1.6839755366120599</v>
      </c>
      <c r="E11105" s="230">
        <v>0.75505069519087997</v>
      </c>
    </row>
    <row r="11106" spans="1:5" x14ac:dyDescent="0.25">
      <c r="A11106" s="230">
        <v>51605.253700059802</v>
      </c>
      <c r="B11106" s="230">
        <v>5.5328262219740898</v>
      </c>
      <c r="C11106" s="230">
        <v>2.5976181629553801</v>
      </c>
      <c r="D11106" s="230">
        <v>1.6839838623983601</v>
      </c>
      <c r="E11106" s="230">
        <v>0.75504996280085601</v>
      </c>
    </row>
    <row r="11107" spans="1:5" x14ac:dyDescent="0.25">
      <c r="A11107" s="230">
        <v>51622.7589275836</v>
      </c>
      <c r="B11107" s="230">
        <v>1.67532101731747</v>
      </c>
      <c r="C11107" s="230">
        <v>2.5978187189783801</v>
      </c>
      <c r="D11107" s="230">
        <v>1.6840667276783801</v>
      </c>
      <c r="E11107" s="230">
        <v>0.75504280387851397</v>
      </c>
    </row>
    <row r="11108" spans="1:5" x14ac:dyDescent="0.25">
      <c r="A11108" s="230">
        <v>51635.014872428503</v>
      </c>
      <c r="B11108" s="230">
        <v>2.5143679792395601</v>
      </c>
      <c r="C11108" s="230">
        <v>2.5979580989300399</v>
      </c>
      <c r="D11108" s="230">
        <v>1.68412473951395</v>
      </c>
      <c r="E11108" s="230">
        <v>0.75503807251130395</v>
      </c>
    </row>
    <row r="11109" spans="1:5" x14ac:dyDescent="0.25">
      <c r="A11109" s="230">
        <v>51637.8579909564</v>
      </c>
      <c r="B11109" s="230">
        <v>2.0001120523216001</v>
      </c>
      <c r="C11109" s="230">
        <v>2.5979903104216202</v>
      </c>
      <c r="D11109" s="230">
        <v>1.6841381962476301</v>
      </c>
      <c r="E11109" s="230">
        <v>0.75503700869135004</v>
      </c>
    </row>
    <row r="11110" spans="1:5" x14ac:dyDescent="0.25">
      <c r="A11110" s="230">
        <v>51648.810747062402</v>
      </c>
      <c r="B11110" s="230">
        <v>0.31333875949752799</v>
      </c>
      <c r="C11110" s="230">
        <v>2.5981139726212099</v>
      </c>
      <c r="D11110" s="230">
        <v>1.6841900366195901</v>
      </c>
      <c r="E11110" s="230">
        <v>0.75503303226615004</v>
      </c>
    </row>
    <row r="11111" spans="1:5" x14ac:dyDescent="0.25">
      <c r="A11111" s="230">
        <v>51650.4439915162</v>
      </c>
      <c r="B11111" s="230">
        <v>0.76298090999657997</v>
      </c>
      <c r="C11111" s="230">
        <v>2.5981323551256001</v>
      </c>
      <c r="D11111" s="230">
        <v>1.6841977669113199</v>
      </c>
      <c r="E11111" s="230">
        <v>0.75503245530143004</v>
      </c>
    </row>
    <row r="11112" spans="1:5" x14ac:dyDescent="0.25">
      <c r="A11112" s="230">
        <v>51655.037707294199</v>
      </c>
      <c r="B11112" s="230">
        <v>1.97814859162382</v>
      </c>
      <c r="C11112" s="230">
        <v>2.5981839765520101</v>
      </c>
      <c r="D11112" s="230">
        <v>1.68421950917455</v>
      </c>
      <c r="E11112" s="230">
        <v>0.75503085571365403</v>
      </c>
    </row>
    <row r="11113" spans="1:5" x14ac:dyDescent="0.25">
      <c r="A11113" s="230">
        <v>51655.3125672815</v>
      </c>
      <c r="B11113" s="230">
        <v>0.170123119508436</v>
      </c>
      <c r="C11113" s="230">
        <v>2.5981870604215</v>
      </c>
      <c r="D11113" s="230">
        <v>1.6842208100312299</v>
      </c>
      <c r="E11113" s="230">
        <v>0.755030760004059</v>
      </c>
    </row>
    <row r="11114" spans="1:5" x14ac:dyDescent="0.25">
      <c r="A11114" s="230">
        <v>51658.683524858599</v>
      </c>
      <c r="B11114" s="230">
        <v>2.5537016348679402</v>
      </c>
      <c r="C11114" s="230">
        <v>2.5982248609688301</v>
      </c>
      <c r="D11114" s="230">
        <v>1.6842367640910201</v>
      </c>
      <c r="E11114" s="230">
        <v>0.755029612414713</v>
      </c>
    </row>
    <row r="11115" spans="1:5" x14ac:dyDescent="0.25">
      <c r="A11115" s="230">
        <v>51661.723011820402</v>
      </c>
      <c r="B11115" s="230">
        <v>2.39378700955695</v>
      </c>
      <c r="C11115" s="230">
        <v>2.5982588885545899</v>
      </c>
      <c r="D11115" s="230">
        <v>1.6842511493674801</v>
      </c>
      <c r="E11115" s="230">
        <v>0.75502859196970795</v>
      </c>
    </row>
    <row r="11116" spans="1:5" x14ac:dyDescent="0.25">
      <c r="A11116" s="230">
        <v>51672.292384808301</v>
      </c>
      <c r="B11116" s="230">
        <v>0.931297483840132</v>
      </c>
      <c r="C11116" s="230">
        <v>2.59837678589082</v>
      </c>
      <c r="D11116" s="230">
        <v>1.68430116738207</v>
      </c>
      <c r="E11116" s="230">
        <v>0.75502514567966605</v>
      </c>
    </row>
    <row r="11117" spans="1:5" x14ac:dyDescent="0.25">
      <c r="A11117" s="230">
        <v>51677.518666358999</v>
      </c>
      <c r="B11117" s="230">
        <v>0.595812319399047</v>
      </c>
      <c r="C11117" s="230">
        <v>2.5984348840088698</v>
      </c>
      <c r="D11117" s="230">
        <v>1.6843258980443201</v>
      </c>
      <c r="E11117" s="230">
        <v>0.755023495770486</v>
      </c>
    </row>
    <row r="11118" spans="1:5" x14ac:dyDescent="0.25">
      <c r="A11118" s="230">
        <v>51683.233508682999</v>
      </c>
      <c r="B11118" s="230">
        <v>5.7949512020231104</v>
      </c>
      <c r="C11118" s="230">
        <v>2.5984982123176898</v>
      </c>
      <c r="D11118" s="230">
        <v>1.68435294056661</v>
      </c>
      <c r="E11118" s="230">
        <v>0.75502175897884405</v>
      </c>
    </row>
    <row r="11119" spans="1:5" x14ac:dyDescent="0.25">
      <c r="A11119" s="230">
        <v>51686.270277314099</v>
      </c>
      <c r="B11119" s="230">
        <v>1.96969944786594</v>
      </c>
      <c r="C11119" s="230">
        <v>2.5985317890437298</v>
      </c>
      <c r="D11119" s="230">
        <v>1.68436731049648</v>
      </c>
      <c r="E11119" s="230">
        <v>0.75502085630030302</v>
      </c>
    </row>
    <row r="11120" spans="1:5" x14ac:dyDescent="0.25">
      <c r="A11120" s="230">
        <v>51686.650600904199</v>
      </c>
      <c r="B11120" s="230">
        <v>2.69887033400025</v>
      </c>
      <c r="C11120" s="230">
        <v>2.5985359905199101</v>
      </c>
      <c r="D11120" s="230">
        <v>1.68436911018028</v>
      </c>
      <c r="E11120" s="230">
        <v>0.75502074324923296</v>
      </c>
    </row>
    <row r="11121" spans="1:5" x14ac:dyDescent="0.25">
      <c r="A11121" s="230">
        <v>51691.181981812697</v>
      </c>
      <c r="B11121" s="230">
        <v>5.7007078464140504</v>
      </c>
      <c r="C11121" s="230">
        <v>2.59858598654623</v>
      </c>
      <c r="D11121" s="230">
        <v>1.6843905525862699</v>
      </c>
      <c r="E11121" s="230">
        <v>0.75501940647207799</v>
      </c>
    </row>
    <row r="11122" spans="1:5" x14ac:dyDescent="0.25">
      <c r="A11122" s="230">
        <v>51692.410595728397</v>
      </c>
      <c r="B11122" s="230">
        <v>2.0256674649895099</v>
      </c>
      <c r="C11122" s="230">
        <v>2.5985995222867602</v>
      </c>
      <c r="D11122" s="230">
        <v>1.6843963663633299</v>
      </c>
      <c r="E11122" s="230">
        <v>0.75501905384510504</v>
      </c>
    </row>
    <row r="11123" spans="1:5" x14ac:dyDescent="0.25">
      <c r="A11123" s="230">
        <v>51697.062773646998</v>
      </c>
      <c r="B11123" s="230">
        <v>1.58064220315843</v>
      </c>
      <c r="C11123" s="230">
        <v>2.5986506987796001</v>
      </c>
      <c r="D11123" s="230">
        <v>1.6844183803784001</v>
      </c>
      <c r="E11123" s="230">
        <v>0.75501773442234899</v>
      </c>
    </row>
    <row r="11124" spans="1:5" x14ac:dyDescent="0.25">
      <c r="A11124" s="230">
        <v>51699.273232937398</v>
      </c>
      <c r="B11124" s="230">
        <v>0.98440052278228096</v>
      </c>
      <c r="C11124" s="230">
        <v>2.5986749611785398</v>
      </c>
      <c r="D11124" s="230">
        <v>1.6844288402286001</v>
      </c>
      <c r="E11124" s="230">
        <v>0.75501711808749306</v>
      </c>
    </row>
    <row r="11125" spans="1:5" x14ac:dyDescent="0.25">
      <c r="A11125" s="230">
        <v>51701.135261577103</v>
      </c>
      <c r="B11125" s="230">
        <v>2.06411462322207</v>
      </c>
      <c r="C11125" s="230">
        <v>2.5986953984943302</v>
      </c>
      <c r="D11125" s="230">
        <v>1.68443765131177</v>
      </c>
      <c r="E11125" s="230">
        <v>0.75501661027198597</v>
      </c>
    </row>
    <row r="11126" spans="1:5" x14ac:dyDescent="0.25">
      <c r="A11126" s="230">
        <v>51702.768055752902</v>
      </c>
      <c r="B11126" s="230">
        <v>2.7117912895456402</v>
      </c>
      <c r="C11126" s="230">
        <v>2.5987132939054698</v>
      </c>
      <c r="D11126" s="230">
        <v>1.6844453776619299</v>
      </c>
      <c r="E11126" s="230">
        <v>0.75501616497367696</v>
      </c>
    </row>
    <row r="11127" spans="1:5" x14ac:dyDescent="0.25">
      <c r="A11127" s="230">
        <v>51707.061917127699</v>
      </c>
      <c r="B11127" s="230">
        <v>1.78493869633201</v>
      </c>
      <c r="C11127" s="230">
        <v>2.5987602831245602</v>
      </c>
      <c r="D11127" s="230">
        <v>1.6844656961301101</v>
      </c>
      <c r="E11127" s="230">
        <v>0.75501502712019797</v>
      </c>
    </row>
    <row r="11128" spans="1:5" x14ac:dyDescent="0.25">
      <c r="A11128" s="230">
        <v>51712.959096706501</v>
      </c>
      <c r="B11128" s="230">
        <v>2.4503285219306301</v>
      </c>
      <c r="C11128" s="230">
        <v>2.5988246493230398</v>
      </c>
      <c r="D11128" s="230">
        <v>1.68449360146873</v>
      </c>
      <c r="E11128" s="230">
        <v>0.75501348269611002</v>
      </c>
    </row>
    <row r="11129" spans="1:5" x14ac:dyDescent="0.25">
      <c r="A11129" s="230">
        <v>51716.545517123202</v>
      </c>
      <c r="B11129" s="230">
        <v>1.9623204307236599</v>
      </c>
      <c r="C11129" s="230">
        <v>2.59886369876864</v>
      </c>
      <c r="D11129" s="230">
        <v>1.6845105723401199</v>
      </c>
      <c r="E11129" s="230">
        <v>0.75501261907781703</v>
      </c>
    </row>
    <row r="11130" spans="1:5" x14ac:dyDescent="0.25">
      <c r="A11130" s="230">
        <v>51719.493489064102</v>
      </c>
      <c r="B11130" s="230">
        <v>4.09086284060756</v>
      </c>
      <c r="C11130" s="230">
        <v>2.5988957426904902</v>
      </c>
      <c r="D11130" s="230">
        <v>1.6845245220857801</v>
      </c>
      <c r="E11130" s="230">
        <v>0.75501194893905899</v>
      </c>
    </row>
    <row r="11131" spans="1:5" x14ac:dyDescent="0.25">
      <c r="A11131" s="230">
        <v>51723.333310169997</v>
      </c>
      <c r="B11131" s="230">
        <v>0.84140136182175895</v>
      </c>
      <c r="C11131" s="230">
        <v>2.5989374035281601</v>
      </c>
      <c r="D11131" s="230">
        <v>1.6845426920442801</v>
      </c>
      <c r="E11131" s="230">
        <v>0.75501107606340201</v>
      </c>
    </row>
    <row r="11132" spans="1:5" x14ac:dyDescent="0.25">
      <c r="A11132" s="230">
        <v>51728.295245243702</v>
      </c>
      <c r="B11132" s="230">
        <v>2.5452866904607001</v>
      </c>
      <c r="C11132" s="230">
        <v>2.5989911264322698</v>
      </c>
      <c r="D11132" s="230">
        <v>1.68456617182416</v>
      </c>
      <c r="E11132" s="230">
        <v>0.75500994810659905</v>
      </c>
    </row>
    <row r="11133" spans="1:5" x14ac:dyDescent="0.25">
      <c r="A11133" s="230">
        <v>51739.292910664699</v>
      </c>
      <c r="B11133" s="230">
        <v>2.8635589498132701</v>
      </c>
      <c r="C11133" s="230">
        <v>2.5991096975463099</v>
      </c>
      <c r="D11133" s="230">
        <v>1.6846182125622</v>
      </c>
      <c r="E11133" s="230">
        <v>0.75500744809574805</v>
      </c>
    </row>
    <row r="11134" spans="1:5" x14ac:dyDescent="0.25">
      <c r="A11134" s="230">
        <v>51745.749282036799</v>
      </c>
      <c r="B11134" s="230">
        <v>1.27653064447997</v>
      </c>
      <c r="C11134" s="230">
        <v>2.5991789654090498</v>
      </c>
      <c r="D11134" s="230">
        <v>1.6846487639854699</v>
      </c>
      <c r="E11134" s="230">
        <v>0.75500598042075695</v>
      </c>
    </row>
    <row r="11135" spans="1:5" x14ac:dyDescent="0.25">
      <c r="A11135" s="230">
        <v>51749.332432140996</v>
      </c>
      <c r="B11135" s="230">
        <v>1.8415073981496599</v>
      </c>
      <c r="C11135" s="230">
        <v>2.5992173480668099</v>
      </c>
      <c r="D11135" s="230">
        <v>1.68466571672119</v>
      </c>
      <c r="E11135" s="230">
        <v>0.755005253422528</v>
      </c>
    </row>
    <row r="11136" spans="1:5" x14ac:dyDescent="0.25">
      <c r="A11136" s="230">
        <v>51749.946661471302</v>
      </c>
      <c r="B11136" s="230">
        <v>1.69000654851861</v>
      </c>
      <c r="C11136" s="230">
        <v>2.5992239145953402</v>
      </c>
      <c r="D11136" s="230">
        <v>1.6846686227744101</v>
      </c>
      <c r="E11136" s="230">
        <v>0.75500513678624404</v>
      </c>
    </row>
    <row r="11137" spans="1:5" x14ac:dyDescent="0.25">
      <c r="A11137" s="230">
        <v>51754.563666118498</v>
      </c>
      <c r="B11137" s="230">
        <v>1.97634938244615</v>
      </c>
      <c r="C11137" s="230">
        <v>2.59927321783859</v>
      </c>
      <c r="D11137" s="230">
        <v>1.68469046639412</v>
      </c>
      <c r="E11137" s="230">
        <v>0.75500426006115495</v>
      </c>
    </row>
    <row r="11138" spans="1:5" x14ac:dyDescent="0.25">
      <c r="A11138" s="230">
        <v>51766.879248344601</v>
      </c>
      <c r="B11138" s="230">
        <v>2.4012047045704401</v>
      </c>
      <c r="C11138" s="230">
        <v>2.5994041460705599</v>
      </c>
      <c r="D11138" s="230">
        <v>1.68474873008045</v>
      </c>
      <c r="E11138" s="230">
        <v>0.75500200195225198</v>
      </c>
    </row>
    <row r="11139" spans="1:5" x14ac:dyDescent="0.25">
      <c r="A11139" s="230">
        <v>51766.886846009402</v>
      </c>
      <c r="B11139" s="230">
        <v>3.73486554172842</v>
      </c>
      <c r="C11139" s="230">
        <v>2.59940422658123</v>
      </c>
      <c r="D11139" s="230">
        <v>1.68474876602418</v>
      </c>
      <c r="E11139" s="230">
        <v>0.755002000678063</v>
      </c>
    </row>
    <row r="11140" spans="1:5" x14ac:dyDescent="0.25">
      <c r="A11140" s="230">
        <v>51770.0951141236</v>
      </c>
      <c r="B11140" s="230">
        <v>1.92286304015028</v>
      </c>
      <c r="C11140" s="230">
        <v>2.5994381951121799</v>
      </c>
      <c r="D11140" s="230">
        <v>1.68476394399333</v>
      </c>
      <c r="E11140" s="230">
        <v>0.75500146262585799</v>
      </c>
    </row>
    <row r="11141" spans="1:5" x14ac:dyDescent="0.25">
      <c r="A11141" s="230">
        <v>51774.465406165902</v>
      </c>
      <c r="B11141" s="230">
        <v>3.4857408177298099</v>
      </c>
      <c r="C11141" s="230">
        <v>2.5994843747324201</v>
      </c>
      <c r="D11141" s="230">
        <v>1.6847846193718901</v>
      </c>
      <c r="E11141" s="230">
        <v>0.75500072969295196</v>
      </c>
    </row>
    <row r="11142" spans="1:5" x14ac:dyDescent="0.25">
      <c r="A11142" s="230">
        <v>51776.149655671798</v>
      </c>
      <c r="B11142" s="230">
        <v>2.4685514613998998</v>
      </c>
      <c r="C11142" s="230">
        <v>2.5995021433379399</v>
      </c>
      <c r="D11142" s="230">
        <v>1.68479258737398</v>
      </c>
      <c r="E11142" s="230">
        <v>0.75500045177492103</v>
      </c>
    </row>
    <row r="11143" spans="1:5" x14ac:dyDescent="0.25">
      <c r="A11143" s="230">
        <v>51777.330250643703</v>
      </c>
      <c r="B11143" s="230">
        <v>1.6368623570327501</v>
      </c>
      <c r="C11143" s="230">
        <v>2.5995145890476099</v>
      </c>
      <c r="D11143" s="230">
        <v>1.68479817264099</v>
      </c>
      <c r="E11143" s="230">
        <v>0.75500026721969205</v>
      </c>
    </row>
    <row r="11144" spans="1:5" x14ac:dyDescent="0.25">
      <c r="A11144" s="230">
        <v>51781.238757729901</v>
      </c>
      <c r="B11144" s="230">
        <v>4.6576063833711396</v>
      </c>
      <c r="C11144" s="230">
        <v>2.5995557368100002</v>
      </c>
      <c r="D11144" s="230">
        <v>1.6848166627522201</v>
      </c>
      <c r="E11144" s="230">
        <v>0.75499967004827895</v>
      </c>
    </row>
    <row r="11145" spans="1:5" x14ac:dyDescent="0.25">
      <c r="A11145" s="230">
        <v>51799.103144713699</v>
      </c>
      <c r="B11145" s="230">
        <v>2.7192170257605901</v>
      </c>
      <c r="C11145" s="230">
        <v>2.59974272795561</v>
      </c>
      <c r="D11145" s="230">
        <v>1.68490116659718</v>
      </c>
      <c r="E11145" s="230">
        <v>0.75499741580578295</v>
      </c>
    </row>
    <row r="11146" spans="1:5" x14ac:dyDescent="0.25">
      <c r="A11146" s="230">
        <v>51803.483525813303</v>
      </c>
      <c r="B11146" s="230">
        <v>5.0134946453109803</v>
      </c>
      <c r="C11146" s="230">
        <v>2.5997883081523199</v>
      </c>
      <c r="D11146" s="230">
        <v>1.6849218870980101</v>
      </c>
      <c r="E11146" s="230">
        <v>0.75499687448050901</v>
      </c>
    </row>
    <row r="11147" spans="1:5" x14ac:dyDescent="0.25">
      <c r="A11147" s="230">
        <v>51806.796752914401</v>
      </c>
      <c r="B11147" s="230">
        <v>2.6107662751454002</v>
      </c>
      <c r="C11147" s="230">
        <v>2.59982271339118</v>
      </c>
      <c r="D11147" s="230">
        <v>1.68493755964416</v>
      </c>
      <c r="E11147" s="230">
        <v>0.75499646503358497</v>
      </c>
    </row>
    <row r="11148" spans="1:5" x14ac:dyDescent="0.25">
      <c r="A11148" s="230">
        <v>51807.502182633398</v>
      </c>
      <c r="B11148" s="230">
        <v>1.9397231348708099</v>
      </c>
      <c r="C11148" s="230">
        <v>2.5998300308654798</v>
      </c>
      <c r="D11148" s="230">
        <v>1.6849408965357999</v>
      </c>
      <c r="E11148" s="230">
        <v>0.75499637785693796</v>
      </c>
    </row>
    <row r="11149" spans="1:5" x14ac:dyDescent="0.25">
      <c r="A11149" s="230">
        <v>51816.413634949997</v>
      </c>
      <c r="B11149" s="230">
        <v>1.0360889442044401</v>
      </c>
      <c r="C11149" s="230">
        <v>2.59992221627112</v>
      </c>
      <c r="D11149" s="230">
        <v>1.6849830503463701</v>
      </c>
      <c r="E11149" s="230">
        <v>0.75499535976690302</v>
      </c>
    </row>
    <row r="11150" spans="1:5" x14ac:dyDescent="0.25">
      <c r="A11150" s="230">
        <v>51823.484361503899</v>
      </c>
      <c r="B11150" s="230">
        <v>2.78987854561794</v>
      </c>
      <c r="C11150" s="230">
        <v>2.59999507688633</v>
      </c>
      <c r="D11150" s="230">
        <v>1.68501649540884</v>
      </c>
      <c r="E11150" s="230">
        <v>0.75499474296161095</v>
      </c>
    </row>
    <row r="11151" spans="1:5" x14ac:dyDescent="0.25">
      <c r="A11151" s="230">
        <v>51831.747981250002</v>
      </c>
      <c r="B11151" s="230">
        <v>2.3012375623441899</v>
      </c>
      <c r="C11151" s="230">
        <v>2.6000798602639299</v>
      </c>
      <c r="D11151" s="230">
        <v>1.6850555803966001</v>
      </c>
      <c r="E11151" s="230">
        <v>0.75499408700025095</v>
      </c>
    </row>
    <row r="11152" spans="1:5" x14ac:dyDescent="0.25">
      <c r="A11152" s="230">
        <v>51837.824635107099</v>
      </c>
      <c r="B11152" s="230">
        <v>5.2536801902958397</v>
      </c>
      <c r="C11152" s="230">
        <v>2.6001419650984401</v>
      </c>
      <c r="D11152" s="230">
        <v>1.68508432154745</v>
      </c>
      <c r="E11152" s="230">
        <v>0.75499369234470104</v>
      </c>
    </row>
    <row r="11153" spans="1:5" x14ac:dyDescent="0.25">
      <c r="A11153" s="230">
        <v>51848.488613707603</v>
      </c>
      <c r="B11153" s="230">
        <v>4.5189414715773202</v>
      </c>
      <c r="C11153" s="230">
        <v>2.6002504610460799</v>
      </c>
      <c r="D11153" s="230">
        <v>1.68513475727244</v>
      </c>
      <c r="E11153" s="230">
        <v>0.75499310241228301</v>
      </c>
    </row>
    <row r="11154" spans="1:5" x14ac:dyDescent="0.25">
      <c r="A11154" s="230">
        <v>51852.622963185597</v>
      </c>
      <c r="B11154" s="230">
        <v>4.2610361369730603</v>
      </c>
      <c r="C11154" s="230">
        <v>2.6002923555581301</v>
      </c>
      <c r="D11154" s="230">
        <v>1.6851543104197699</v>
      </c>
      <c r="E11154" s="230">
        <v>0.75499291027118898</v>
      </c>
    </row>
    <row r="11155" spans="1:5" x14ac:dyDescent="0.25">
      <c r="A11155" s="230">
        <v>51853.7216594614</v>
      </c>
      <c r="B11155" s="230">
        <v>3.92836549357847</v>
      </c>
      <c r="C11155" s="230">
        <v>2.6003034686667799</v>
      </c>
      <c r="D11155" s="230">
        <v>1.68515950655169</v>
      </c>
      <c r="E11155" s="230">
        <v>0.75499286727592496</v>
      </c>
    </row>
    <row r="11156" spans="1:5" x14ac:dyDescent="0.25">
      <c r="A11156" s="230">
        <v>51855.218688722402</v>
      </c>
      <c r="B11156" s="230">
        <v>-0.133640943832114</v>
      </c>
      <c r="C11156" s="230">
        <v>2.6003186106539</v>
      </c>
      <c r="D11156" s="230">
        <v>1.6851665864182499</v>
      </c>
      <c r="E11156" s="230">
        <v>0.75499281152039599</v>
      </c>
    </row>
    <row r="11157" spans="1:5" x14ac:dyDescent="0.25">
      <c r="A11157" s="230">
        <v>51857.208068925298</v>
      </c>
      <c r="B11157" s="230">
        <v>3.9993690905558301</v>
      </c>
      <c r="C11157" s="230">
        <v>2.6003387076281399</v>
      </c>
      <c r="D11157" s="230">
        <v>1.68517599474897</v>
      </c>
      <c r="E11157" s="230">
        <v>0.75499274604770805</v>
      </c>
    </row>
    <row r="11158" spans="1:5" x14ac:dyDescent="0.25">
      <c r="A11158" s="230">
        <v>51869.184982324201</v>
      </c>
      <c r="B11158" s="230">
        <v>1.8836730698638999</v>
      </c>
      <c r="C11158" s="230">
        <v>2.60045923980607</v>
      </c>
      <c r="D11158" s="230">
        <v>1.6852326330246199</v>
      </c>
      <c r="E11158" s="230">
        <v>0.75499248427752397</v>
      </c>
    </row>
    <row r="11159" spans="1:5" x14ac:dyDescent="0.25">
      <c r="A11159" s="230">
        <v>51873.873431651897</v>
      </c>
      <c r="B11159" s="230">
        <v>1.8504417994739599</v>
      </c>
      <c r="C11159" s="230">
        <v>2.6005062082635799</v>
      </c>
      <c r="D11159" s="230">
        <v>1.6852548032394801</v>
      </c>
      <c r="E11159" s="230">
        <v>0.75499241048520604</v>
      </c>
    </row>
    <row r="11160" spans="1:5" x14ac:dyDescent="0.25">
      <c r="A11160" s="230">
        <v>51876.881262218303</v>
      </c>
      <c r="B11160" s="230">
        <v>1.91547131609178</v>
      </c>
      <c r="C11160" s="230">
        <v>2.6005362768717499</v>
      </c>
      <c r="D11160" s="230">
        <v>1.68526902633229</v>
      </c>
      <c r="E11160" s="230">
        <v>0.75499239494109505</v>
      </c>
    </row>
    <row r="11161" spans="1:5" x14ac:dyDescent="0.25">
      <c r="A11161" s="230">
        <v>51878.143239266297</v>
      </c>
      <c r="B11161" s="230">
        <v>4.7788452115090401</v>
      </c>
      <c r="C11161" s="230">
        <v>2.60054887778371</v>
      </c>
      <c r="D11161" s="230">
        <v>1.6852749938282301</v>
      </c>
      <c r="E11161" s="230">
        <v>0.75499239218632297</v>
      </c>
    </row>
    <row r="11162" spans="1:5" x14ac:dyDescent="0.25">
      <c r="A11162" s="230">
        <v>51881.454616862298</v>
      </c>
      <c r="B11162" s="230">
        <v>5.4934591343146497</v>
      </c>
      <c r="C11162" s="230">
        <v>2.6005819005230002</v>
      </c>
      <c r="D11162" s="230">
        <v>1.68529065230029</v>
      </c>
      <c r="E11162" s="230">
        <v>0.75499241420635499</v>
      </c>
    </row>
    <row r="11163" spans="1:5" x14ac:dyDescent="0.25">
      <c r="A11163" s="230">
        <v>51882.3108285911</v>
      </c>
      <c r="B11163" s="230">
        <v>1.2129523275818499</v>
      </c>
      <c r="C11163" s="230">
        <v>2.6005904293127502</v>
      </c>
      <c r="D11163" s="230">
        <v>1.6852947010585599</v>
      </c>
      <c r="E11163" s="230">
        <v>0.75499242222516005</v>
      </c>
    </row>
    <row r="11164" spans="1:5" x14ac:dyDescent="0.25">
      <c r="A11164" s="230">
        <v>51890.473743754999</v>
      </c>
      <c r="B11164" s="230">
        <v>2.64212341250321</v>
      </c>
      <c r="C11164" s="230">
        <v>2.6006715361542998</v>
      </c>
      <c r="D11164" s="230">
        <v>1.68533330093891</v>
      </c>
      <c r="E11164" s="230">
        <v>0.75499249867451301</v>
      </c>
    </row>
    <row r="11165" spans="1:5" x14ac:dyDescent="0.25">
      <c r="A11165" s="230">
        <v>51896.662707106698</v>
      </c>
      <c r="B11165" s="230">
        <v>3.2954242998638001</v>
      </c>
      <c r="C11165" s="230">
        <v>2.6007327912227001</v>
      </c>
      <c r="D11165" s="230">
        <v>1.68536256661668</v>
      </c>
      <c r="E11165" s="230">
        <v>0.75499265811691296</v>
      </c>
    </row>
    <row r="11166" spans="1:5" x14ac:dyDescent="0.25">
      <c r="A11166" s="230">
        <v>51905.142076676399</v>
      </c>
      <c r="B11166" s="230">
        <v>4.85050060988927</v>
      </c>
      <c r="C11166" s="230">
        <v>2.6008163713579302</v>
      </c>
      <c r="D11166" s="230">
        <v>1.68540266291124</v>
      </c>
      <c r="E11166" s="230">
        <v>0.75499293365831299</v>
      </c>
    </row>
    <row r="11167" spans="1:5" x14ac:dyDescent="0.25">
      <c r="A11167" s="230">
        <v>51907.089535387197</v>
      </c>
      <c r="B11167" s="230">
        <v>0.73367328394284803</v>
      </c>
      <c r="C11167" s="230">
        <v>2.6008355092687201</v>
      </c>
      <c r="D11167" s="230">
        <v>1.6854118718361999</v>
      </c>
      <c r="E11167" s="230">
        <v>0.75499301089083304</v>
      </c>
    </row>
    <row r="11168" spans="1:5" x14ac:dyDescent="0.25">
      <c r="A11168" s="230">
        <v>51917.840172261698</v>
      </c>
      <c r="B11168" s="230">
        <v>2.6053535879152001</v>
      </c>
      <c r="C11168" s="230">
        <v>2.6009407970627301</v>
      </c>
      <c r="D11168" s="230">
        <v>1.68546270824559</v>
      </c>
      <c r="E11168" s="230">
        <v>0.75499357213175899</v>
      </c>
    </row>
    <row r="11169" spans="1:5" x14ac:dyDescent="0.25">
      <c r="A11169" s="230">
        <v>51923.787195876801</v>
      </c>
      <c r="B11169" s="230">
        <v>2.3311396635211201</v>
      </c>
      <c r="C11169" s="230">
        <v>2.6009987719524199</v>
      </c>
      <c r="D11169" s="230">
        <v>1.68549082495779</v>
      </c>
      <c r="E11169" s="230">
        <v>0.754993963381976</v>
      </c>
    </row>
    <row r="11170" spans="1:5" x14ac:dyDescent="0.25">
      <c r="A11170" s="230">
        <v>51929.774147171804</v>
      </c>
      <c r="B11170" s="230">
        <v>2.0375841237319601</v>
      </c>
      <c r="C11170" s="230">
        <v>2.6010569383972002</v>
      </c>
      <c r="D11170" s="230">
        <v>1.6855191304425901</v>
      </c>
      <c r="E11170" s="230">
        <v>0.75499439152972703</v>
      </c>
    </row>
    <row r="11171" spans="1:5" x14ac:dyDescent="0.25">
      <c r="A11171" s="230">
        <v>51939.1142084354</v>
      </c>
      <c r="B11171" s="230">
        <v>2.6373084047445201</v>
      </c>
      <c r="C11171" s="230">
        <v>2.6011472920582999</v>
      </c>
      <c r="D11171" s="230">
        <v>1.68556328897154</v>
      </c>
      <c r="E11171" s="230">
        <v>0.75499518882676497</v>
      </c>
    </row>
    <row r="11172" spans="1:5" x14ac:dyDescent="0.25">
      <c r="A11172" s="230">
        <v>51939.269277003899</v>
      </c>
      <c r="B11172" s="230">
        <v>3.0356148436663002</v>
      </c>
      <c r="C11172" s="230">
        <v>2.6011487881479498</v>
      </c>
      <c r="D11172" s="230">
        <v>1.6855640221144701</v>
      </c>
      <c r="E11172" s="230">
        <v>0.75499520328700798</v>
      </c>
    </row>
    <row r="11173" spans="1:5" x14ac:dyDescent="0.25">
      <c r="A11173" s="230">
        <v>51940.704000723803</v>
      </c>
      <c r="B11173" s="230">
        <v>1.3834429733474001</v>
      </c>
      <c r="C11173" s="230">
        <v>2.6011626176856</v>
      </c>
      <c r="D11173" s="230">
        <v>1.6855708052914899</v>
      </c>
      <c r="E11173" s="230">
        <v>0.75499533707590905</v>
      </c>
    </row>
    <row r="11174" spans="1:5" x14ac:dyDescent="0.25">
      <c r="A11174" s="230">
        <v>51942.785977068997</v>
      </c>
      <c r="B11174" s="230">
        <v>4.3710187386411601</v>
      </c>
      <c r="C11174" s="230">
        <v>2.6011826818636998</v>
      </c>
      <c r="D11174" s="230">
        <v>1.6855806485901701</v>
      </c>
      <c r="E11174" s="230">
        <v>0.75499554263929403</v>
      </c>
    </row>
    <row r="11175" spans="1:5" x14ac:dyDescent="0.25">
      <c r="A11175" s="230">
        <v>51955.2418776923</v>
      </c>
      <c r="B11175" s="230">
        <v>4.4476286357626904</v>
      </c>
      <c r="C11175" s="230">
        <v>2.6013021893646</v>
      </c>
      <c r="D11175" s="230">
        <v>1.6856395383803799</v>
      </c>
      <c r="E11175" s="230">
        <v>0.75499688348827099</v>
      </c>
    </row>
    <row r="11176" spans="1:5" x14ac:dyDescent="0.25">
      <c r="A11176" s="230">
        <v>51960.756833248102</v>
      </c>
      <c r="B11176" s="230">
        <v>1.8895178689865</v>
      </c>
      <c r="C11176" s="230">
        <v>2.6013548340096402</v>
      </c>
      <c r="D11176" s="230">
        <v>1.68566560772625</v>
      </c>
      <c r="E11176" s="230">
        <v>0.75499754755972304</v>
      </c>
    </row>
    <row r="11177" spans="1:5" x14ac:dyDescent="0.25">
      <c r="A11177" s="230">
        <v>51971.634005640401</v>
      </c>
      <c r="B11177" s="230">
        <v>3.94416181972983</v>
      </c>
      <c r="C11177" s="230">
        <v>2.6014581803092098</v>
      </c>
      <c r="D11177" s="230">
        <v>1.6857170244178901</v>
      </c>
      <c r="E11177" s="230">
        <v>0.75499900597452696</v>
      </c>
    </row>
    <row r="11178" spans="1:5" x14ac:dyDescent="0.25">
      <c r="A11178" s="230">
        <v>51972.515004848501</v>
      </c>
      <c r="B11178" s="230">
        <v>1.86252294572822</v>
      </c>
      <c r="C11178" s="230">
        <v>2.6014665227860898</v>
      </c>
      <c r="D11178" s="230">
        <v>1.6857211889252699</v>
      </c>
      <c r="E11178" s="230">
        <v>0.75499913499620896</v>
      </c>
    </row>
    <row r="11179" spans="1:5" x14ac:dyDescent="0.25">
      <c r="A11179" s="230">
        <v>51976.706576188997</v>
      </c>
      <c r="B11179" s="230">
        <v>4.9464250619469396</v>
      </c>
      <c r="C11179" s="230">
        <v>2.6015061565836901</v>
      </c>
      <c r="D11179" s="230">
        <v>1.68574100259773</v>
      </c>
      <c r="E11179" s="230">
        <v>0.754999748848733</v>
      </c>
    </row>
    <row r="11180" spans="1:5" x14ac:dyDescent="0.25">
      <c r="A11180" s="230">
        <v>51978.762497833202</v>
      </c>
      <c r="B11180" s="230">
        <v>0.45345281420077199</v>
      </c>
      <c r="C11180" s="230">
        <v>2.6015255595408</v>
      </c>
      <c r="D11180" s="230">
        <v>1.68575072099562</v>
      </c>
      <c r="E11180" s="230">
        <v>0.75500005080337396</v>
      </c>
    </row>
    <row r="11181" spans="1:5" x14ac:dyDescent="0.25">
      <c r="A11181" s="230">
        <v>51979.944179707098</v>
      </c>
      <c r="B11181" s="230">
        <v>0.77098956459284995</v>
      </c>
      <c r="C11181" s="230">
        <v>2.60153670490695</v>
      </c>
      <c r="D11181" s="230">
        <v>1.68575630683818</v>
      </c>
      <c r="E11181" s="230">
        <v>0.75500023246311798</v>
      </c>
    </row>
    <row r="11182" spans="1:5" x14ac:dyDescent="0.25">
      <c r="A11182" s="230">
        <v>51983.908271271197</v>
      </c>
      <c r="B11182" s="230">
        <v>2.51515503533171</v>
      </c>
      <c r="C11182" s="230">
        <v>2.6015740307458399</v>
      </c>
      <c r="D11182" s="230">
        <v>1.68577504520752</v>
      </c>
      <c r="E11182" s="230">
        <v>0.75500087681480399</v>
      </c>
    </row>
    <row r="11183" spans="1:5" x14ac:dyDescent="0.25">
      <c r="A11183" s="230">
        <v>51984.095664047003</v>
      </c>
      <c r="B11183" s="230">
        <v>1.8156639522806599</v>
      </c>
      <c r="C11183" s="230">
        <v>2.6015757931287</v>
      </c>
      <c r="D11183" s="230">
        <v>1.6857759310183</v>
      </c>
      <c r="E11183" s="230">
        <v>0.75500090727496005</v>
      </c>
    </row>
    <row r="11184" spans="1:5" x14ac:dyDescent="0.25">
      <c r="A11184" s="230">
        <v>51991.676409551103</v>
      </c>
      <c r="B11184" s="230">
        <v>4.62590037325017</v>
      </c>
      <c r="C11184" s="230">
        <v>2.6016469289292199</v>
      </c>
      <c r="D11184" s="230">
        <v>1.6858117654098099</v>
      </c>
      <c r="E11184" s="230">
        <v>0.75500215176629204</v>
      </c>
    </row>
    <row r="11185" spans="1:5" x14ac:dyDescent="0.25">
      <c r="A11185" s="230">
        <v>51992.369989401202</v>
      </c>
      <c r="B11185" s="230">
        <v>2.20937862779342</v>
      </c>
      <c r="C11185" s="230">
        <v>2.60165341810883</v>
      </c>
      <c r="D11185" s="230">
        <v>1.68581504398074</v>
      </c>
      <c r="E11185" s="230">
        <v>0.75500227126755504</v>
      </c>
    </row>
    <row r="11186" spans="1:5" x14ac:dyDescent="0.25">
      <c r="A11186" s="230">
        <v>51995.309531367602</v>
      </c>
      <c r="B11186" s="230">
        <v>1.6730318514262701</v>
      </c>
      <c r="C11186" s="230">
        <v>2.6016809089087398</v>
      </c>
      <c r="D11186" s="230">
        <v>1.6858289392760799</v>
      </c>
      <c r="E11186" s="230">
        <v>0.75500278791921804</v>
      </c>
    </row>
    <row r="11187" spans="1:5" x14ac:dyDescent="0.25">
      <c r="A11187" s="230">
        <v>51996.1397703158</v>
      </c>
      <c r="B11187" s="230">
        <v>0.48608262334104402</v>
      </c>
      <c r="C11187" s="230">
        <v>2.6016886631627898</v>
      </c>
      <c r="D11187" s="230">
        <v>1.68583286383832</v>
      </c>
      <c r="E11187" s="230">
        <v>0.755002936219904</v>
      </c>
    </row>
    <row r="11188" spans="1:5" x14ac:dyDescent="0.25">
      <c r="A11188" s="230">
        <v>51999.002772290398</v>
      </c>
      <c r="B11188" s="230">
        <v>5.5649425603615104</v>
      </c>
      <c r="C11188" s="230">
        <v>2.60171538253678</v>
      </c>
      <c r="D11188" s="230">
        <v>1.6858463973270199</v>
      </c>
      <c r="E11188" s="230">
        <v>0.75500346957536102</v>
      </c>
    </row>
    <row r="11189" spans="1:5" x14ac:dyDescent="0.25">
      <c r="A11189" s="230">
        <v>52001.507221721396</v>
      </c>
      <c r="B11189" s="230">
        <v>1.7645424358099899</v>
      </c>
      <c r="C11189" s="230">
        <v>2.6017387130140301</v>
      </c>
      <c r="D11189" s="230">
        <v>1.6858582359280401</v>
      </c>
      <c r="E11189" s="230">
        <v>0.75500393613521199</v>
      </c>
    </row>
    <row r="11190" spans="1:5" x14ac:dyDescent="0.25">
      <c r="A11190" s="230">
        <v>52003.544947003902</v>
      </c>
      <c r="B11190" s="230">
        <v>5.8388876192356998</v>
      </c>
      <c r="C11190" s="230">
        <v>2.60175767663487</v>
      </c>
      <c r="D11190" s="230">
        <v>1.68586786831123</v>
      </c>
      <c r="E11190" s="230">
        <v>0.75500431574790905</v>
      </c>
    </row>
    <row r="11191" spans="1:5" x14ac:dyDescent="0.25">
      <c r="A11191" s="230">
        <v>52005.402816342103</v>
      </c>
      <c r="B11191" s="230">
        <v>0.78192658553808403</v>
      </c>
      <c r="C11191" s="230">
        <v>2.60177494093332</v>
      </c>
      <c r="D11191" s="230">
        <v>1.6858766505104399</v>
      </c>
      <c r="E11191" s="230">
        <v>0.75500466185481296</v>
      </c>
    </row>
    <row r="11192" spans="1:5" x14ac:dyDescent="0.25">
      <c r="A11192" s="230">
        <v>52017.670888244902</v>
      </c>
      <c r="B11192" s="230">
        <v>1.68913923180953</v>
      </c>
      <c r="C11192" s="230">
        <v>2.6018884471188501</v>
      </c>
      <c r="D11192" s="230">
        <v>1.6859346384374401</v>
      </c>
      <c r="E11192" s="230">
        <v>0.75500714788832102</v>
      </c>
    </row>
    <row r="11193" spans="1:5" x14ac:dyDescent="0.25">
      <c r="A11193" s="230">
        <v>52019.582686352303</v>
      </c>
      <c r="B11193" s="230">
        <v>0.68122890991761897</v>
      </c>
      <c r="C11193" s="230">
        <v>2.60190610935727</v>
      </c>
      <c r="D11193" s="230">
        <v>1.6859436741931899</v>
      </c>
      <c r="E11193" s="230">
        <v>0.75500755587548796</v>
      </c>
    </row>
    <row r="11194" spans="1:5" x14ac:dyDescent="0.25">
      <c r="A11194" s="230">
        <v>52020.006439025099</v>
      </c>
      <c r="B11194" s="230">
        <v>2.7692509676640098</v>
      </c>
      <c r="C11194" s="230">
        <v>2.60191002421664</v>
      </c>
      <c r="D11194" s="230">
        <v>1.6859456768713199</v>
      </c>
      <c r="E11194" s="230">
        <v>0.75500765094645195</v>
      </c>
    </row>
    <row r="11195" spans="1:5" x14ac:dyDescent="0.25">
      <c r="A11195" s="230">
        <v>52025.512925896299</v>
      </c>
      <c r="B11195" s="230">
        <v>5.7763031878642801</v>
      </c>
      <c r="C11195" s="230">
        <v>2.6019606597910099</v>
      </c>
      <c r="D11195" s="230">
        <v>1.68597170082713</v>
      </c>
      <c r="E11195" s="230">
        <v>0.75500888635344898</v>
      </c>
    </row>
    <row r="11196" spans="1:5" x14ac:dyDescent="0.25">
      <c r="A11196" s="230">
        <v>52026.5045563889</v>
      </c>
      <c r="B11196" s="230">
        <v>1.9210607200058201</v>
      </c>
      <c r="C11196" s="230">
        <v>2.6019697611148098</v>
      </c>
      <c r="D11196" s="230">
        <v>1.68597638732665</v>
      </c>
      <c r="E11196" s="230">
        <v>0.75500910883055194</v>
      </c>
    </row>
    <row r="11197" spans="1:5" x14ac:dyDescent="0.25">
      <c r="A11197" s="230">
        <v>52032.458630068802</v>
      </c>
      <c r="B11197" s="230">
        <v>2.6463821170793298</v>
      </c>
      <c r="C11197" s="230">
        <v>2.6020242972419898</v>
      </c>
      <c r="D11197" s="230">
        <v>1.6860045266020101</v>
      </c>
      <c r="E11197" s="230">
        <v>0.75501045230823105</v>
      </c>
    </row>
    <row r="11198" spans="1:5" x14ac:dyDescent="0.25">
      <c r="A11198" s="230">
        <v>52032.752011763201</v>
      </c>
      <c r="B11198" s="230">
        <v>5.4732247532500304</v>
      </c>
      <c r="C11198" s="230">
        <v>2.6020269795345699</v>
      </c>
      <c r="D11198" s="230">
        <v>1.68600591313982</v>
      </c>
      <c r="E11198" s="230">
        <v>0.75501052449907602</v>
      </c>
    </row>
    <row r="11199" spans="1:5" x14ac:dyDescent="0.25">
      <c r="A11199" s="230">
        <v>52034.493430707698</v>
      </c>
      <c r="B11199" s="230">
        <v>3.57113225328842</v>
      </c>
      <c r="C11199" s="230">
        <v>2.6020428912356599</v>
      </c>
      <c r="D11199" s="230">
        <v>1.68601414318027</v>
      </c>
      <c r="E11199" s="230">
        <v>0.75501095300060705</v>
      </c>
    </row>
    <row r="11200" spans="1:5" x14ac:dyDescent="0.25">
      <c r="A11200" s="230">
        <v>52042.528626032399</v>
      </c>
      <c r="B11200" s="230">
        <v>1.37687185189421</v>
      </c>
      <c r="C11200" s="230">
        <v>2.6021160994778301</v>
      </c>
      <c r="D11200" s="230">
        <v>1.6860521179494701</v>
      </c>
      <c r="E11200" s="230">
        <v>0.75501293017761395</v>
      </c>
    </row>
    <row r="11201" spans="1:5" x14ac:dyDescent="0.25">
      <c r="A11201" s="230">
        <v>52056.6549185451</v>
      </c>
      <c r="B11201" s="230">
        <v>1.2247648856618101</v>
      </c>
      <c r="C11201" s="230">
        <v>2.6022439634466599</v>
      </c>
      <c r="D11201" s="230">
        <v>1.6861188795745701</v>
      </c>
      <c r="E11201" s="230">
        <v>0.75501674699811105</v>
      </c>
    </row>
    <row r="11202" spans="1:5" x14ac:dyDescent="0.25">
      <c r="A11202" s="230">
        <v>52059.1485870096</v>
      </c>
      <c r="B11202" s="230">
        <v>3.1699843952746298</v>
      </c>
      <c r="C11202" s="230">
        <v>2.6022664238808701</v>
      </c>
      <c r="D11202" s="230">
        <v>1.6861306636567699</v>
      </c>
      <c r="E11202" s="230">
        <v>0.75501746138481396</v>
      </c>
    </row>
    <row r="11203" spans="1:5" x14ac:dyDescent="0.25">
      <c r="A11203" s="230">
        <v>52059.561412347801</v>
      </c>
      <c r="B11203" s="230">
        <v>2.2184931263988599</v>
      </c>
      <c r="C11203" s="230">
        <v>2.6022701389676799</v>
      </c>
      <c r="D11203" s="230">
        <v>1.68613261450461</v>
      </c>
      <c r="E11203" s="230">
        <v>0.75501757965110905</v>
      </c>
    </row>
    <row r="11204" spans="1:5" x14ac:dyDescent="0.25">
      <c r="A11204" s="230">
        <v>52065.420591954498</v>
      </c>
      <c r="B11204" s="230">
        <v>3.3210176068922501</v>
      </c>
      <c r="C11204" s="230">
        <v>2.6023227683799499</v>
      </c>
      <c r="D11204" s="230">
        <v>1.6861603026496399</v>
      </c>
      <c r="E11204" s="230">
        <v>0.75501925819020099</v>
      </c>
    </row>
    <row r="11205" spans="1:5" x14ac:dyDescent="0.25">
      <c r="A11205" s="230">
        <v>52068.633797581198</v>
      </c>
      <c r="B11205" s="230">
        <v>5.7667383410674704</v>
      </c>
      <c r="C11205" s="230">
        <v>2.6023515526407501</v>
      </c>
      <c r="D11205" s="230">
        <v>1.68617548697738</v>
      </c>
      <c r="E11205" s="230">
        <v>0.75502017871007199</v>
      </c>
    </row>
    <row r="11206" spans="1:5" x14ac:dyDescent="0.25">
      <c r="A11206" s="230">
        <v>52075.208432145897</v>
      </c>
      <c r="B11206" s="230">
        <v>2.2363851910645298</v>
      </c>
      <c r="C11206" s="230">
        <v>2.6024102769205402</v>
      </c>
      <c r="D11206" s="230">
        <v>1.6862065468727201</v>
      </c>
      <c r="E11206" s="230">
        <v>0.75502206221286094</v>
      </c>
    </row>
    <row r="11207" spans="1:5" x14ac:dyDescent="0.25">
      <c r="A11207" s="230">
        <v>52076.678575288199</v>
      </c>
      <c r="B11207" s="230">
        <v>-0.28516312745561201</v>
      </c>
      <c r="C11207" s="230">
        <v>2.6024233760550599</v>
      </c>
      <c r="D11207" s="230">
        <v>1.6862134917523099</v>
      </c>
      <c r="E11207" s="230">
        <v>0.75502248337979905</v>
      </c>
    </row>
    <row r="11208" spans="1:5" x14ac:dyDescent="0.25">
      <c r="A11208" s="230">
        <v>52083.434888191601</v>
      </c>
      <c r="B11208" s="230">
        <v>1.8413318382769299</v>
      </c>
      <c r="C11208" s="230">
        <v>2.6024834299239998</v>
      </c>
      <c r="D11208" s="230">
        <v>1.6862454082224101</v>
      </c>
      <c r="E11208" s="230">
        <v>0.75502441892983896</v>
      </c>
    </row>
    <row r="11209" spans="1:5" x14ac:dyDescent="0.25">
      <c r="A11209" s="230">
        <v>52085.497352206403</v>
      </c>
      <c r="B11209" s="230">
        <v>0.39067800516963103</v>
      </c>
      <c r="C11209" s="230">
        <v>2.6025017089790801</v>
      </c>
      <c r="D11209" s="230">
        <v>1.68625515119494</v>
      </c>
      <c r="E11209" s="230">
        <v>0.75502500978499398</v>
      </c>
    </row>
    <row r="11210" spans="1:5" x14ac:dyDescent="0.25">
      <c r="A11210" s="230">
        <v>52091.163154263602</v>
      </c>
      <c r="B11210" s="230">
        <v>2.0798387870827102</v>
      </c>
      <c r="C11210" s="230">
        <v>2.6025518237851002</v>
      </c>
      <c r="D11210" s="230">
        <v>1.68628191614862</v>
      </c>
      <c r="E11210" s="230">
        <v>0.75502681748675504</v>
      </c>
    </row>
    <row r="11211" spans="1:5" x14ac:dyDescent="0.25">
      <c r="A11211" s="230">
        <v>52091.531340376598</v>
      </c>
      <c r="B11211" s="230">
        <v>0.98525908857782796</v>
      </c>
      <c r="C11211" s="230">
        <v>2.6025550716660901</v>
      </c>
      <c r="D11211" s="230">
        <v>1.68628365544063</v>
      </c>
      <c r="E11211" s="230">
        <v>0.75502693596882997</v>
      </c>
    </row>
    <row r="11212" spans="1:5" x14ac:dyDescent="0.25">
      <c r="A11212" s="230">
        <v>52094.135688223098</v>
      </c>
      <c r="B11212" s="230">
        <v>1.68188330296137</v>
      </c>
      <c r="C11212" s="230">
        <v>2.60257804540562</v>
      </c>
      <c r="D11212" s="230">
        <v>1.6862959582441499</v>
      </c>
      <c r="E11212" s="230">
        <v>0.75502779495496297</v>
      </c>
    </row>
    <row r="11213" spans="1:5" x14ac:dyDescent="0.25">
      <c r="A11213" s="230">
        <v>52099.541300553698</v>
      </c>
      <c r="B11213" s="230">
        <v>1.1043718903792401</v>
      </c>
      <c r="C11213" s="230">
        <v>2.6026256081829402</v>
      </c>
      <c r="D11213" s="230">
        <v>1.6863214940751201</v>
      </c>
      <c r="E11213" s="230">
        <v>0.75502957787579394</v>
      </c>
    </row>
    <row r="11214" spans="1:5" x14ac:dyDescent="0.25">
      <c r="A11214" s="230">
        <v>52099.633796080801</v>
      </c>
      <c r="B11214" s="230">
        <v>3.5265941440491901</v>
      </c>
      <c r="C11214" s="230">
        <v>2.6026264217984201</v>
      </c>
      <c r="D11214" s="230">
        <v>1.6863219310191699</v>
      </c>
      <c r="E11214" s="230">
        <v>0.75502961043804095</v>
      </c>
    </row>
    <row r="11215" spans="1:5" x14ac:dyDescent="0.25">
      <c r="A11215" s="230">
        <v>52102.033435785903</v>
      </c>
      <c r="B11215" s="230">
        <v>1.3841258060473201</v>
      </c>
      <c r="C11215" s="230">
        <v>2.6026474851257899</v>
      </c>
      <c r="D11215" s="230">
        <v>1.6863332667920901</v>
      </c>
      <c r="E11215" s="230">
        <v>0.75503045521035805</v>
      </c>
    </row>
    <row r="11216" spans="1:5" x14ac:dyDescent="0.25">
      <c r="A11216" s="230">
        <v>52102.335694644098</v>
      </c>
      <c r="B11216" s="230">
        <v>2.4585466100438298</v>
      </c>
      <c r="C11216" s="230">
        <v>2.6026501360907499</v>
      </c>
      <c r="D11216" s="230">
        <v>1.68633469464719</v>
      </c>
      <c r="E11216" s="230">
        <v>0.755030561617963</v>
      </c>
    </row>
    <row r="11217" spans="1:5" x14ac:dyDescent="0.25">
      <c r="A11217" s="230">
        <v>52113.728253687201</v>
      </c>
      <c r="B11217" s="230">
        <v>1.73768534511203</v>
      </c>
      <c r="C11217" s="230">
        <v>2.60274970024807</v>
      </c>
      <c r="D11217" s="230">
        <v>1.68638851250246</v>
      </c>
      <c r="E11217" s="230">
        <v>0.75503457226942605</v>
      </c>
    </row>
    <row r="11218" spans="1:5" x14ac:dyDescent="0.25">
      <c r="A11218" s="230">
        <v>52114.995347155302</v>
      </c>
      <c r="B11218" s="230">
        <v>5.1799063104209804</v>
      </c>
      <c r="C11218" s="230">
        <v>2.6027607312422298</v>
      </c>
      <c r="D11218" s="230">
        <v>1.68639449818597</v>
      </c>
      <c r="E11218" s="230">
        <v>0.75503501833867603</v>
      </c>
    </row>
    <row r="11219" spans="1:5" x14ac:dyDescent="0.25">
      <c r="A11219" s="230">
        <v>52120.936134546697</v>
      </c>
      <c r="B11219" s="230">
        <v>1.9247107444811999</v>
      </c>
      <c r="C11219" s="230">
        <v>2.6028123364875002</v>
      </c>
      <c r="D11219" s="230">
        <v>1.68642256215604</v>
      </c>
      <c r="E11219" s="230">
        <v>0.75503710974127902</v>
      </c>
    </row>
    <row r="11220" spans="1:5" x14ac:dyDescent="0.25">
      <c r="A11220" s="230">
        <v>52120.969854933399</v>
      </c>
      <c r="B11220" s="230">
        <v>1.01824314094596</v>
      </c>
      <c r="C11220" s="230">
        <v>2.6028126288264399</v>
      </c>
      <c r="D11220" s="230">
        <v>1.6864227214493901</v>
      </c>
      <c r="E11220" s="230">
        <v>0.75503712161224801</v>
      </c>
    </row>
    <row r="11221" spans="1:5" x14ac:dyDescent="0.25">
      <c r="A11221" s="230">
        <v>52121.4349289499</v>
      </c>
      <c r="B11221" s="230">
        <v>2.6034000462110498</v>
      </c>
      <c r="C11221" s="230">
        <v>2.6028166607861798</v>
      </c>
      <c r="D11221" s="230">
        <v>1.6864249184348099</v>
      </c>
      <c r="E11221" s="230">
        <v>0.75503729367054695</v>
      </c>
    </row>
    <row r="11222" spans="1:5" x14ac:dyDescent="0.25">
      <c r="A11222" s="230">
        <v>52121.465204350803</v>
      </c>
      <c r="B11222" s="230">
        <v>1.8968988813902601</v>
      </c>
      <c r="C11222" s="230">
        <v>2.6028169232162801</v>
      </c>
      <c r="D11222" s="230">
        <v>1.68642506145423</v>
      </c>
      <c r="E11222" s="230">
        <v>0.75503730487120202</v>
      </c>
    </row>
    <row r="11223" spans="1:5" x14ac:dyDescent="0.25">
      <c r="A11223" s="230">
        <v>52121.976462059298</v>
      </c>
      <c r="B11223" s="230">
        <v>5.7315401660802801</v>
      </c>
      <c r="C11223" s="230">
        <v>2.6028213541126699</v>
      </c>
      <c r="D11223" s="230">
        <v>1.6864274766089999</v>
      </c>
      <c r="E11223" s="230">
        <v>0.75503749401557196</v>
      </c>
    </row>
    <row r="11224" spans="1:5" x14ac:dyDescent="0.25">
      <c r="A11224" s="230">
        <v>52123.3027950256</v>
      </c>
      <c r="B11224" s="230">
        <v>3.89300756927289</v>
      </c>
      <c r="C11224" s="230">
        <v>2.6028328425198</v>
      </c>
      <c r="D11224" s="230">
        <v>1.6864337421368201</v>
      </c>
      <c r="E11224" s="230">
        <v>0.75503798470433303</v>
      </c>
    </row>
    <row r="11225" spans="1:5" x14ac:dyDescent="0.25">
      <c r="A11225" s="230">
        <v>52123.631429899899</v>
      </c>
      <c r="B11225" s="230">
        <v>5.1701241523947097</v>
      </c>
      <c r="C11225" s="230">
        <v>2.60283568764007</v>
      </c>
      <c r="D11225" s="230">
        <v>1.6864352945908401</v>
      </c>
      <c r="E11225" s="230">
        <v>0.75503810715327402</v>
      </c>
    </row>
    <row r="11226" spans="1:5" x14ac:dyDescent="0.25">
      <c r="A11226" s="230">
        <v>52129.166365268698</v>
      </c>
      <c r="B11226" s="230">
        <v>1.3823681903275999</v>
      </c>
      <c r="C11226" s="230">
        <v>2.6028835192353599</v>
      </c>
      <c r="D11226" s="230">
        <v>1.68646144133711</v>
      </c>
      <c r="E11226" s="230">
        <v>0.75504019020045099</v>
      </c>
    </row>
    <row r="11227" spans="1:5" x14ac:dyDescent="0.25">
      <c r="A11227" s="230">
        <v>52129.955976654201</v>
      </c>
      <c r="B11227" s="230">
        <v>1.7913878268719801</v>
      </c>
      <c r="C11227" s="230">
        <v>2.60289033007773</v>
      </c>
      <c r="D11227" s="230">
        <v>1.68646517142015</v>
      </c>
      <c r="E11227" s="230">
        <v>0.75504050013291302</v>
      </c>
    </row>
    <row r="11228" spans="1:5" x14ac:dyDescent="0.25">
      <c r="A11228" s="230">
        <v>52145.2798086455</v>
      </c>
      <c r="B11228" s="230">
        <v>3.4763468968152198</v>
      </c>
      <c r="C11228" s="230">
        <v>2.6030218448266602</v>
      </c>
      <c r="D11228" s="230">
        <v>1.6865375604039701</v>
      </c>
      <c r="E11228" s="230">
        <v>0.75504652115290005</v>
      </c>
    </row>
    <row r="11229" spans="1:5" x14ac:dyDescent="0.25">
      <c r="A11229" s="230">
        <v>52149.733825349897</v>
      </c>
      <c r="B11229" s="230">
        <v>1.70634544574924</v>
      </c>
      <c r="C11229" s="230">
        <v>2.60305983765529</v>
      </c>
      <c r="D11229" s="230">
        <v>1.6865586009467901</v>
      </c>
      <c r="E11229" s="230">
        <v>0.75504838847163203</v>
      </c>
    </row>
    <row r="11230" spans="1:5" x14ac:dyDescent="0.25">
      <c r="A11230" s="230">
        <v>52160.148137706303</v>
      </c>
      <c r="B11230" s="230">
        <v>5.5388112454256104</v>
      </c>
      <c r="C11230" s="230">
        <v>2.60314826259689</v>
      </c>
      <c r="D11230" s="230">
        <v>1.6866077976156799</v>
      </c>
      <c r="E11230" s="230">
        <v>0.75505275460715304</v>
      </c>
    </row>
    <row r="11231" spans="1:5" x14ac:dyDescent="0.25">
      <c r="A11231" s="230">
        <v>52162.522435279403</v>
      </c>
      <c r="B11231" s="230">
        <v>2.1081656097363202</v>
      </c>
      <c r="C11231" s="230">
        <v>2.6031683418803899</v>
      </c>
      <c r="D11231" s="230">
        <v>1.68661901367369</v>
      </c>
      <c r="E11231" s="230">
        <v>0.75505375001660702</v>
      </c>
    </row>
    <row r="11232" spans="1:5" x14ac:dyDescent="0.25">
      <c r="A11232" s="230">
        <v>52166.958270941897</v>
      </c>
      <c r="B11232" s="230">
        <v>0.80659519956633996</v>
      </c>
      <c r="C11232" s="230">
        <v>2.6032057756655398</v>
      </c>
      <c r="D11232" s="230">
        <v>1.68663996833022</v>
      </c>
      <c r="E11232" s="230">
        <v>0.75505564708861395</v>
      </c>
    </row>
    <row r="11233" spans="1:5" x14ac:dyDescent="0.25">
      <c r="A11233" s="230">
        <v>52175.8302225429</v>
      </c>
      <c r="B11233" s="230">
        <v>2.6650436366479902</v>
      </c>
      <c r="C11233" s="230">
        <v>2.60328033446079</v>
      </c>
      <c r="D11233" s="230">
        <v>1.6866818789672799</v>
      </c>
      <c r="E11233" s="230">
        <v>0.75505958734535505</v>
      </c>
    </row>
    <row r="11234" spans="1:5" x14ac:dyDescent="0.25">
      <c r="A11234" s="230">
        <v>52189.132651665503</v>
      </c>
      <c r="B11234" s="230">
        <v>0.99864295206313303</v>
      </c>
      <c r="C11234" s="230">
        <v>2.6033913482108599</v>
      </c>
      <c r="D11234" s="230">
        <v>1.6867447189492799</v>
      </c>
      <c r="E11234" s="230">
        <v>0.75506571789713295</v>
      </c>
    </row>
    <row r="11235" spans="1:5" x14ac:dyDescent="0.25">
      <c r="A11235" s="230">
        <v>52189.607542966398</v>
      </c>
      <c r="B11235" s="230">
        <v>1.9040886516945601</v>
      </c>
      <c r="C11235" s="230">
        <v>2.6033952953906301</v>
      </c>
      <c r="D11235" s="230">
        <v>1.68674696231104</v>
      </c>
      <c r="E11235" s="230">
        <v>0.75506594077312095</v>
      </c>
    </row>
    <row r="11236" spans="1:5" x14ac:dyDescent="0.25">
      <c r="A11236" s="230">
        <v>52191.4110909257</v>
      </c>
      <c r="B11236" s="230">
        <v>2.1024477136433899</v>
      </c>
      <c r="C11236" s="230">
        <v>2.60341027065529</v>
      </c>
      <c r="D11236" s="230">
        <v>1.6867554821776201</v>
      </c>
      <c r="E11236" s="230">
        <v>0.75506680693098505</v>
      </c>
    </row>
    <row r="11237" spans="1:5" x14ac:dyDescent="0.25">
      <c r="A11237" s="230">
        <v>52191.749096865096</v>
      </c>
      <c r="B11237" s="230">
        <v>2.4746291675982199</v>
      </c>
      <c r="C11237" s="230">
        <v>2.6034130752917601</v>
      </c>
      <c r="D11237" s="230">
        <v>1.6867570789000601</v>
      </c>
      <c r="E11237" s="230">
        <v>0.75506697042118198</v>
      </c>
    </row>
    <row r="11238" spans="1:5" x14ac:dyDescent="0.25">
      <c r="A11238" s="230">
        <v>52195.215777514401</v>
      </c>
      <c r="B11238" s="230">
        <v>4.2040501626083202</v>
      </c>
      <c r="C11238" s="230">
        <v>2.6034418057400202</v>
      </c>
      <c r="D11238" s="230">
        <v>1.6867734553188001</v>
      </c>
      <c r="E11238" s="230">
        <v>0.75506864722100497</v>
      </c>
    </row>
    <row r="11239" spans="1:5" x14ac:dyDescent="0.25">
      <c r="A11239" s="230">
        <v>52205.176634235002</v>
      </c>
      <c r="B11239" s="230">
        <v>2.3654586955006698</v>
      </c>
      <c r="C11239" s="230">
        <v>2.6035240060039602</v>
      </c>
      <c r="D11239" s="230">
        <v>1.6868205098869</v>
      </c>
      <c r="E11239" s="230">
        <v>0.75507346519083995</v>
      </c>
    </row>
    <row r="11240" spans="1:5" x14ac:dyDescent="0.25">
      <c r="A11240" s="230">
        <v>52205.508701616498</v>
      </c>
      <c r="B11240" s="230">
        <v>1.0256573838946199</v>
      </c>
      <c r="C11240" s="230">
        <v>2.6035267369203301</v>
      </c>
      <c r="D11240" s="230">
        <v>1.68682207855591</v>
      </c>
      <c r="E11240" s="230">
        <v>0.75507362580861304</v>
      </c>
    </row>
    <row r="11241" spans="1:5" x14ac:dyDescent="0.25">
      <c r="A11241" s="230">
        <v>52210.388234854501</v>
      </c>
      <c r="B11241" s="230">
        <v>2.7782471776553099</v>
      </c>
      <c r="C11241" s="230">
        <v>2.60356680634326</v>
      </c>
      <c r="D11241" s="230">
        <v>1.68684512921666</v>
      </c>
      <c r="E11241" s="230">
        <v>0.75507606680441397</v>
      </c>
    </row>
    <row r="11242" spans="1:5" x14ac:dyDescent="0.25">
      <c r="A11242" s="230">
        <v>52221.5844818939</v>
      </c>
      <c r="B11242" s="230">
        <v>1.9069970839402699</v>
      </c>
      <c r="C11242" s="230">
        <v>2.6036582741849399</v>
      </c>
      <c r="D11242" s="230">
        <v>1.68689801970425</v>
      </c>
      <c r="E11242" s="230">
        <v>0.75508178627649203</v>
      </c>
    </row>
    <row r="11243" spans="1:5" x14ac:dyDescent="0.25">
      <c r="A11243" s="230">
        <v>52226.632521826097</v>
      </c>
      <c r="B11243" s="230">
        <v>0.76671002990189596</v>
      </c>
      <c r="C11243" s="230">
        <v>2.6036992818584199</v>
      </c>
      <c r="D11243" s="230">
        <v>1.6869218663818399</v>
      </c>
      <c r="E11243" s="230">
        <v>0.75508442254956298</v>
      </c>
    </row>
    <row r="11244" spans="1:5" x14ac:dyDescent="0.25">
      <c r="A11244" s="230">
        <v>52234.562155433297</v>
      </c>
      <c r="B11244" s="230">
        <v>1.4043652319278599</v>
      </c>
      <c r="C11244" s="230">
        <v>2.60376347427112</v>
      </c>
      <c r="D11244" s="230">
        <v>1.6869593255577999</v>
      </c>
      <c r="E11244" s="230">
        <v>0.75508864802172004</v>
      </c>
    </row>
    <row r="11245" spans="1:5" x14ac:dyDescent="0.25">
      <c r="A11245" s="230">
        <v>52237.317449107701</v>
      </c>
      <c r="B11245" s="230">
        <v>4.7182665834029702</v>
      </c>
      <c r="C11245" s="230">
        <v>2.6037856960386701</v>
      </c>
      <c r="D11245" s="230">
        <v>1.6869723414215401</v>
      </c>
      <c r="E11245" s="230">
        <v>0.75509014543523301</v>
      </c>
    </row>
    <row r="11246" spans="1:5" x14ac:dyDescent="0.25">
      <c r="A11246" s="230">
        <v>52237.328100762898</v>
      </c>
      <c r="B11246" s="230">
        <v>1.1903155912260901</v>
      </c>
      <c r="C11246" s="230">
        <v>2.6037857818684902</v>
      </c>
      <c r="D11246" s="230">
        <v>1.6869723917394099</v>
      </c>
      <c r="E11246" s="230">
        <v>0.75509015127531598</v>
      </c>
    </row>
    <row r="11247" spans="1:5" x14ac:dyDescent="0.25">
      <c r="A11247" s="230">
        <v>52242.642372705202</v>
      </c>
      <c r="B11247" s="230">
        <v>3.1181921826383601</v>
      </c>
      <c r="C11247" s="230">
        <v>2.6038285297764499</v>
      </c>
      <c r="D11247" s="230">
        <v>1.68699749448657</v>
      </c>
      <c r="E11247" s="230">
        <v>0.75509306498107298</v>
      </c>
    </row>
    <row r="11248" spans="1:5" x14ac:dyDescent="0.25">
      <c r="A11248" s="230">
        <v>52244.7847576899</v>
      </c>
      <c r="B11248" s="230">
        <v>1.7675156970327499</v>
      </c>
      <c r="C11248" s="230">
        <v>2.6038457213847601</v>
      </c>
      <c r="D11248" s="230">
        <v>1.6870076110888801</v>
      </c>
      <c r="E11248" s="230">
        <v>0.75509423960659705</v>
      </c>
    </row>
    <row r="11249" spans="1:5" x14ac:dyDescent="0.25">
      <c r="A11249" s="230">
        <v>52257.306942371797</v>
      </c>
      <c r="B11249" s="230">
        <v>4.8080112935038297</v>
      </c>
      <c r="C11249" s="230">
        <v>2.6039457270230302</v>
      </c>
      <c r="D11249" s="230">
        <v>1.68706674236708</v>
      </c>
      <c r="E11249" s="230">
        <v>0.75510130690932797</v>
      </c>
    </row>
    <row r="11250" spans="1:5" x14ac:dyDescent="0.25">
      <c r="A11250" s="230">
        <v>52258.417141098202</v>
      </c>
      <c r="B11250" s="230">
        <v>1.7176713612329499</v>
      </c>
      <c r="C11250" s="230">
        <v>2.6039545539398201</v>
      </c>
      <c r="D11250" s="230">
        <v>1.6870719848604201</v>
      </c>
      <c r="E11250" s="230">
        <v>0.75510193741451503</v>
      </c>
    </row>
    <row r="11251" spans="1:5" x14ac:dyDescent="0.25">
      <c r="A11251" s="230">
        <v>52259.823586017199</v>
      </c>
      <c r="B11251" s="230">
        <v>0.68821831671024303</v>
      </c>
      <c r="C11251" s="230">
        <v>2.6039657250817299</v>
      </c>
      <c r="D11251" s="230">
        <v>1.6870786262642801</v>
      </c>
      <c r="E11251" s="230">
        <v>0.75510273616414103</v>
      </c>
    </row>
    <row r="11252" spans="1:5" x14ac:dyDescent="0.25">
      <c r="A11252" s="230">
        <v>52260.353017872498</v>
      </c>
      <c r="B11252" s="230">
        <v>1.9527174412188499</v>
      </c>
      <c r="C11252" s="230">
        <v>2.6039699302648098</v>
      </c>
      <c r="D11252" s="230">
        <v>1.68708112630586</v>
      </c>
      <c r="E11252" s="230">
        <v>0.755103041751506</v>
      </c>
    </row>
    <row r="11253" spans="1:5" x14ac:dyDescent="0.25">
      <c r="A11253" s="230">
        <v>52260.662100171103</v>
      </c>
      <c r="B11253" s="230">
        <v>0.46059616474174397</v>
      </c>
      <c r="C11253" s="230">
        <v>2.6039723832690602</v>
      </c>
      <c r="D11253" s="230">
        <v>1.68708258583004</v>
      </c>
      <c r="E11253" s="230">
        <v>0.75510322015339904</v>
      </c>
    </row>
    <row r="11254" spans="1:5" x14ac:dyDescent="0.25">
      <c r="A11254" s="230">
        <v>52263.321353932697</v>
      </c>
      <c r="B11254" s="230">
        <v>2.56171673910386</v>
      </c>
      <c r="C11254" s="230">
        <v>2.60399346933524</v>
      </c>
      <c r="D11254" s="230">
        <v>1.68709514314955</v>
      </c>
      <c r="E11254" s="230">
        <v>0.75510479081216697</v>
      </c>
    </row>
    <row r="11255" spans="1:5" x14ac:dyDescent="0.25">
      <c r="A11255" s="230">
        <v>52268.770167692899</v>
      </c>
      <c r="B11255" s="230">
        <v>1.67385725959928</v>
      </c>
      <c r="C11255" s="230">
        <v>2.6040365594005199</v>
      </c>
      <c r="D11255" s="230">
        <v>1.6871208731104499</v>
      </c>
      <c r="E11255" s="230">
        <v>0.75510800909363596</v>
      </c>
    </row>
    <row r="11256" spans="1:5" x14ac:dyDescent="0.25">
      <c r="A11256" s="230">
        <v>52272.565367569798</v>
      </c>
      <c r="B11256" s="230">
        <v>3.1927963946987998</v>
      </c>
      <c r="C11256" s="230">
        <v>2.6040664812013801</v>
      </c>
      <c r="D11256" s="230">
        <v>1.6871387945056</v>
      </c>
      <c r="E11256" s="230">
        <v>0.75511025068638804</v>
      </c>
    </row>
    <row r="11257" spans="1:5" x14ac:dyDescent="0.25">
      <c r="A11257" s="230">
        <v>52275.097091340001</v>
      </c>
      <c r="B11257" s="230">
        <v>4.4896032252505202</v>
      </c>
      <c r="C11257" s="230">
        <v>2.6040863999785602</v>
      </c>
      <c r="D11257" s="230">
        <v>1.68715074920333</v>
      </c>
      <c r="E11257" s="230">
        <v>0.75511174602097897</v>
      </c>
    </row>
    <row r="11258" spans="1:5" x14ac:dyDescent="0.25">
      <c r="A11258" s="230">
        <v>52277.836953459097</v>
      </c>
      <c r="B11258" s="230">
        <v>2.9311011128536402</v>
      </c>
      <c r="C11258" s="230">
        <v>2.60410791879888</v>
      </c>
      <c r="D11258" s="230">
        <v>1.68716368593682</v>
      </c>
      <c r="E11258" s="230">
        <v>0.75511336449950806</v>
      </c>
    </row>
    <row r="11259" spans="1:5" x14ac:dyDescent="0.25">
      <c r="A11259" s="230">
        <v>52281.854947400898</v>
      </c>
      <c r="B11259" s="230">
        <v>5.11551506428256</v>
      </c>
      <c r="C11259" s="230">
        <v>2.6041394055321399</v>
      </c>
      <c r="D11259" s="230">
        <v>1.68718265759106</v>
      </c>
      <c r="E11259" s="230">
        <v>0.755115810174114</v>
      </c>
    </row>
    <row r="11260" spans="1:5" x14ac:dyDescent="0.25">
      <c r="A11260" s="230">
        <v>52287.205213885798</v>
      </c>
      <c r="B11260" s="230">
        <v>1.9459164795766299</v>
      </c>
      <c r="C11260" s="230">
        <v>2.6041812024491402</v>
      </c>
      <c r="D11260" s="230">
        <v>1.6872079198008401</v>
      </c>
      <c r="E11260" s="230">
        <v>0.75511908503908998</v>
      </c>
    </row>
    <row r="11261" spans="1:5" x14ac:dyDescent="0.25">
      <c r="A11261" s="230">
        <v>52294.592824988802</v>
      </c>
      <c r="B11261" s="230">
        <v>2.9445741163051098</v>
      </c>
      <c r="C11261" s="230">
        <v>2.6042386713229302</v>
      </c>
      <c r="D11261" s="230">
        <v>1.6872428001766899</v>
      </c>
      <c r="E11261" s="230">
        <v>0.75512368657795903</v>
      </c>
    </row>
    <row r="11262" spans="1:5" x14ac:dyDescent="0.25">
      <c r="A11262" s="230">
        <v>52295.904356664803</v>
      </c>
      <c r="B11262" s="230">
        <v>2.67845522013983</v>
      </c>
      <c r="C11262" s="230">
        <v>2.6042488442766798</v>
      </c>
      <c r="D11262" s="230">
        <v>1.6872489920394</v>
      </c>
      <c r="E11262" s="230">
        <v>0.75512451147318704</v>
      </c>
    </row>
    <row r="11263" spans="1:5" x14ac:dyDescent="0.25">
      <c r="A11263" s="230">
        <v>52297.069071745696</v>
      </c>
      <c r="B11263" s="230">
        <v>0.69724787897740303</v>
      </c>
      <c r="C11263" s="230">
        <v>2.60425787084134</v>
      </c>
      <c r="D11263" s="230">
        <v>1.6872544907673399</v>
      </c>
      <c r="E11263" s="230">
        <v>0.75512524617717802</v>
      </c>
    </row>
    <row r="11264" spans="1:5" x14ac:dyDescent="0.25">
      <c r="A11264" s="230">
        <v>52300.825773573502</v>
      </c>
      <c r="B11264" s="230">
        <v>3.3932314712249201</v>
      </c>
      <c r="C11264" s="230">
        <v>2.6042869380254499</v>
      </c>
      <c r="D11264" s="230">
        <v>1.6872722265051701</v>
      </c>
      <c r="E11264" s="230">
        <v>0.755127653980597</v>
      </c>
    </row>
    <row r="11265" spans="1:5" x14ac:dyDescent="0.25">
      <c r="A11265" s="230">
        <v>52305.334104221001</v>
      </c>
      <c r="B11265" s="230">
        <v>3.4990850883290299</v>
      </c>
      <c r="C11265" s="230">
        <v>2.6043217242798899</v>
      </c>
      <c r="D11265" s="230">
        <v>1.6872935107523701</v>
      </c>
      <c r="E11265" s="230">
        <v>0.75513054352958098</v>
      </c>
    </row>
    <row r="11266" spans="1:5" x14ac:dyDescent="0.25">
      <c r="A11266" s="230">
        <v>52313.777402969201</v>
      </c>
      <c r="B11266" s="230">
        <v>5.58122545232556</v>
      </c>
      <c r="C11266" s="230">
        <v>2.60438658991038</v>
      </c>
      <c r="D11266" s="230">
        <v>1.68733337234901</v>
      </c>
      <c r="E11266" s="230">
        <v>0.75513602388620604</v>
      </c>
    </row>
    <row r="11267" spans="1:5" x14ac:dyDescent="0.25">
      <c r="A11267" s="230">
        <v>52318.089421607598</v>
      </c>
      <c r="B11267" s="230">
        <v>1.1546072145444299</v>
      </c>
      <c r="C11267" s="230">
        <v>2.6044195624289701</v>
      </c>
      <c r="D11267" s="230">
        <v>1.68735372978901</v>
      </c>
      <c r="E11267" s="230">
        <v>0.75513886310452905</v>
      </c>
    </row>
    <row r="11268" spans="1:5" x14ac:dyDescent="0.25">
      <c r="A11268" s="230">
        <v>52333.030805012902</v>
      </c>
      <c r="B11268" s="230">
        <v>0.47845199945630901</v>
      </c>
      <c r="C11268" s="230">
        <v>2.6045331235973199</v>
      </c>
      <c r="D11268" s="230">
        <v>1.6874242694461199</v>
      </c>
      <c r="E11268" s="230">
        <v>0.75514894193911797</v>
      </c>
    </row>
    <row r="11269" spans="1:5" x14ac:dyDescent="0.25">
      <c r="A11269" s="230">
        <v>52334.228942581998</v>
      </c>
      <c r="B11269" s="230">
        <v>4.0995028844315904</v>
      </c>
      <c r="C11269" s="230">
        <v>2.60454218293909</v>
      </c>
      <c r="D11269" s="230">
        <v>1.6874299259647301</v>
      </c>
      <c r="E11269" s="230">
        <v>0.75514977792089999</v>
      </c>
    </row>
    <row r="11270" spans="1:5" x14ac:dyDescent="0.25">
      <c r="A11270" s="230">
        <v>52338.7242073569</v>
      </c>
      <c r="B11270" s="230">
        <v>2.6059694680118799</v>
      </c>
      <c r="C11270" s="230">
        <v>2.60457609330442</v>
      </c>
      <c r="D11270" s="230">
        <v>1.6874511485267401</v>
      </c>
      <c r="E11270" s="230">
        <v>0.75515293077303003</v>
      </c>
    </row>
    <row r="11271" spans="1:5" x14ac:dyDescent="0.25">
      <c r="A11271" s="230">
        <v>52345.348950539897</v>
      </c>
      <c r="B11271" s="230">
        <v>2.0622392633633999</v>
      </c>
      <c r="C11271" s="230">
        <v>2.6046258779182301</v>
      </c>
      <c r="D11271" s="230">
        <v>1.6874824215479001</v>
      </c>
      <c r="E11271" s="230">
        <v>0.75515757718135001</v>
      </c>
    </row>
    <row r="11272" spans="1:5" x14ac:dyDescent="0.25">
      <c r="A11272" s="230">
        <v>52345.777849335303</v>
      </c>
      <c r="B11272" s="230">
        <v>5.5487000081713997</v>
      </c>
      <c r="C11272" s="230">
        <v>2.6046290932879299</v>
      </c>
      <c r="D11272" s="230">
        <v>1.6874844462091301</v>
      </c>
      <c r="E11272" s="230">
        <v>0.75515787799888801</v>
      </c>
    </row>
    <row r="11273" spans="1:5" x14ac:dyDescent="0.25">
      <c r="A11273" s="230">
        <v>52360.312925169499</v>
      </c>
      <c r="B11273" s="230">
        <v>5.14521379785851</v>
      </c>
      <c r="C11273" s="230">
        <v>2.6047375008853701</v>
      </c>
      <c r="D11273" s="230">
        <v>1.68755305795447</v>
      </c>
      <c r="E11273" s="230">
        <v>0.75516821027401404</v>
      </c>
    </row>
    <row r="11274" spans="1:5" x14ac:dyDescent="0.25">
      <c r="A11274" s="230">
        <v>52362.055669889298</v>
      </c>
      <c r="B11274" s="230">
        <v>4.6567860121734101</v>
      </c>
      <c r="C11274" s="230">
        <v>2.6047504260249501</v>
      </c>
      <c r="D11274" s="230">
        <v>1.6875612841673999</v>
      </c>
      <c r="E11274" s="230">
        <v>0.75516949278099199</v>
      </c>
    </row>
    <row r="11275" spans="1:5" x14ac:dyDescent="0.25">
      <c r="A11275" s="230">
        <v>52363.798054830702</v>
      </c>
      <c r="B11275" s="230">
        <v>5.41806189750376</v>
      </c>
      <c r="C11275" s="230">
        <v>2.6047633329154301</v>
      </c>
      <c r="D11275" s="230">
        <v>1.6875695086245801</v>
      </c>
      <c r="E11275" s="230">
        <v>0.75517077502320396</v>
      </c>
    </row>
    <row r="11276" spans="1:5" x14ac:dyDescent="0.25">
      <c r="A11276" s="230">
        <v>52366.642841483597</v>
      </c>
      <c r="B11276" s="230">
        <v>4.2048622918331899</v>
      </c>
      <c r="C11276" s="230">
        <v>2.6047843724840698</v>
      </c>
      <c r="D11276" s="230">
        <v>1.68758293667107</v>
      </c>
      <c r="E11276" s="230">
        <v>0.75517286853620802</v>
      </c>
    </row>
    <row r="11277" spans="1:5" x14ac:dyDescent="0.25">
      <c r="A11277" s="230">
        <v>52366.925153204596</v>
      </c>
      <c r="B11277" s="230">
        <v>3.3312535267282999</v>
      </c>
      <c r="C11277" s="230">
        <v>2.6047864581506399</v>
      </c>
      <c r="D11277" s="230">
        <v>1.68758426924724</v>
      </c>
      <c r="E11277" s="230">
        <v>0.75517307629282804</v>
      </c>
    </row>
    <row r="11278" spans="1:5" x14ac:dyDescent="0.25">
      <c r="A11278" s="230">
        <v>52367.256325207702</v>
      </c>
      <c r="B11278" s="230">
        <v>1.5533356139068299</v>
      </c>
      <c r="C11278" s="230">
        <v>2.6047889041557899</v>
      </c>
      <c r="D11278" s="230">
        <v>1.68758583245517</v>
      </c>
      <c r="E11278" s="230">
        <v>0.75517332000632198</v>
      </c>
    </row>
    <row r="11279" spans="1:5" x14ac:dyDescent="0.25">
      <c r="A11279" s="230">
        <v>52367.387266739701</v>
      </c>
      <c r="B11279" s="230">
        <v>2.0080851045799899</v>
      </c>
      <c r="C11279" s="230">
        <v>2.6047898712775801</v>
      </c>
      <c r="D11279" s="230">
        <v>1.6875864505203799</v>
      </c>
      <c r="E11279" s="230">
        <v>0.75517341636778301</v>
      </c>
    </row>
    <row r="11280" spans="1:5" x14ac:dyDescent="0.25">
      <c r="A11280" s="230">
        <v>52373.904940392596</v>
      </c>
      <c r="B11280" s="230">
        <v>5.3608302531821304</v>
      </c>
      <c r="C11280" s="230">
        <v>2.6048378935985999</v>
      </c>
      <c r="D11280" s="230">
        <v>1.68761721457355</v>
      </c>
      <c r="E11280" s="230">
        <v>0.75517821280288</v>
      </c>
    </row>
    <row r="11281" spans="1:5" x14ac:dyDescent="0.25">
      <c r="A11281" s="230">
        <v>52376.3133573702</v>
      </c>
      <c r="B11281" s="230">
        <v>0.87987071546717899</v>
      </c>
      <c r="C11281" s="230">
        <v>2.6048555821121702</v>
      </c>
      <c r="D11281" s="230">
        <v>1.6876285823261299</v>
      </c>
      <c r="E11281" s="230">
        <v>0.75518001059289597</v>
      </c>
    </row>
    <row r="11282" spans="1:5" x14ac:dyDescent="0.25">
      <c r="A11282" s="230">
        <v>52389.209766097199</v>
      </c>
      <c r="B11282" s="230">
        <v>0.682421387525456</v>
      </c>
      <c r="C11282" s="230">
        <v>2.6049498041837702</v>
      </c>
      <c r="D11282" s="230">
        <v>1.6876894515570899</v>
      </c>
      <c r="E11282" s="230">
        <v>0.75518980512269296</v>
      </c>
    </row>
    <row r="11283" spans="1:5" x14ac:dyDescent="0.25">
      <c r="A11283" s="230">
        <v>52393.160880709998</v>
      </c>
      <c r="B11283" s="230">
        <v>2.73365925903795</v>
      </c>
      <c r="C11283" s="230">
        <v>2.6049785012037598</v>
      </c>
      <c r="D11283" s="230">
        <v>1.68770810001201</v>
      </c>
      <c r="E11283" s="230">
        <v>0.75519285631761601</v>
      </c>
    </row>
    <row r="11284" spans="1:5" x14ac:dyDescent="0.25">
      <c r="A11284" s="230">
        <v>52395.690780969802</v>
      </c>
      <c r="B11284" s="230">
        <v>1.97431747353169</v>
      </c>
      <c r="C11284" s="230">
        <v>2.6049968337316298</v>
      </c>
      <c r="D11284" s="230">
        <v>1.68772004062512</v>
      </c>
      <c r="E11284" s="230">
        <v>0.75519486471270603</v>
      </c>
    </row>
    <row r="11285" spans="1:5" x14ac:dyDescent="0.25">
      <c r="A11285" s="230">
        <v>52404.322724074103</v>
      </c>
      <c r="B11285" s="230">
        <v>2.0676860101170602</v>
      </c>
      <c r="C11285" s="230">
        <v>2.6050591378147399</v>
      </c>
      <c r="D11285" s="230">
        <v>1.6877607798225001</v>
      </c>
      <c r="E11285" s="230">
        <v>0.75520175548868396</v>
      </c>
    </row>
    <row r="11286" spans="1:5" x14ac:dyDescent="0.25">
      <c r="A11286" s="230">
        <v>52414.098439154703</v>
      </c>
      <c r="B11286" s="230">
        <v>2.1435337098029601</v>
      </c>
      <c r="C11286" s="230">
        <v>2.6051292385861999</v>
      </c>
      <c r="D11286" s="230">
        <v>1.6878069154631901</v>
      </c>
      <c r="E11286" s="230">
        <v>0.755209559324024</v>
      </c>
    </row>
    <row r="11287" spans="1:5" x14ac:dyDescent="0.25">
      <c r="A11287" s="230">
        <v>52414.717841069301</v>
      </c>
      <c r="B11287" s="230">
        <v>3.5804213789914199</v>
      </c>
      <c r="C11287" s="230">
        <v>2.6051336638569702</v>
      </c>
      <c r="D11287" s="230">
        <v>1.68780983859721</v>
      </c>
      <c r="E11287" s="230">
        <v>0.75521005378509498</v>
      </c>
    </row>
    <row r="11288" spans="1:5" x14ac:dyDescent="0.25">
      <c r="A11288" s="230">
        <v>52419.970507425802</v>
      </c>
      <c r="B11288" s="230">
        <v>4.9247614900760803</v>
      </c>
      <c r="C11288" s="230">
        <v>2.6051711126154502</v>
      </c>
      <c r="D11288" s="230">
        <v>1.68783462742551</v>
      </c>
      <c r="E11288" s="230">
        <v>0.75521424692523897</v>
      </c>
    </row>
    <row r="11289" spans="1:5" x14ac:dyDescent="0.25">
      <c r="A11289" s="230">
        <v>52422.111892803201</v>
      </c>
      <c r="B11289" s="230">
        <v>1.9384000000932899</v>
      </c>
      <c r="C11289" s="230">
        <v>2.6051863384909</v>
      </c>
      <c r="D11289" s="230">
        <v>1.6878447332329001</v>
      </c>
      <c r="E11289" s="230">
        <v>0.75521595636733596</v>
      </c>
    </row>
    <row r="11290" spans="1:5" x14ac:dyDescent="0.25">
      <c r="A11290" s="230">
        <v>52422.765668386797</v>
      </c>
      <c r="B11290" s="230">
        <v>2.8137196739869101</v>
      </c>
      <c r="C11290" s="230">
        <v>2.6051909834032898</v>
      </c>
      <c r="D11290" s="230">
        <v>1.6878478183202601</v>
      </c>
      <c r="E11290" s="230">
        <v>0.75521647826849203</v>
      </c>
    </row>
    <row r="11291" spans="1:5" x14ac:dyDescent="0.25">
      <c r="A11291" s="230">
        <v>52426.564077064701</v>
      </c>
      <c r="B11291" s="230">
        <v>3.4791124316139799</v>
      </c>
      <c r="C11291" s="230">
        <v>2.60521792257697</v>
      </c>
      <c r="D11291" s="230">
        <v>1.68786574254824</v>
      </c>
      <c r="E11291" s="230">
        <v>0.75521956714765603</v>
      </c>
    </row>
    <row r="11292" spans="1:5" x14ac:dyDescent="0.25">
      <c r="A11292" s="230">
        <v>52427.912830369998</v>
      </c>
      <c r="B11292" s="230">
        <v>2.2347754411693899</v>
      </c>
      <c r="C11292" s="230">
        <v>2.60522747059083</v>
      </c>
      <c r="D11292" s="230">
        <v>1.68787210715084</v>
      </c>
      <c r="E11292" s="230">
        <v>0.75522067851449004</v>
      </c>
    </row>
    <row r="11293" spans="1:5" x14ac:dyDescent="0.25">
      <c r="A11293" s="230">
        <v>52428.372532433597</v>
      </c>
      <c r="B11293" s="230">
        <v>0.722132305196865</v>
      </c>
      <c r="C11293" s="230">
        <v>2.6052307207677399</v>
      </c>
      <c r="D11293" s="230">
        <v>1.6878742764288901</v>
      </c>
      <c r="E11293" s="230">
        <v>0.75522105730698297</v>
      </c>
    </row>
    <row r="11294" spans="1:5" x14ac:dyDescent="0.25">
      <c r="A11294" s="230">
        <v>52431.942952060897</v>
      </c>
      <c r="B11294" s="230">
        <v>1.14847916445593</v>
      </c>
      <c r="C11294" s="230">
        <v>2.6052559389572099</v>
      </c>
      <c r="D11294" s="230">
        <v>1.68789112480431</v>
      </c>
      <c r="E11294" s="230">
        <v>0.75522401931459804</v>
      </c>
    </row>
    <row r="11295" spans="1:5" x14ac:dyDescent="0.25">
      <c r="A11295" s="230">
        <v>52445.373196130196</v>
      </c>
      <c r="B11295" s="230">
        <v>1.3184761221407499</v>
      </c>
      <c r="C11295" s="230">
        <v>2.6053502266226101</v>
      </c>
      <c r="D11295" s="230">
        <v>1.6879545004905301</v>
      </c>
      <c r="E11295" s="230">
        <v>0.75523532956722506</v>
      </c>
    </row>
    <row r="11296" spans="1:5" x14ac:dyDescent="0.25">
      <c r="A11296" s="230">
        <v>52447.976753479801</v>
      </c>
      <c r="B11296" s="230">
        <v>1.6302976144146899</v>
      </c>
      <c r="C11296" s="230">
        <v>2.6053684149916201</v>
      </c>
      <c r="D11296" s="230">
        <v>1.6879667863606</v>
      </c>
      <c r="E11296" s="230">
        <v>0.75523755484025201</v>
      </c>
    </row>
    <row r="11297" spans="1:5" x14ac:dyDescent="0.25">
      <c r="A11297" s="230">
        <v>52453.720980621198</v>
      </c>
      <c r="B11297" s="230">
        <v>3.48664086714159</v>
      </c>
      <c r="C11297" s="230">
        <v>2.60540839090682</v>
      </c>
      <c r="D11297" s="230">
        <v>1.6879938926689499</v>
      </c>
      <c r="E11297" s="230">
        <v>0.755242508479681</v>
      </c>
    </row>
    <row r="11298" spans="1:5" x14ac:dyDescent="0.25">
      <c r="A11298" s="230">
        <v>52454.151422657698</v>
      </c>
      <c r="B11298" s="230">
        <v>2.5622679537640201</v>
      </c>
      <c r="C11298" s="230">
        <v>2.60541137975919</v>
      </c>
      <c r="D11298" s="230">
        <v>1.6879959238725</v>
      </c>
      <c r="E11298" s="230">
        <v>0.75524288154613906</v>
      </c>
    </row>
    <row r="11299" spans="1:5" x14ac:dyDescent="0.25">
      <c r="A11299" s="230">
        <v>52458.002426975101</v>
      </c>
      <c r="B11299" s="230">
        <v>2.10772901549772</v>
      </c>
      <c r="C11299" s="230">
        <v>2.6054380781675901</v>
      </c>
      <c r="D11299" s="230">
        <v>1.6880140956606</v>
      </c>
      <c r="E11299" s="230">
        <v>0.75524621923256097</v>
      </c>
    </row>
    <row r="11300" spans="1:5" x14ac:dyDescent="0.25">
      <c r="A11300" s="230">
        <v>52469.051189587102</v>
      </c>
      <c r="B11300" s="230">
        <v>2.4783260660818001</v>
      </c>
      <c r="C11300" s="230">
        <v>2.6055142610719102</v>
      </c>
      <c r="D11300" s="230">
        <v>1.6880662246856799</v>
      </c>
      <c r="E11300" s="230">
        <v>0.75525594879782598</v>
      </c>
    </row>
    <row r="11301" spans="1:5" x14ac:dyDescent="0.25">
      <c r="A11301" s="230">
        <v>52471.006337052997</v>
      </c>
      <c r="B11301" s="230">
        <v>2.4076109042928202</v>
      </c>
      <c r="C11301" s="230">
        <v>2.6055276778507599</v>
      </c>
      <c r="D11301" s="230">
        <v>1.6880754492418399</v>
      </c>
      <c r="E11301" s="230">
        <v>0.75525767664347998</v>
      </c>
    </row>
    <row r="11302" spans="1:5" x14ac:dyDescent="0.25">
      <c r="A11302" s="230">
        <v>52472.843374632401</v>
      </c>
      <c r="B11302" s="230">
        <v>2.30110236339898</v>
      </c>
      <c r="C11302" s="230">
        <v>2.60554026653088</v>
      </c>
      <c r="D11302" s="230">
        <v>1.68808411654527</v>
      </c>
      <c r="E11302" s="230">
        <v>0.75525930011048303</v>
      </c>
    </row>
    <row r="11303" spans="1:5" x14ac:dyDescent="0.25">
      <c r="A11303" s="230">
        <v>52478.376663706098</v>
      </c>
      <c r="B11303" s="230">
        <v>4.2220311562214796</v>
      </c>
      <c r="C11303" s="230">
        <v>2.6055780815821601</v>
      </c>
      <c r="D11303" s="230">
        <v>1.6881102230854299</v>
      </c>
      <c r="E11303" s="230">
        <v>0.75526429618172897</v>
      </c>
    </row>
    <row r="11304" spans="1:5" x14ac:dyDescent="0.25">
      <c r="A11304" s="230">
        <v>52496.154527121202</v>
      </c>
      <c r="B11304" s="230">
        <v>1.0556787789697699</v>
      </c>
      <c r="C11304" s="230">
        <v>2.6056985323247299</v>
      </c>
      <c r="D11304" s="230">
        <v>1.6881941005946499</v>
      </c>
      <c r="E11304" s="230">
        <v>0.75528054225785002</v>
      </c>
    </row>
    <row r="11305" spans="1:5" x14ac:dyDescent="0.25">
      <c r="A11305" s="230">
        <v>52499.5626362685</v>
      </c>
      <c r="B11305" s="230">
        <v>3.5663035018289202</v>
      </c>
      <c r="C11305" s="230">
        <v>2.6057214415365202</v>
      </c>
      <c r="D11305" s="230">
        <v>1.6882101803506799</v>
      </c>
      <c r="E11305" s="230">
        <v>0.75528374167254198</v>
      </c>
    </row>
    <row r="11306" spans="1:5" x14ac:dyDescent="0.25">
      <c r="A11306" s="230">
        <v>52504.940952930403</v>
      </c>
      <c r="B11306" s="230">
        <v>1.90034750148909</v>
      </c>
      <c r="C11306" s="230">
        <v>2.6057574755806101</v>
      </c>
      <c r="D11306" s="230">
        <v>1.68823555571749</v>
      </c>
      <c r="E11306" s="230">
        <v>0.75528879064973098</v>
      </c>
    </row>
    <row r="11307" spans="1:5" x14ac:dyDescent="0.25">
      <c r="A11307" s="230">
        <v>52507.237739833203</v>
      </c>
      <c r="B11307" s="230">
        <v>1.83783106391824</v>
      </c>
      <c r="C11307" s="230">
        <v>2.6057728194541099</v>
      </c>
      <c r="D11307" s="230">
        <v>1.6882463921583</v>
      </c>
      <c r="E11307" s="230">
        <v>0.75529094679363495</v>
      </c>
    </row>
    <row r="11308" spans="1:5" x14ac:dyDescent="0.25">
      <c r="A11308" s="230">
        <v>52507.5333946721</v>
      </c>
      <c r="B11308" s="230">
        <v>2.4251320165972601</v>
      </c>
      <c r="C11308" s="230">
        <v>2.6057747926747199</v>
      </c>
      <c r="D11308" s="230">
        <v>1.6882477870835999</v>
      </c>
      <c r="E11308" s="230">
        <v>0.75529122434414597</v>
      </c>
    </row>
    <row r="11309" spans="1:5" x14ac:dyDescent="0.25">
      <c r="A11309" s="230">
        <v>52519.016082927301</v>
      </c>
      <c r="B11309" s="230">
        <v>2.0080210889189298</v>
      </c>
      <c r="C11309" s="230">
        <v>2.6058510893343301</v>
      </c>
      <c r="D11309" s="230">
        <v>1.68830195849033</v>
      </c>
      <c r="E11309" s="230">
        <v>0.75530208729746895</v>
      </c>
    </row>
    <row r="11310" spans="1:5" x14ac:dyDescent="0.25">
      <c r="A11310" s="230">
        <v>52522.514419229097</v>
      </c>
      <c r="B11310" s="230">
        <v>2.3892992464904501</v>
      </c>
      <c r="C11310" s="230">
        <v>2.6058742025181698</v>
      </c>
      <c r="D11310" s="230">
        <v>1.6883184618625899</v>
      </c>
      <c r="E11310" s="230">
        <v>0.75530545254945503</v>
      </c>
    </row>
    <row r="11311" spans="1:5" x14ac:dyDescent="0.25">
      <c r="A11311" s="230">
        <v>52524.6658675289</v>
      </c>
      <c r="B11311" s="230">
        <v>1.74357677661126</v>
      </c>
      <c r="C11311" s="230">
        <v>2.6058883864660398</v>
      </c>
      <c r="D11311" s="230">
        <v>1.6883286111865199</v>
      </c>
      <c r="E11311" s="230">
        <v>0.75530752237062804</v>
      </c>
    </row>
    <row r="11312" spans="1:5" x14ac:dyDescent="0.25">
      <c r="A11312" s="230">
        <v>52526.525004410098</v>
      </c>
      <c r="B11312" s="230">
        <v>1.9480442795677799</v>
      </c>
      <c r="C11312" s="230">
        <v>2.6059006245945402</v>
      </c>
      <c r="D11312" s="230">
        <v>1.68833738135197</v>
      </c>
      <c r="E11312" s="230">
        <v>0.75530934368876201</v>
      </c>
    </row>
    <row r="11313" spans="1:5" x14ac:dyDescent="0.25">
      <c r="A11313" s="230">
        <v>52527.912475297402</v>
      </c>
      <c r="B11313" s="230">
        <v>2.9426976094041102</v>
      </c>
      <c r="C11313" s="230">
        <v>2.6059097466050001</v>
      </c>
      <c r="D11313" s="230">
        <v>1.68834392651245</v>
      </c>
      <c r="E11313" s="230">
        <v>0.755310702935579</v>
      </c>
    </row>
    <row r="11314" spans="1:5" x14ac:dyDescent="0.25">
      <c r="A11314" s="230">
        <v>52533.861189038304</v>
      </c>
      <c r="B11314" s="230">
        <v>1.4166582358944999</v>
      </c>
      <c r="C11314" s="230">
        <v>2.6059487474956802</v>
      </c>
      <c r="D11314" s="230">
        <v>1.6883719878873</v>
      </c>
      <c r="E11314" s="230">
        <v>0.75531653063999504</v>
      </c>
    </row>
    <row r="11315" spans="1:5" x14ac:dyDescent="0.25">
      <c r="A11315" s="230">
        <v>52536.887006882003</v>
      </c>
      <c r="B11315" s="230">
        <v>2.5681135190959798</v>
      </c>
      <c r="C11315" s="230">
        <v>2.6059685173619398</v>
      </c>
      <c r="D11315" s="230">
        <v>1.68838626127613</v>
      </c>
      <c r="E11315" s="230">
        <v>0.75531949490635197</v>
      </c>
    </row>
    <row r="11316" spans="1:5" x14ac:dyDescent="0.25">
      <c r="A11316" s="230">
        <v>52539.540929488998</v>
      </c>
      <c r="B11316" s="230">
        <v>0.74736112804072397</v>
      </c>
      <c r="C11316" s="230">
        <v>2.6059858194107699</v>
      </c>
      <c r="D11316" s="230">
        <v>1.68839878021801</v>
      </c>
      <c r="E11316" s="230">
        <v>0.75532209484260204</v>
      </c>
    </row>
    <row r="11317" spans="1:5" x14ac:dyDescent="0.25">
      <c r="A11317" s="230">
        <v>52544.422526517301</v>
      </c>
      <c r="B11317" s="230">
        <v>1.40481496164786</v>
      </c>
      <c r="C11317" s="230">
        <v>2.6060175533541399</v>
      </c>
      <c r="D11317" s="230">
        <v>1.68842180688234</v>
      </c>
      <c r="E11317" s="230">
        <v>0.75532694855401294</v>
      </c>
    </row>
    <row r="11318" spans="1:5" x14ac:dyDescent="0.25">
      <c r="A11318" s="230">
        <v>52545.313405972804</v>
      </c>
      <c r="B11318" s="230">
        <v>1.81455304810809</v>
      </c>
      <c r="C11318" s="230">
        <v>2.60602333182322</v>
      </c>
      <c r="D11318" s="230">
        <v>1.6884260091919701</v>
      </c>
      <c r="E11318" s="230">
        <v>0.75532783747203802</v>
      </c>
    </row>
    <row r="11319" spans="1:5" x14ac:dyDescent="0.25">
      <c r="A11319" s="230">
        <v>52546.823786674802</v>
      </c>
      <c r="B11319" s="230">
        <v>2.3874619944432198</v>
      </c>
      <c r="C11319" s="230">
        <v>2.6060331136490502</v>
      </c>
      <c r="D11319" s="230">
        <v>1.6884331337106899</v>
      </c>
      <c r="E11319" s="230">
        <v>0.75532934795015705</v>
      </c>
    </row>
    <row r="11320" spans="1:5" x14ac:dyDescent="0.25">
      <c r="A11320" s="230">
        <v>52549.920522704801</v>
      </c>
      <c r="B11320" s="230">
        <v>2.6396181202346298</v>
      </c>
      <c r="C11320" s="230">
        <v>2.6060531514748799</v>
      </c>
      <c r="D11320" s="230">
        <v>1.6884477405770599</v>
      </c>
      <c r="E11320" s="230">
        <v>0.75533245566838503</v>
      </c>
    </row>
    <row r="11321" spans="1:5" x14ac:dyDescent="0.25">
      <c r="A11321" s="230">
        <v>52551.268616302703</v>
      </c>
      <c r="B11321" s="230">
        <v>3.09713869000863</v>
      </c>
      <c r="C11321" s="230">
        <v>2.60606185699007</v>
      </c>
      <c r="D11321" s="230">
        <v>1.6884540993114601</v>
      </c>
      <c r="E11321" s="230">
        <v>0.75533381286336199</v>
      </c>
    </row>
    <row r="11322" spans="1:5" x14ac:dyDescent="0.25">
      <c r="A11322" s="230">
        <v>52554.221539105798</v>
      </c>
      <c r="B11322" s="230">
        <v>3.5184108307925199</v>
      </c>
      <c r="C11322" s="230">
        <v>2.60608089422912</v>
      </c>
      <c r="D11322" s="230">
        <v>1.68846802775964</v>
      </c>
      <c r="E11322" s="230">
        <v>0.755336795191062</v>
      </c>
    </row>
    <row r="11323" spans="1:5" x14ac:dyDescent="0.25">
      <c r="A11323" s="230">
        <v>52561.156131649499</v>
      </c>
      <c r="B11323" s="230">
        <v>1.99065675624404</v>
      </c>
      <c r="C11323" s="230">
        <v>2.60612542974199</v>
      </c>
      <c r="D11323" s="230">
        <v>1.68850073708505</v>
      </c>
      <c r="E11323" s="230">
        <v>0.75534386814829502</v>
      </c>
    </row>
    <row r="11324" spans="1:5" x14ac:dyDescent="0.25">
      <c r="A11324" s="230">
        <v>52565.2556468525</v>
      </c>
      <c r="B11324" s="230">
        <v>0.56896471515244196</v>
      </c>
      <c r="C11324" s="230">
        <v>2.60615163701554</v>
      </c>
      <c r="D11324" s="230">
        <v>1.6885200723395599</v>
      </c>
      <c r="E11324" s="230">
        <v>0.755348051759961</v>
      </c>
    </row>
    <row r="11325" spans="1:5" x14ac:dyDescent="0.25">
      <c r="A11325" s="230">
        <v>52574.112961794599</v>
      </c>
      <c r="B11325" s="230">
        <v>2.7675080797234402</v>
      </c>
      <c r="C11325" s="230">
        <v>2.6062079997013301</v>
      </c>
      <c r="D11325" s="230">
        <v>1.6885618476301101</v>
      </c>
      <c r="E11325" s="230">
        <v>0.75535730677920698</v>
      </c>
    </row>
    <row r="11326" spans="1:5" x14ac:dyDescent="0.25">
      <c r="A11326" s="230">
        <v>52576.058407199002</v>
      </c>
      <c r="B11326" s="230">
        <v>2.5271115768536099</v>
      </c>
      <c r="C11326" s="230">
        <v>2.60622032524947</v>
      </c>
      <c r="D11326" s="230">
        <v>1.68857102327166</v>
      </c>
      <c r="E11326" s="230">
        <v>0.75535936887764499</v>
      </c>
    </row>
    <row r="11327" spans="1:5" x14ac:dyDescent="0.25">
      <c r="A11327" s="230">
        <v>52585.742929863198</v>
      </c>
      <c r="B11327" s="230">
        <v>1.6877864632717701</v>
      </c>
      <c r="C11327" s="230">
        <v>2.6062814024277801</v>
      </c>
      <c r="D11327" s="230">
        <v>1.6886167000654499</v>
      </c>
      <c r="E11327" s="230">
        <v>0.75536963410483404</v>
      </c>
    </row>
    <row r="11328" spans="1:5" x14ac:dyDescent="0.25">
      <c r="A11328" s="230">
        <v>52587.670348583</v>
      </c>
      <c r="B11328" s="230">
        <v>2.0536447963419402</v>
      </c>
      <c r="C11328" s="230">
        <v>2.60629349720277</v>
      </c>
      <c r="D11328" s="230">
        <v>1.68862579068462</v>
      </c>
      <c r="E11328" s="230">
        <v>0.75537167709566899</v>
      </c>
    </row>
    <row r="11329" spans="1:5" x14ac:dyDescent="0.25">
      <c r="A11329" s="230">
        <v>52592.2123660828</v>
      </c>
      <c r="B11329" s="230">
        <v>2.14593099375469</v>
      </c>
      <c r="C11329" s="230">
        <v>2.6063219435101201</v>
      </c>
      <c r="D11329" s="230">
        <v>1.68864721113521</v>
      </c>
      <c r="E11329" s="230">
        <v>0.755376491462174</v>
      </c>
    </row>
    <row r="11330" spans="1:5" x14ac:dyDescent="0.25">
      <c r="A11330" s="230">
        <v>52593.863658251197</v>
      </c>
      <c r="B11330" s="230">
        <v>4.6408712881654397</v>
      </c>
      <c r="C11330" s="230">
        <v>2.6063322581464501</v>
      </c>
      <c r="D11330" s="230">
        <v>1.6886549987367101</v>
      </c>
      <c r="E11330" s="230">
        <v>0.755378241769324</v>
      </c>
    </row>
    <row r="11331" spans="1:5" x14ac:dyDescent="0.25">
      <c r="A11331" s="230">
        <v>52596.921145475397</v>
      </c>
      <c r="B11331" s="230">
        <v>5.2182447290558498</v>
      </c>
      <c r="C11331" s="230">
        <v>2.6063513207353202</v>
      </c>
      <c r="D11331" s="230">
        <v>1.68866941804575</v>
      </c>
      <c r="E11331" s="230">
        <v>0.75538148258996896</v>
      </c>
    </row>
    <row r="11332" spans="1:5" x14ac:dyDescent="0.25">
      <c r="A11332" s="230">
        <v>52599.594038607102</v>
      </c>
      <c r="B11332" s="230">
        <v>2.36161512497186</v>
      </c>
      <c r="C11332" s="230">
        <v>2.6063679475106101</v>
      </c>
      <c r="D11332" s="230">
        <v>1.6886820235839799</v>
      </c>
      <c r="E11332" s="230">
        <v>0.75538431575544396</v>
      </c>
    </row>
    <row r="11333" spans="1:5" x14ac:dyDescent="0.25">
      <c r="A11333" s="230">
        <v>52602.216268729797</v>
      </c>
      <c r="B11333" s="230">
        <v>5.4708134393243597</v>
      </c>
      <c r="C11333" s="230">
        <v>2.6063842247241</v>
      </c>
      <c r="D11333" s="230">
        <v>1.6886943901921601</v>
      </c>
      <c r="E11333" s="230">
        <v>0.75538709522004799</v>
      </c>
    </row>
    <row r="11334" spans="1:5" x14ac:dyDescent="0.25">
      <c r="A11334" s="230">
        <v>52603.901009795001</v>
      </c>
      <c r="B11334" s="230">
        <v>0.282522466817614</v>
      </c>
      <c r="C11334" s="230">
        <v>2.6063946645562699</v>
      </c>
      <c r="D11334" s="230">
        <v>1.6887023355408399</v>
      </c>
      <c r="E11334" s="230">
        <v>0.75538888098176105</v>
      </c>
    </row>
    <row r="11335" spans="1:5" x14ac:dyDescent="0.25">
      <c r="A11335" s="230">
        <v>52605.507648417799</v>
      </c>
      <c r="B11335" s="230">
        <v>2.7743900592233799</v>
      </c>
      <c r="C11335" s="230">
        <v>2.6064046073944702</v>
      </c>
      <c r="D11335" s="230">
        <v>1.68870991255331</v>
      </c>
      <c r="E11335" s="230">
        <v>0.75539062661626499</v>
      </c>
    </row>
    <row r="11336" spans="1:5" x14ac:dyDescent="0.25">
      <c r="A11336" s="230">
        <v>52606.916944844001</v>
      </c>
      <c r="B11336" s="230">
        <v>3.9070214761530102</v>
      </c>
      <c r="C11336" s="230">
        <v>2.6064133176804001</v>
      </c>
      <c r="D11336" s="230">
        <v>1.68871655888711</v>
      </c>
      <c r="E11336" s="230">
        <v>0.75539216204970605</v>
      </c>
    </row>
    <row r="11337" spans="1:5" x14ac:dyDescent="0.25">
      <c r="A11337" s="230">
        <v>52607.638475069602</v>
      </c>
      <c r="B11337" s="230">
        <v>4.4672458365778498</v>
      </c>
      <c r="C11337" s="230">
        <v>2.6064177744469799</v>
      </c>
      <c r="D11337" s="230">
        <v>1.68871996146133</v>
      </c>
      <c r="E11337" s="230">
        <v>0.75539295122070205</v>
      </c>
    </row>
    <row r="11338" spans="1:5" x14ac:dyDescent="0.25">
      <c r="A11338" s="230">
        <v>52613.796067285999</v>
      </c>
      <c r="B11338" s="230">
        <v>0.73539340527104502</v>
      </c>
      <c r="C11338" s="230">
        <v>2.6064556899848501</v>
      </c>
      <c r="D11338" s="230">
        <v>1.68874899928086</v>
      </c>
      <c r="E11338" s="230">
        <v>0.75539968606424701</v>
      </c>
    </row>
    <row r="11339" spans="1:5" x14ac:dyDescent="0.25">
      <c r="A11339" s="230">
        <v>52619.206165724201</v>
      </c>
      <c r="B11339" s="230">
        <v>0.39209000594022703</v>
      </c>
      <c r="C11339" s="230">
        <v>2.6064888625934199</v>
      </c>
      <c r="D11339" s="230">
        <v>1.6887745120879101</v>
      </c>
      <c r="E11339" s="230">
        <v>0.75540565412819904</v>
      </c>
    </row>
    <row r="11340" spans="1:5" x14ac:dyDescent="0.25">
      <c r="A11340" s="230">
        <v>52619.361999729903</v>
      </c>
      <c r="B11340" s="230">
        <v>4.1514407733927996</v>
      </c>
      <c r="C11340" s="230">
        <v>2.6064898159557801</v>
      </c>
      <c r="D11340" s="230">
        <v>1.68877524696602</v>
      </c>
      <c r="E11340" s="230">
        <v>0.75540582744600704</v>
      </c>
    </row>
    <row r="11341" spans="1:5" x14ac:dyDescent="0.25">
      <c r="A11341" s="230">
        <v>52621.114148948203</v>
      </c>
      <c r="B11341" s="230">
        <v>3.9778823684036202</v>
      </c>
      <c r="C11341" s="230">
        <v>2.6065005246062301</v>
      </c>
      <c r="D11341" s="230">
        <v>1.6887835095669601</v>
      </c>
      <c r="E11341" s="230">
        <v>0.75540777617767096</v>
      </c>
    </row>
    <row r="11342" spans="1:5" x14ac:dyDescent="0.25">
      <c r="A11342" s="230">
        <v>52624.661052314099</v>
      </c>
      <c r="B11342" s="230">
        <v>2.8615155443331202</v>
      </c>
      <c r="C11342" s="230">
        <v>2.6065221558690501</v>
      </c>
      <c r="D11342" s="230">
        <v>1.6888002353709399</v>
      </c>
      <c r="E11342" s="230">
        <v>0.75541172102598997</v>
      </c>
    </row>
    <row r="11343" spans="1:5" x14ac:dyDescent="0.25">
      <c r="A11343" s="230">
        <v>52626.221590796296</v>
      </c>
      <c r="B11343" s="230">
        <v>0.92669499414059797</v>
      </c>
      <c r="C11343" s="230">
        <v>2.6065316467052599</v>
      </c>
      <c r="D11343" s="230">
        <v>1.6888075940520999</v>
      </c>
      <c r="E11343" s="230">
        <v>0.75541345664914505</v>
      </c>
    </row>
    <row r="11344" spans="1:5" x14ac:dyDescent="0.25">
      <c r="A11344" s="230">
        <v>52629.2281179247</v>
      </c>
      <c r="B11344" s="230">
        <v>2.25304563019044</v>
      </c>
      <c r="C11344" s="230">
        <v>2.6065499172346498</v>
      </c>
      <c r="D11344" s="230">
        <v>1.68882177125747</v>
      </c>
      <c r="E11344" s="230">
        <v>0.75541682542139299</v>
      </c>
    </row>
    <row r="11345" spans="1:5" x14ac:dyDescent="0.25">
      <c r="A11345" s="230">
        <v>52630.946103060996</v>
      </c>
      <c r="B11345" s="230">
        <v>1.9126276208352799</v>
      </c>
      <c r="C11345" s="230">
        <v>2.60656033353336</v>
      </c>
      <c r="D11345" s="230">
        <v>1.6888298723744899</v>
      </c>
      <c r="E11345" s="230">
        <v>0.75541875582145901</v>
      </c>
    </row>
    <row r="11346" spans="1:5" x14ac:dyDescent="0.25">
      <c r="A11346" s="230">
        <v>52636.2879807676</v>
      </c>
      <c r="B11346" s="230">
        <v>1.16711805967769</v>
      </c>
      <c r="C11346" s="230">
        <v>2.6065926276306901</v>
      </c>
      <c r="D11346" s="230">
        <v>1.68885506186857</v>
      </c>
      <c r="E11346" s="230">
        <v>0.75542482050854298</v>
      </c>
    </row>
    <row r="11347" spans="1:5" x14ac:dyDescent="0.25">
      <c r="A11347" s="230">
        <v>52640.991482191297</v>
      </c>
      <c r="B11347" s="230">
        <v>4.6882450333114001</v>
      </c>
      <c r="C11347" s="230">
        <v>2.6066209482002698</v>
      </c>
      <c r="D11347" s="230">
        <v>1.68887723974198</v>
      </c>
      <c r="E11347" s="230">
        <v>0.75543016044066102</v>
      </c>
    </row>
    <row r="11348" spans="1:5" x14ac:dyDescent="0.25">
      <c r="A11348" s="230">
        <v>52648.058924008903</v>
      </c>
      <c r="B11348" s="230">
        <v>2.2914035415990499</v>
      </c>
      <c r="C11348" s="230">
        <v>2.6066632958032798</v>
      </c>
      <c r="D11348" s="230">
        <v>1.6889105640286901</v>
      </c>
      <c r="E11348" s="230">
        <v>0.75543820599788003</v>
      </c>
    </row>
    <row r="11349" spans="1:5" x14ac:dyDescent="0.25">
      <c r="A11349" s="230">
        <v>52655.8455472973</v>
      </c>
      <c r="B11349" s="230">
        <v>0.93308816659600802</v>
      </c>
      <c r="C11349" s="230">
        <v>2.6067096635820302</v>
      </c>
      <c r="D11349" s="230">
        <v>1.6889472793881699</v>
      </c>
      <c r="E11349" s="230">
        <v>0.75544719501812996</v>
      </c>
    </row>
    <row r="11350" spans="1:5" x14ac:dyDescent="0.25">
      <c r="A11350" s="230">
        <v>52656.439879183701</v>
      </c>
      <c r="B11350" s="230">
        <v>0.46021145547821002</v>
      </c>
      <c r="C11350" s="230">
        <v>2.6067131930791199</v>
      </c>
      <c r="D11350" s="230">
        <v>1.6889500817722201</v>
      </c>
      <c r="E11350" s="230">
        <v>0.75544788496885096</v>
      </c>
    </row>
    <row r="11351" spans="1:5" x14ac:dyDescent="0.25">
      <c r="A11351" s="230">
        <v>52657.907460586801</v>
      </c>
      <c r="B11351" s="230">
        <v>1.8783068911182299</v>
      </c>
      <c r="C11351" s="230">
        <v>2.6067218976736499</v>
      </c>
      <c r="D11351" s="230">
        <v>1.68895700128015</v>
      </c>
      <c r="E11351" s="230">
        <v>0.75544960088913304</v>
      </c>
    </row>
    <row r="11352" spans="1:5" x14ac:dyDescent="0.25">
      <c r="A11352" s="230">
        <v>52658.9474026307</v>
      </c>
      <c r="B11352" s="230">
        <v>4.7272411284822198</v>
      </c>
      <c r="C11352" s="230">
        <v>2.6067280578217198</v>
      </c>
      <c r="D11352" s="230">
        <v>1.68896190418353</v>
      </c>
      <c r="E11352" s="230">
        <v>0.75545081680645099</v>
      </c>
    </row>
    <row r="11353" spans="1:5" x14ac:dyDescent="0.25">
      <c r="A11353" s="230">
        <v>52667.302208968402</v>
      </c>
      <c r="B11353" s="230">
        <v>1.34482680449115</v>
      </c>
      <c r="C11353" s="230">
        <v>2.60677735487744</v>
      </c>
      <c r="D11353" s="230">
        <v>1.6890012936941501</v>
      </c>
      <c r="E11353" s="230">
        <v>0.75546058538324901</v>
      </c>
    </row>
    <row r="11354" spans="1:5" x14ac:dyDescent="0.25">
      <c r="A11354" s="230">
        <v>52679.481317534999</v>
      </c>
      <c r="B11354" s="230">
        <v>0.67988503614879703</v>
      </c>
      <c r="C11354" s="230">
        <v>2.6068486027254698</v>
      </c>
      <c r="D11354" s="230">
        <v>1.68905871323291</v>
      </c>
      <c r="E11354" s="230">
        <v>0.75547502937200195</v>
      </c>
    </row>
    <row r="11355" spans="1:5" x14ac:dyDescent="0.25">
      <c r="A11355" s="230">
        <v>52681.576945861802</v>
      </c>
      <c r="B11355" s="230">
        <v>1.08934807795582</v>
      </c>
      <c r="C11355" s="230">
        <v>2.6068607907038999</v>
      </c>
      <c r="D11355" s="230">
        <v>1.6890685932673299</v>
      </c>
      <c r="E11355" s="230">
        <v>0.75547756498091501</v>
      </c>
    </row>
    <row r="11356" spans="1:5" x14ac:dyDescent="0.25">
      <c r="A11356" s="230">
        <v>52681.865922897799</v>
      </c>
      <c r="B11356" s="230">
        <v>2.2858416196534601</v>
      </c>
      <c r="C11356" s="230">
        <v>2.60686246945777</v>
      </c>
      <c r="D11356" s="230">
        <v>1.6890699556764099</v>
      </c>
      <c r="E11356" s="230">
        <v>0.75547791462915104</v>
      </c>
    </row>
    <row r="11357" spans="1:5" x14ac:dyDescent="0.25">
      <c r="A11357" s="230">
        <v>52685.1011659711</v>
      </c>
      <c r="B11357" s="230">
        <v>4.2114266590076204</v>
      </c>
      <c r="C11357" s="230">
        <v>2.6068812360431699</v>
      </c>
      <c r="D11357" s="230">
        <v>1.68908520853043</v>
      </c>
      <c r="E11357" s="230">
        <v>0.75548182911678596</v>
      </c>
    </row>
    <row r="11358" spans="1:5" x14ac:dyDescent="0.25">
      <c r="A11358" s="230">
        <v>52688.0670455707</v>
      </c>
      <c r="B11358" s="230">
        <v>3.1071823781991998</v>
      </c>
      <c r="C11358" s="230">
        <v>2.6068983951371099</v>
      </c>
      <c r="D11358" s="230">
        <v>1.6890991914453299</v>
      </c>
      <c r="E11358" s="230">
        <v>0.75548541768764699</v>
      </c>
    </row>
    <row r="11359" spans="1:5" x14ac:dyDescent="0.25">
      <c r="A11359" s="230">
        <v>52690.156855403002</v>
      </c>
      <c r="B11359" s="230">
        <v>2.67236569478484</v>
      </c>
      <c r="C11359" s="230">
        <v>2.6069104598887298</v>
      </c>
      <c r="D11359" s="230">
        <v>1.6891090440479199</v>
      </c>
      <c r="E11359" s="230">
        <v>0.75548794625646298</v>
      </c>
    </row>
    <row r="11360" spans="1:5" x14ac:dyDescent="0.25">
      <c r="A11360" s="230">
        <v>52690.231879133498</v>
      </c>
      <c r="B11360" s="230">
        <v>1.4778879536143901</v>
      </c>
      <c r="C11360" s="230">
        <v>2.60691089261362</v>
      </c>
      <c r="D11360" s="230">
        <v>1.6891093977542699</v>
      </c>
      <c r="E11360" s="230">
        <v>0.75548803703154799</v>
      </c>
    </row>
    <row r="11361" spans="1:5" x14ac:dyDescent="0.25">
      <c r="A11361" s="230">
        <v>52694.968660051702</v>
      </c>
      <c r="B11361" s="230">
        <v>5.4691438486462696</v>
      </c>
      <c r="C11361" s="230">
        <v>2.60693815789603</v>
      </c>
      <c r="D11361" s="230">
        <v>1.68913172974794</v>
      </c>
      <c r="E11361" s="230">
        <v>0.75549376830734805</v>
      </c>
    </row>
    <row r="11362" spans="1:5" x14ac:dyDescent="0.25">
      <c r="A11362" s="230">
        <v>52696.091526499098</v>
      </c>
      <c r="B11362" s="230">
        <v>1.84912167397315</v>
      </c>
      <c r="C11362" s="230">
        <v>2.6069446051251801</v>
      </c>
      <c r="D11362" s="230">
        <v>1.6891370236061201</v>
      </c>
      <c r="E11362" s="230">
        <v>0.75549512692143805</v>
      </c>
    </row>
    <row r="11363" spans="1:5" x14ac:dyDescent="0.25">
      <c r="A11363" s="230">
        <v>52701.497461667102</v>
      </c>
      <c r="B11363" s="230">
        <v>2.8012474745125799</v>
      </c>
      <c r="C11363" s="230">
        <v>2.6069755585073899</v>
      </c>
      <c r="D11363" s="230">
        <v>1.6891625103896699</v>
      </c>
      <c r="E11363" s="230">
        <v>0.755501706290306</v>
      </c>
    </row>
    <row r="11364" spans="1:5" x14ac:dyDescent="0.25">
      <c r="A11364" s="230">
        <v>52718.023262467497</v>
      </c>
      <c r="B11364" s="230">
        <v>1.44417160619954</v>
      </c>
      <c r="C11364" s="230">
        <v>2.60706929803376</v>
      </c>
      <c r="D11364" s="230">
        <v>1.68924040974448</v>
      </c>
      <c r="E11364" s="230">
        <v>0.75552224879684104</v>
      </c>
    </row>
    <row r="11365" spans="1:5" x14ac:dyDescent="0.25">
      <c r="A11365" s="230">
        <v>52722.627500716299</v>
      </c>
      <c r="B11365" s="230">
        <v>4.9127796911559098</v>
      </c>
      <c r="C11365" s="230">
        <v>2.6070951777082598</v>
      </c>
      <c r="D11365" s="230">
        <v>1.6892621130092</v>
      </c>
      <c r="E11365" s="230">
        <v>0.75552797212580103</v>
      </c>
    </row>
    <row r="11366" spans="1:5" x14ac:dyDescent="0.25">
      <c r="A11366" s="230">
        <v>52736.328841736497</v>
      </c>
      <c r="B11366" s="230">
        <v>1.3989982349905701</v>
      </c>
      <c r="C11366" s="230">
        <v>2.6071715807732301</v>
      </c>
      <c r="D11366" s="230">
        <v>1.68932669781455</v>
      </c>
      <c r="E11366" s="230">
        <v>0.75554529813386195</v>
      </c>
    </row>
    <row r="11367" spans="1:5" x14ac:dyDescent="0.25">
      <c r="A11367" s="230">
        <v>52737.385368271498</v>
      </c>
      <c r="B11367" s="230">
        <v>2.3488062855128602</v>
      </c>
      <c r="C11367" s="230">
        <v>2.6071774344223502</v>
      </c>
      <c r="D11367" s="230">
        <v>1.6893316780249199</v>
      </c>
      <c r="E11367" s="230">
        <v>0.75554664916797198</v>
      </c>
    </row>
    <row r="11368" spans="1:5" x14ac:dyDescent="0.25">
      <c r="A11368" s="230">
        <v>52740.7323266393</v>
      </c>
      <c r="B11368" s="230">
        <v>5.1675544667382001</v>
      </c>
      <c r="C11368" s="230">
        <v>2.6071959423565598</v>
      </c>
      <c r="D11368" s="230">
        <v>1.6893474547765801</v>
      </c>
      <c r="E11368" s="230">
        <v>0.75555094355189101</v>
      </c>
    </row>
    <row r="11369" spans="1:5" x14ac:dyDescent="0.25">
      <c r="A11369" s="230">
        <v>52767.821152921701</v>
      </c>
      <c r="B11369" s="230">
        <v>1.7696210277136499</v>
      </c>
      <c r="C11369" s="230">
        <v>2.6073437356237901</v>
      </c>
      <c r="D11369" s="230">
        <v>1.6894751350585999</v>
      </c>
      <c r="E11369" s="230">
        <v>0.75558625216498898</v>
      </c>
    </row>
    <row r="11370" spans="1:5" x14ac:dyDescent="0.25">
      <c r="A11370" s="230">
        <v>52769.412474713099</v>
      </c>
      <c r="B11370" s="230">
        <v>3.1896386949936701</v>
      </c>
      <c r="C11370" s="230">
        <v>2.6073523113491799</v>
      </c>
      <c r="D11370" s="230">
        <v>1.6894826348484999</v>
      </c>
      <c r="E11370" s="230">
        <v>0.75558836604125901</v>
      </c>
    </row>
    <row r="11371" spans="1:5" x14ac:dyDescent="0.25">
      <c r="A11371" s="230">
        <v>52780.391939671099</v>
      </c>
      <c r="B11371" s="230">
        <v>0.997602194464142</v>
      </c>
      <c r="C11371" s="230">
        <v>2.6074111203328298</v>
      </c>
      <c r="D11371" s="230">
        <v>1.68953437977134</v>
      </c>
      <c r="E11371" s="230">
        <v>0.75560297750678995</v>
      </c>
    </row>
    <row r="11372" spans="1:5" x14ac:dyDescent="0.25">
      <c r="A11372" s="230">
        <v>52780.4268713454</v>
      </c>
      <c r="B11372" s="230">
        <v>3.1067148303021401</v>
      </c>
      <c r="C11372" s="230">
        <v>2.60741130654</v>
      </c>
      <c r="D11372" s="230">
        <v>1.6895345444001999</v>
      </c>
      <c r="E11372" s="230">
        <v>0.75560302437177995</v>
      </c>
    </row>
    <row r="11373" spans="1:5" x14ac:dyDescent="0.25">
      <c r="A11373" s="230">
        <v>52780.545559983198</v>
      </c>
      <c r="B11373" s="230">
        <v>2.94256014413059</v>
      </c>
      <c r="C11373" s="230">
        <v>2.6074119390702499</v>
      </c>
      <c r="D11373" s="230">
        <v>1.68953510376575</v>
      </c>
      <c r="E11373" s="230">
        <v>0.75560318360668399</v>
      </c>
    </row>
    <row r="11374" spans="1:5" x14ac:dyDescent="0.25">
      <c r="A11374" s="230">
        <v>52781.400441426602</v>
      </c>
      <c r="B11374" s="230">
        <v>0.48661653128492199</v>
      </c>
      <c r="C11374" s="230">
        <v>2.60741649269651</v>
      </c>
      <c r="D11374" s="230">
        <v>1.68953913272112</v>
      </c>
      <c r="E11374" s="230">
        <v>0.75560433053167697</v>
      </c>
    </row>
    <row r="11375" spans="1:5" x14ac:dyDescent="0.25">
      <c r="A11375" s="230">
        <v>52784.339698761098</v>
      </c>
      <c r="B11375" s="230">
        <v>2.68753418965193</v>
      </c>
      <c r="C11375" s="230">
        <v>2.60743212346974</v>
      </c>
      <c r="D11375" s="230">
        <v>1.68955298488219</v>
      </c>
      <c r="E11375" s="230">
        <v>0.75560829122164797</v>
      </c>
    </row>
    <row r="11376" spans="1:5" x14ac:dyDescent="0.25">
      <c r="A11376" s="230">
        <v>52788.1992944882</v>
      </c>
      <c r="B11376" s="230">
        <v>1.8763499081522399</v>
      </c>
      <c r="C11376" s="230">
        <v>2.60745258489287</v>
      </c>
      <c r="D11376" s="230">
        <v>1.6895711739786701</v>
      </c>
      <c r="E11376" s="230">
        <v>0.75561349208035</v>
      </c>
    </row>
    <row r="11377" spans="1:5" x14ac:dyDescent="0.25">
      <c r="A11377" s="230">
        <v>52788.566231542798</v>
      </c>
      <c r="B11377" s="230">
        <v>0.56445003639184999</v>
      </c>
      <c r="C11377" s="230">
        <v>2.6074545251435302</v>
      </c>
      <c r="D11377" s="230">
        <v>1.6895729032409901</v>
      </c>
      <c r="E11377" s="230">
        <v>0.75561398653311396</v>
      </c>
    </row>
    <row r="11378" spans="1:5" x14ac:dyDescent="0.25">
      <c r="A11378" s="230">
        <v>52791.322794432097</v>
      </c>
      <c r="B11378" s="230">
        <v>1.7790758176630801</v>
      </c>
      <c r="C11378" s="230">
        <v>2.60746909140367</v>
      </c>
      <c r="D11378" s="230">
        <v>1.6895858932493499</v>
      </c>
      <c r="E11378" s="230">
        <v>0.75561772102967195</v>
      </c>
    </row>
    <row r="11379" spans="1:5" x14ac:dyDescent="0.25">
      <c r="A11379" s="230">
        <v>52791.4584512867</v>
      </c>
      <c r="B11379" s="230">
        <v>0.30379769895203501</v>
      </c>
      <c r="C11379" s="230">
        <v>2.6074698070483202</v>
      </c>
      <c r="D11379" s="230">
        <v>1.6895865325091699</v>
      </c>
      <c r="E11379" s="230">
        <v>0.75561790481291202</v>
      </c>
    </row>
    <row r="11380" spans="1:5" x14ac:dyDescent="0.25">
      <c r="A11380" s="230">
        <v>52792.026815688398</v>
      </c>
      <c r="B11380" s="230">
        <v>2.7982268607176199</v>
      </c>
      <c r="C11380" s="230">
        <v>2.6074728053998699</v>
      </c>
      <c r="D11380" s="230">
        <v>1.6895892108296</v>
      </c>
      <c r="E11380" s="230">
        <v>0.75561867677638095</v>
      </c>
    </row>
    <row r="11381" spans="1:5" x14ac:dyDescent="0.25">
      <c r="A11381" s="230">
        <v>52792.825445743401</v>
      </c>
      <c r="B11381" s="230">
        <v>1.25675341962703</v>
      </c>
      <c r="C11381" s="230">
        <v>2.6074770137615002</v>
      </c>
      <c r="D11381" s="230">
        <v>1.6895929742376901</v>
      </c>
      <c r="E11381" s="230">
        <v>0.75561976176938805</v>
      </c>
    </row>
    <row r="11382" spans="1:5" x14ac:dyDescent="0.25">
      <c r="A11382" s="230">
        <v>52793.7196485241</v>
      </c>
      <c r="B11382" s="230">
        <v>0.60901999205651403</v>
      </c>
      <c r="C11382" s="230">
        <v>2.6074817257412799</v>
      </c>
      <c r="D11382" s="230">
        <v>1.6895971880159799</v>
      </c>
      <c r="E11382" s="230">
        <v>0.75562097660441496</v>
      </c>
    </row>
    <row r="11383" spans="1:5" x14ac:dyDescent="0.25">
      <c r="A11383" s="230">
        <v>52796.115334737697</v>
      </c>
      <c r="B11383" s="230">
        <v>4.4445814769989802</v>
      </c>
      <c r="C11383" s="230">
        <v>2.60749432682326</v>
      </c>
      <c r="D11383" s="230">
        <v>1.6896084772791899</v>
      </c>
      <c r="E11383" s="230">
        <v>0.7556242410424</v>
      </c>
    </row>
    <row r="11384" spans="1:5" x14ac:dyDescent="0.25">
      <c r="A11384" s="230">
        <v>52797.483901611202</v>
      </c>
      <c r="B11384" s="230">
        <v>2.22900881767618</v>
      </c>
      <c r="C11384" s="230">
        <v>2.6075015128072598</v>
      </c>
      <c r="D11384" s="230">
        <v>1.68961492641746</v>
      </c>
      <c r="E11384" s="230">
        <v>0.75562611386469902</v>
      </c>
    </row>
    <row r="11385" spans="1:5" x14ac:dyDescent="0.25">
      <c r="A11385" s="230">
        <v>52802.863309427703</v>
      </c>
      <c r="B11385" s="230">
        <v>1.77521292684202</v>
      </c>
      <c r="C11385" s="230">
        <v>2.6075296713604001</v>
      </c>
      <c r="D11385" s="230">
        <v>1.6896402759604801</v>
      </c>
      <c r="E11385" s="230">
        <v>0.75563347534268899</v>
      </c>
    </row>
    <row r="11386" spans="1:5" x14ac:dyDescent="0.25">
      <c r="A11386" s="230">
        <v>52805.495933384802</v>
      </c>
      <c r="B11386" s="230">
        <v>1.89926314165041</v>
      </c>
      <c r="C11386" s="230">
        <v>2.6075434011491598</v>
      </c>
      <c r="D11386" s="230">
        <v>1.68965268175244</v>
      </c>
      <c r="E11386" s="230">
        <v>0.75563709938026502</v>
      </c>
    </row>
    <row r="11387" spans="1:5" x14ac:dyDescent="0.25">
      <c r="A11387" s="230">
        <v>52806.639659511202</v>
      </c>
      <c r="B11387" s="230">
        <v>1.39609539685068</v>
      </c>
      <c r="C11387" s="230">
        <v>2.6075493555880098</v>
      </c>
      <c r="D11387" s="230">
        <v>1.689658071367</v>
      </c>
      <c r="E11387" s="230">
        <v>0.755638675548435</v>
      </c>
    </row>
    <row r="11388" spans="1:5" x14ac:dyDescent="0.25">
      <c r="A11388" s="230">
        <v>52807.488207499002</v>
      </c>
      <c r="B11388" s="230">
        <v>4.6736831823450702</v>
      </c>
      <c r="C11388" s="230">
        <v>2.60755376921685</v>
      </c>
      <c r="D11388" s="230">
        <v>1.6896620700048499</v>
      </c>
      <c r="E11388" s="230">
        <v>0.75563984493182002</v>
      </c>
    </row>
    <row r="11389" spans="1:5" x14ac:dyDescent="0.25">
      <c r="A11389" s="230">
        <v>52810.054155251702</v>
      </c>
      <c r="B11389" s="230">
        <v>2.6059350894258602</v>
      </c>
      <c r="C11389" s="230">
        <v>2.6075670883395201</v>
      </c>
      <c r="D11389" s="230">
        <v>1.68967416159656</v>
      </c>
      <c r="E11389" s="230">
        <v>0.75564338554129995</v>
      </c>
    </row>
    <row r="11390" spans="1:5" x14ac:dyDescent="0.25">
      <c r="A11390" s="230">
        <v>52813.824936934703</v>
      </c>
      <c r="B11390" s="230">
        <v>2.1057380073634402</v>
      </c>
      <c r="C11390" s="230">
        <v>2.6075866196928401</v>
      </c>
      <c r="D11390" s="230">
        <v>1.6896919307629299</v>
      </c>
      <c r="E11390" s="230">
        <v>0.755648623109484</v>
      </c>
    </row>
    <row r="11391" spans="1:5" x14ac:dyDescent="0.25">
      <c r="A11391" s="230">
        <v>52818.387385182999</v>
      </c>
      <c r="B11391" s="230">
        <v>0.76528365301602497</v>
      </c>
      <c r="C11391" s="230">
        <v>2.6076101524677302</v>
      </c>
      <c r="D11391" s="230">
        <v>1.68971343052314</v>
      </c>
      <c r="E11391" s="230">
        <v>0.75565496571306001</v>
      </c>
    </row>
    <row r="11392" spans="1:5" x14ac:dyDescent="0.25">
      <c r="A11392" s="230">
        <v>52823.784297088103</v>
      </c>
      <c r="B11392" s="230">
        <v>2.1259772155343599</v>
      </c>
      <c r="C11392" s="230">
        <v>2.6076378610345201</v>
      </c>
      <c r="D11392" s="230">
        <v>1.6897388625512</v>
      </c>
      <c r="E11392" s="230">
        <v>0.75566253499830405</v>
      </c>
    </row>
    <row r="11393" spans="1:5" x14ac:dyDescent="0.25">
      <c r="A11393" s="230">
        <v>52824.073334864697</v>
      </c>
      <c r="B11393" s="230">
        <v>3.6779675188515402</v>
      </c>
      <c r="C11393" s="230">
        <v>2.6076393410463301</v>
      </c>
      <c r="D11393" s="230">
        <v>1.68974022459249</v>
      </c>
      <c r="E11393" s="230">
        <v>0.75566294038001403</v>
      </c>
    </row>
    <row r="11394" spans="1:5" x14ac:dyDescent="0.25">
      <c r="A11394" s="230">
        <v>52824.546088596297</v>
      </c>
      <c r="B11394" s="230">
        <v>2.4795469679897799</v>
      </c>
      <c r="C11394" s="230">
        <v>2.6076417609090399</v>
      </c>
      <c r="D11394" s="230">
        <v>1.6897424522923601</v>
      </c>
      <c r="E11394" s="230">
        <v>0.75566360342730998</v>
      </c>
    </row>
    <row r="11395" spans="1:5" x14ac:dyDescent="0.25">
      <c r="A11395" s="230">
        <v>52827.962220457099</v>
      </c>
      <c r="B11395" s="230">
        <v>0.78454744823714995</v>
      </c>
      <c r="C11395" s="230">
        <v>2.6076592147510498</v>
      </c>
      <c r="D11395" s="230">
        <v>1.6897585489765601</v>
      </c>
      <c r="E11395" s="230">
        <v>0.755668394625858</v>
      </c>
    </row>
    <row r="11396" spans="1:5" x14ac:dyDescent="0.25">
      <c r="A11396" s="230">
        <v>52830.661624929802</v>
      </c>
      <c r="B11396" s="230">
        <v>1.6588816494992999</v>
      </c>
      <c r="C11396" s="230">
        <v>2.6076729677349499</v>
      </c>
      <c r="D11396" s="230">
        <v>1.68977126843799</v>
      </c>
      <c r="E11396" s="230">
        <v>0.755672210525409</v>
      </c>
    </row>
    <row r="11397" spans="1:5" x14ac:dyDescent="0.25">
      <c r="A11397" s="230">
        <v>52833.155034346099</v>
      </c>
      <c r="B11397" s="230">
        <v>3.1027238421406498</v>
      </c>
      <c r="C11397" s="230">
        <v>2.60768563890755</v>
      </c>
      <c r="D11397" s="230">
        <v>1.68978301709318</v>
      </c>
      <c r="E11397" s="230">
        <v>0.75567575396775799</v>
      </c>
    </row>
    <row r="11398" spans="1:5" x14ac:dyDescent="0.25">
      <c r="A11398" s="230">
        <v>52834.509962235097</v>
      </c>
      <c r="B11398" s="230">
        <v>1.3094777907876101</v>
      </c>
      <c r="C11398" s="230">
        <v>2.6076925135476001</v>
      </c>
      <c r="D11398" s="230">
        <v>1.6897894011407799</v>
      </c>
      <c r="E11398" s="230">
        <v>0.75567767948742204</v>
      </c>
    </row>
    <row r="11399" spans="1:5" x14ac:dyDescent="0.25">
      <c r="A11399" s="230">
        <v>52845.613307792701</v>
      </c>
      <c r="B11399" s="230">
        <v>2.08793080795486</v>
      </c>
      <c r="C11399" s="230">
        <v>2.6077485082850802</v>
      </c>
      <c r="D11399" s="230">
        <v>1.68984171705157</v>
      </c>
      <c r="E11399" s="230">
        <v>0.75569356849772695</v>
      </c>
    </row>
    <row r="11400" spans="1:5" x14ac:dyDescent="0.25">
      <c r="A11400" s="230">
        <v>52848.198224956701</v>
      </c>
      <c r="B11400" s="230">
        <v>2.68302136348633</v>
      </c>
      <c r="C11400" s="230">
        <v>2.6077614627660801</v>
      </c>
      <c r="D11400" s="230">
        <v>1.6898538964155101</v>
      </c>
      <c r="E11400" s="230">
        <v>0.75569732746518703</v>
      </c>
    </row>
    <row r="11401" spans="1:5" x14ac:dyDescent="0.25">
      <c r="A11401" s="230">
        <v>52854.237756064998</v>
      </c>
      <c r="B11401" s="230">
        <v>2.8232715299957301</v>
      </c>
      <c r="C11401" s="230">
        <v>2.6077916000336301</v>
      </c>
      <c r="D11401" s="230">
        <v>1.6898823503618099</v>
      </c>
      <c r="E11401" s="230">
        <v>0.75570611010674604</v>
      </c>
    </row>
    <row r="11402" spans="1:5" x14ac:dyDescent="0.25">
      <c r="A11402" s="230">
        <v>52858.308630929198</v>
      </c>
      <c r="B11402" s="230">
        <v>1.2681001622432999</v>
      </c>
      <c r="C11402" s="230">
        <v>2.6078118062105302</v>
      </c>
      <c r="D11402" s="230">
        <v>1.6899015294094299</v>
      </c>
      <c r="E11402" s="230">
        <v>0.75571202994292597</v>
      </c>
    </row>
    <row r="11403" spans="1:5" x14ac:dyDescent="0.25">
      <c r="A11403" s="230">
        <v>52861.401947097598</v>
      </c>
      <c r="B11403" s="230">
        <v>2.0602646920780701</v>
      </c>
      <c r="C11403" s="230">
        <v>2.6078271238064499</v>
      </c>
      <c r="D11403" s="230">
        <v>1.6899161029004099</v>
      </c>
      <c r="E11403" s="230">
        <v>0.75571652822046498</v>
      </c>
    </row>
    <row r="11404" spans="1:5" x14ac:dyDescent="0.25">
      <c r="A11404" s="230">
        <v>52864.8584525962</v>
      </c>
      <c r="B11404" s="230">
        <v>4.4142904284343496</v>
      </c>
      <c r="C11404" s="230">
        <v>2.6078441754953401</v>
      </c>
      <c r="D11404" s="230">
        <v>1.6899323874794701</v>
      </c>
      <c r="E11404" s="230">
        <v>0.75572155464524804</v>
      </c>
    </row>
    <row r="11405" spans="1:5" x14ac:dyDescent="0.25">
      <c r="A11405" s="230">
        <v>52872.477769444398</v>
      </c>
      <c r="B11405" s="230">
        <v>2.30183002974118</v>
      </c>
      <c r="C11405" s="230">
        <v>2.6078815623749199</v>
      </c>
      <c r="D11405" s="230">
        <v>1.6899682842450501</v>
      </c>
      <c r="E11405" s="230">
        <v>0.75573263459956896</v>
      </c>
    </row>
    <row r="11406" spans="1:5" x14ac:dyDescent="0.25">
      <c r="A11406" s="230">
        <v>52874.9846103776</v>
      </c>
      <c r="B11406" s="230">
        <v>3.9462784580435</v>
      </c>
      <c r="C11406" s="230">
        <v>2.6078938027028902</v>
      </c>
      <c r="D11406" s="230">
        <v>1.6899800946846399</v>
      </c>
      <c r="E11406" s="230">
        <v>0.75573628002915105</v>
      </c>
    </row>
    <row r="11407" spans="1:5" x14ac:dyDescent="0.25">
      <c r="A11407" s="230">
        <v>52875.993753997602</v>
      </c>
      <c r="B11407" s="230">
        <v>0.40236100527075702</v>
      </c>
      <c r="C11407" s="230">
        <v>2.6078987208038802</v>
      </c>
      <c r="D11407" s="230">
        <v>1.6899848490468301</v>
      </c>
      <c r="E11407" s="230">
        <v>0.75573774751835399</v>
      </c>
    </row>
    <row r="11408" spans="1:5" x14ac:dyDescent="0.25">
      <c r="A11408" s="230">
        <v>52876.950534141302</v>
      </c>
      <c r="B11408" s="230">
        <v>2.8512544627872698</v>
      </c>
      <c r="C11408" s="230">
        <v>2.6079033809558498</v>
      </c>
      <c r="D11408" s="230">
        <v>1.6899893567098201</v>
      </c>
      <c r="E11408" s="230">
        <v>0.75573916626089899</v>
      </c>
    </row>
    <row r="11409" spans="1:5" x14ac:dyDescent="0.25">
      <c r="A11409" s="230">
        <v>52881.668503512497</v>
      </c>
      <c r="B11409" s="230">
        <v>2.7512515673325999</v>
      </c>
      <c r="C11409" s="230">
        <v>2.6079262926360598</v>
      </c>
      <c r="D11409" s="230">
        <v>1.69001158440344</v>
      </c>
      <c r="E11409" s="230">
        <v>0.75574616220862501</v>
      </c>
    </row>
    <row r="11410" spans="1:5" x14ac:dyDescent="0.25">
      <c r="A11410" s="230">
        <v>52895.648369750197</v>
      </c>
      <c r="B11410" s="230">
        <v>0.97915214778452297</v>
      </c>
      <c r="C11410" s="230">
        <v>2.6079935589043899</v>
      </c>
      <c r="D11410" s="230">
        <v>1.6900774419737501</v>
      </c>
      <c r="E11410" s="230">
        <v>0.75576708085947297</v>
      </c>
    </row>
    <row r="11411" spans="1:5" x14ac:dyDescent="0.25">
      <c r="A11411" s="230">
        <v>52900.251681833201</v>
      </c>
      <c r="B11411" s="230">
        <v>1.9469895135672</v>
      </c>
      <c r="C11411" s="230">
        <v>2.6080155065552599</v>
      </c>
      <c r="D11411" s="230">
        <v>1.69009912664732</v>
      </c>
      <c r="E11411" s="230">
        <v>0.755774030970771</v>
      </c>
    </row>
    <row r="11412" spans="1:5" x14ac:dyDescent="0.25">
      <c r="A11412" s="230">
        <v>52904.035163881803</v>
      </c>
      <c r="B11412" s="230">
        <v>2.12365443583802</v>
      </c>
      <c r="C11412" s="230">
        <v>2.60803347382988</v>
      </c>
      <c r="D11412" s="230">
        <v>1.6901169489333501</v>
      </c>
      <c r="E11412" s="230">
        <v>0.75577981115477499</v>
      </c>
    </row>
    <row r="11413" spans="1:5" x14ac:dyDescent="0.25">
      <c r="A11413" s="230">
        <v>52914.108207979698</v>
      </c>
      <c r="B11413" s="230">
        <v>1.4278784033413301</v>
      </c>
      <c r="C11413" s="230">
        <v>2.6080809509924801</v>
      </c>
      <c r="D11413" s="230">
        <v>1.6901643985236401</v>
      </c>
      <c r="E11413" s="230">
        <v>0.75579520016617197</v>
      </c>
    </row>
    <row r="11414" spans="1:5" x14ac:dyDescent="0.25">
      <c r="A11414" s="230">
        <v>52919.8167377469</v>
      </c>
      <c r="B11414" s="230">
        <v>3.2030272708174001</v>
      </c>
      <c r="C11414" s="230">
        <v>2.6081076742187501</v>
      </c>
      <c r="D11414" s="230">
        <v>1.69019128764121</v>
      </c>
      <c r="E11414" s="230">
        <v>0.75580392132620999</v>
      </c>
    </row>
    <row r="11415" spans="1:5" x14ac:dyDescent="0.25">
      <c r="A11415" s="230">
        <v>52921.463461048399</v>
      </c>
      <c r="B11415" s="230">
        <v>4.69261952960498</v>
      </c>
      <c r="C11415" s="230">
        <v>2.6081153488431501</v>
      </c>
      <c r="D11415" s="230">
        <v>1.6901990442682799</v>
      </c>
      <c r="E11415" s="230">
        <v>0.75580645138981195</v>
      </c>
    </row>
    <row r="11416" spans="1:5" x14ac:dyDescent="0.25">
      <c r="A11416" s="230">
        <v>52922.438181733502</v>
      </c>
      <c r="B11416" s="230">
        <v>2.92234598956296</v>
      </c>
      <c r="C11416" s="230">
        <v>2.6081198853441898</v>
      </c>
      <c r="D11416" s="230">
        <v>1.6902036355343599</v>
      </c>
      <c r="E11416" s="230">
        <v>0.75580795942119205</v>
      </c>
    </row>
    <row r="11417" spans="1:5" x14ac:dyDescent="0.25">
      <c r="A11417" s="230">
        <v>52922.802716327002</v>
      </c>
      <c r="B11417" s="230">
        <v>3.1837750823800999</v>
      </c>
      <c r="C11417" s="230">
        <v>2.6081215810628402</v>
      </c>
      <c r="D11417" s="230">
        <v>1.69020535257138</v>
      </c>
      <c r="E11417" s="230">
        <v>0.75580852340799798</v>
      </c>
    </row>
    <row r="11418" spans="1:5" x14ac:dyDescent="0.25">
      <c r="A11418" s="230">
        <v>52929.491877344597</v>
      </c>
      <c r="B11418" s="230">
        <v>2.7167988528735298</v>
      </c>
      <c r="C11418" s="230">
        <v>2.60815258238424</v>
      </c>
      <c r="D11418" s="230">
        <v>1.6902368598158799</v>
      </c>
      <c r="E11418" s="230">
        <v>0.75581891363157705</v>
      </c>
    </row>
    <row r="11419" spans="1:5" x14ac:dyDescent="0.25">
      <c r="A11419" s="230">
        <v>52933.652506067301</v>
      </c>
      <c r="B11419" s="230">
        <v>1.4737870130881801</v>
      </c>
      <c r="C11419" s="230">
        <v>2.6081717568500999</v>
      </c>
      <c r="D11419" s="230">
        <v>1.6902564568638501</v>
      </c>
      <c r="E11419" s="230">
        <v>0.75582543246738199</v>
      </c>
    </row>
    <row r="11420" spans="1:5" x14ac:dyDescent="0.25">
      <c r="A11420" s="230">
        <v>52933.926022338099</v>
      </c>
      <c r="B11420" s="230">
        <v>2.5259400943369998</v>
      </c>
      <c r="C11420" s="230">
        <v>2.6081730164403698</v>
      </c>
      <c r="D11420" s="230">
        <v>1.69025774510944</v>
      </c>
      <c r="E11420" s="230">
        <v>0.75582586101022398</v>
      </c>
    </row>
    <row r="11421" spans="1:5" x14ac:dyDescent="0.25">
      <c r="A11421" s="230">
        <v>52935.805914771801</v>
      </c>
      <c r="B11421" s="230">
        <v>4.9980619673022399</v>
      </c>
      <c r="C11421" s="230">
        <v>2.60818165166843</v>
      </c>
      <c r="D11421" s="230">
        <v>1.6902665992925301</v>
      </c>
      <c r="E11421" s="230">
        <v>0.75582880640884598</v>
      </c>
    </row>
    <row r="11422" spans="1:5" x14ac:dyDescent="0.25">
      <c r="A11422" s="230">
        <v>52940.480290453102</v>
      </c>
      <c r="B11422" s="230">
        <v>2.6427468184942802</v>
      </c>
      <c r="C11422" s="230">
        <v>2.6082030511452401</v>
      </c>
      <c r="D11422" s="230">
        <v>1.6902886153277901</v>
      </c>
      <c r="E11422" s="230">
        <v>0.75583613017878104</v>
      </c>
    </row>
    <row r="11423" spans="1:5" x14ac:dyDescent="0.25">
      <c r="A11423" s="230">
        <v>52947.457116457299</v>
      </c>
      <c r="B11423" s="230">
        <v>2.9605707741860798</v>
      </c>
      <c r="C11423" s="230">
        <v>2.60823480010137</v>
      </c>
      <c r="D11423" s="230">
        <v>1.6903214757690199</v>
      </c>
      <c r="E11423" s="230">
        <v>0.755847061407253</v>
      </c>
    </row>
    <row r="11424" spans="1:5" x14ac:dyDescent="0.25">
      <c r="A11424" s="230">
        <v>52952.788933463802</v>
      </c>
      <c r="B11424" s="230">
        <v>2.31185391611608</v>
      </c>
      <c r="C11424" s="230">
        <v>2.6082589089792498</v>
      </c>
      <c r="D11424" s="230">
        <v>1.6903465858018301</v>
      </c>
      <c r="E11424" s="230">
        <v>0.75585552308924098</v>
      </c>
    </row>
    <row r="11425" spans="1:5" x14ac:dyDescent="0.25">
      <c r="A11425" s="230">
        <v>52957.258329923403</v>
      </c>
      <c r="B11425" s="230">
        <v>5.0632826986331398</v>
      </c>
      <c r="C11425" s="230">
        <v>2.6082790153800102</v>
      </c>
      <c r="D11425" s="230">
        <v>1.6903676342148399</v>
      </c>
      <c r="E11425" s="230">
        <v>0.75586263191896097</v>
      </c>
    </row>
    <row r="11426" spans="1:5" x14ac:dyDescent="0.25">
      <c r="A11426" s="230">
        <v>52957.892157656599</v>
      </c>
      <c r="B11426" s="230">
        <v>1.91324644151547</v>
      </c>
      <c r="C11426" s="230">
        <v>2.6082818591787702</v>
      </c>
      <c r="D11426" s="230">
        <v>1.69037061919682</v>
      </c>
      <c r="E11426" s="230">
        <v>0.75586364005808404</v>
      </c>
    </row>
    <row r="11427" spans="1:5" x14ac:dyDescent="0.25">
      <c r="A11427" s="230">
        <v>52958.347951784803</v>
      </c>
      <c r="B11427" s="230">
        <v>2.41138985196705</v>
      </c>
      <c r="C11427" s="230">
        <v>2.60828390302775</v>
      </c>
      <c r="D11427" s="230">
        <v>1.69037276573789</v>
      </c>
      <c r="E11427" s="230">
        <v>0.75586436502461396</v>
      </c>
    </row>
    <row r="11428" spans="1:5" x14ac:dyDescent="0.25">
      <c r="A11428" s="230">
        <v>52961.867643854297</v>
      </c>
      <c r="B11428" s="230">
        <v>1.9478273840471301</v>
      </c>
      <c r="C11428" s="230">
        <v>2.6082996530293499</v>
      </c>
      <c r="D11428" s="230">
        <v>1.6903893415626201</v>
      </c>
      <c r="E11428" s="230">
        <v>0.75586998045463505</v>
      </c>
    </row>
    <row r="11429" spans="1:5" x14ac:dyDescent="0.25">
      <c r="A11429" s="230">
        <v>52962.808651756197</v>
      </c>
      <c r="B11429" s="230">
        <v>1.82663809750174</v>
      </c>
      <c r="C11429" s="230">
        <v>2.6083038540297299</v>
      </c>
      <c r="D11429" s="230">
        <v>1.6903937731951999</v>
      </c>
      <c r="E11429" s="230">
        <v>0.75587149125869202</v>
      </c>
    </row>
    <row r="11430" spans="1:5" x14ac:dyDescent="0.25">
      <c r="A11430" s="230">
        <v>52969.831218262203</v>
      </c>
      <c r="B11430" s="230">
        <v>1.9204628235671899</v>
      </c>
      <c r="C11430" s="230">
        <v>2.6083350742363298</v>
      </c>
      <c r="D11430" s="230">
        <v>1.6904268456428</v>
      </c>
      <c r="E11430" s="230">
        <v>0.75588277043791297</v>
      </c>
    </row>
    <row r="11431" spans="1:5" x14ac:dyDescent="0.25">
      <c r="A11431" s="230">
        <v>52970.453904476002</v>
      </c>
      <c r="B11431" s="230">
        <v>2.6864353108622798</v>
      </c>
      <c r="C11431" s="230">
        <v>2.6083378313580798</v>
      </c>
      <c r="D11431" s="230">
        <v>1.6904297781543201</v>
      </c>
      <c r="E11431" s="230">
        <v>0.75588377478694802</v>
      </c>
    </row>
    <row r="11432" spans="1:5" x14ac:dyDescent="0.25">
      <c r="A11432" s="230">
        <v>52971.875689160901</v>
      </c>
      <c r="B11432" s="230">
        <v>2.8060838126573899</v>
      </c>
      <c r="C11432" s="230">
        <v>2.60834411991079</v>
      </c>
      <c r="D11432" s="230">
        <v>1.6904364739826101</v>
      </c>
      <c r="E11432" s="230">
        <v>0.75588607216896797</v>
      </c>
    </row>
    <row r="11433" spans="1:5" x14ac:dyDescent="0.25">
      <c r="A11433" s="230">
        <v>52977.048508472202</v>
      </c>
      <c r="B11433" s="230">
        <v>0.96454869698530099</v>
      </c>
      <c r="C11433" s="230">
        <v>2.6083669185398501</v>
      </c>
      <c r="D11433" s="230">
        <v>1.6904608351325501</v>
      </c>
      <c r="E11433" s="230">
        <v>0.75589444429072405</v>
      </c>
    </row>
    <row r="11434" spans="1:5" x14ac:dyDescent="0.25">
      <c r="A11434" s="230">
        <v>52979.793672982298</v>
      </c>
      <c r="B11434" s="230">
        <v>1.68771342072667</v>
      </c>
      <c r="C11434" s="230">
        <v>2.6083789676825502</v>
      </c>
      <c r="D11434" s="230">
        <v>1.69047376335606</v>
      </c>
      <c r="E11434" s="230">
        <v>0.75589890422109995</v>
      </c>
    </row>
    <row r="11435" spans="1:5" x14ac:dyDescent="0.25">
      <c r="A11435" s="230">
        <v>52979.874347345503</v>
      </c>
      <c r="B11435" s="230">
        <v>1.7950294585581801</v>
      </c>
      <c r="C11435" s="230">
        <v>2.6083793216200601</v>
      </c>
      <c r="D11435" s="230">
        <v>1.69047414328819</v>
      </c>
      <c r="E11435" s="230">
        <v>0.755899036494042</v>
      </c>
    </row>
    <row r="11436" spans="1:5" x14ac:dyDescent="0.25">
      <c r="A11436" s="230">
        <v>52985.554384014496</v>
      </c>
      <c r="B11436" s="230">
        <v>2.1889209789751001</v>
      </c>
      <c r="C11436" s="230">
        <v>2.6084041374939901</v>
      </c>
      <c r="D11436" s="230">
        <v>1.69050089315449</v>
      </c>
      <c r="E11436" s="230">
        <v>0.75590834942982599</v>
      </c>
    </row>
    <row r="11437" spans="1:5" x14ac:dyDescent="0.25">
      <c r="A11437" s="230">
        <v>52987.892019722298</v>
      </c>
      <c r="B11437" s="230">
        <v>3.8193146206495698</v>
      </c>
      <c r="C11437" s="230">
        <v>2.6084143067465799</v>
      </c>
      <c r="D11437" s="230">
        <v>1.69051190214022</v>
      </c>
      <c r="E11437" s="230">
        <v>0.75591218219579204</v>
      </c>
    </row>
    <row r="11438" spans="1:5" x14ac:dyDescent="0.25">
      <c r="A11438" s="230">
        <v>52988.154060024703</v>
      </c>
      <c r="B11438" s="230">
        <v>4.1501772616639601</v>
      </c>
      <c r="C11438" s="230">
        <v>2.6084154450910999</v>
      </c>
      <c r="D11438" s="230">
        <v>1.69051313620673</v>
      </c>
      <c r="E11438" s="230">
        <v>0.75591261183465697</v>
      </c>
    </row>
    <row r="11439" spans="1:5" x14ac:dyDescent="0.25">
      <c r="A11439" s="230">
        <v>52990.5587808325</v>
      </c>
      <c r="B11439" s="230">
        <v>1.8282007142124399</v>
      </c>
      <c r="C11439" s="230">
        <v>2.6084258766050499</v>
      </c>
      <c r="D11439" s="230">
        <v>1.69052446018303</v>
      </c>
      <c r="E11439" s="230">
        <v>0.75591655459273499</v>
      </c>
    </row>
    <row r="11440" spans="1:5" x14ac:dyDescent="0.25">
      <c r="A11440" s="230">
        <v>52990.796419818602</v>
      </c>
      <c r="B11440" s="230">
        <v>3.6507262041182198</v>
      </c>
      <c r="C11440" s="230">
        <v>2.6084269060007301</v>
      </c>
      <c r="D11440" s="230">
        <v>1.69052557921397</v>
      </c>
      <c r="E11440" s="230">
        <v>0.75591694422342703</v>
      </c>
    </row>
    <row r="11441" spans="1:5" x14ac:dyDescent="0.25">
      <c r="A11441" s="230">
        <v>53002.171016919303</v>
      </c>
      <c r="B11441" s="230">
        <v>4.6275132478359904</v>
      </c>
      <c r="C11441" s="230">
        <v>2.6084758699203499</v>
      </c>
      <c r="D11441" s="230">
        <v>1.6905791416632101</v>
      </c>
      <c r="E11441" s="230">
        <v>0.75593569135999805</v>
      </c>
    </row>
    <row r="11442" spans="1:5" x14ac:dyDescent="0.25">
      <c r="A11442" s="230">
        <v>53002.727366479499</v>
      </c>
      <c r="B11442" s="230">
        <v>1.0369437627150799</v>
      </c>
      <c r="C11442" s="230">
        <v>2.60847824887562</v>
      </c>
      <c r="D11442" s="230">
        <v>1.6905817614874401</v>
      </c>
      <c r="E11442" s="230">
        <v>0.75593661671786705</v>
      </c>
    </row>
    <row r="11443" spans="1:5" x14ac:dyDescent="0.25">
      <c r="A11443" s="230">
        <v>53005.980732706099</v>
      </c>
      <c r="B11443" s="230">
        <v>1.4668544900041001</v>
      </c>
      <c r="C11443" s="230">
        <v>2.6084921346573999</v>
      </c>
      <c r="D11443" s="230">
        <v>1.6905970802574</v>
      </c>
      <c r="E11443" s="230">
        <v>0.75594202793457999</v>
      </c>
    </row>
    <row r="11444" spans="1:5" x14ac:dyDescent="0.25">
      <c r="A11444" s="230">
        <v>53013.108774909997</v>
      </c>
      <c r="B11444" s="230">
        <v>0.98255778161195895</v>
      </c>
      <c r="C11444" s="230">
        <v>2.6085223759112099</v>
      </c>
      <c r="D11444" s="230">
        <v>1.69063064329063</v>
      </c>
      <c r="E11444" s="230">
        <v>0.755953883772015</v>
      </c>
    </row>
    <row r="11445" spans="1:5" x14ac:dyDescent="0.25">
      <c r="A11445" s="230">
        <v>53017.480105626899</v>
      </c>
      <c r="B11445" s="230">
        <v>1.50119382467595</v>
      </c>
      <c r="C11445" s="230">
        <v>2.6085408189088102</v>
      </c>
      <c r="D11445" s="230">
        <v>1.6906512260977899</v>
      </c>
      <c r="E11445" s="230">
        <v>0.75596124361008099</v>
      </c>
    </row>
    <row r="11446" spans="1:5" x14ac:dyDescent="0.25">
      <c r="A11446" s="230">
        <v>53019.738331984598</v>
      </c>
      <c r="B11446" s="230">
        <v>2.0600506474672402</v>
      </c>
      <c r="C11446" s="230">
        <v>2.60855030718584</v>
      </c>
      <c r="D11446" s="230">
        <v>1.69066185916141</v>
      </c>
      <c r="E11446" s="230">
        <v>0.755965045697222</v>
      </c>
    </row>
    <row r="11447" spans="1:5" x14ac:dyDescent="0.25">
      <c r="A11447" s="230">
        <v>53020.164012736801</v>
      </c>
      <c r="B11447" s="230">
        <v>1.98669514725536</v>
      </c>
      <c r="C11447" s="230">
        <v>2.6085520930925199</v>
      </c>
      <c r="D11447" s="230">
        <v>1.6906638635178399</v>
      </c>
      <c r="E11447" s="230">
        <v>0.75596576239920699</v>
      </c>
    </row>
    <row r="11448" spans="1:5" x14ac:dyDescent="0.25">
      <c r="A11448" s="230">
        <v>53023.4351371546</v>
      </c>
      <c r="B11448" s="230">
        <v>3.1781677239567401</v>
      </c>
      <c r="C11448" s="230">
        <v>2.6085657887191802</v>
      </c>
      <c r="D11448" s="230">
        <v>1.6906792659038601</v>
      </c>
      <c r="E11448" s="230">
        <v>0.75597126986308205</v>
      </c>
    </row>
    <row r="11449" spans="1:5" x14ac:dyDescent="0.25">
      <c r="A11449" s="230">
        <v>53026.359472571603</v>
      </c>
      <c r="B11449" s="230">
        <v>2.40779342802717</v>
      </c>
      <c r="C11449" s="230">
        <v>2.6085779903272801</v>
      </c>
      <c r="D11449" s="230">
        <v>1.6906930354023999</v>
      </c>
      <c r="E11449" s="230">
        <v>0.75597619345191902</v>
      </c>
    </row>
    <row r="11450" spans="1:5" x14ac:dyDescent="0.25">
      <c r="A11450" s="230">
        <v>53030.969779227897</v>
      </c>
      <c r="B11450" s="230">
        <v>1.87049536039821</v>
      </c>
      <c r="C11450" s="230">
        <v>2.6085971459238499</v>
      </c>
      <c r="D11450" s="230">
        <v>1.69071474309722</v>
      </c>
      <c r="E11450" s="230">
        <v>0.75598401392887704</v>
      </c>
    </row>
    <row r="11451" spans="1:5" x14ac:dyDescent="0.25">
      <c r="A11451" s="230">
        <v>53035.428735650501</v>
      </c>
      <c r="B11451" s="230">
        <v>2.70556220798708</v>
      </c>
      <c r="C11451" s="230">
        <v>2.6086155788704102</v>
      </c>
      <c r="D11451" s="230">
        <v>1.6907357367043301</v>
      </c>
      <c r="E11451" s="230">
        <v>0.75599162445949597</v>
      </c>
    </row>
    <row r="11452" spans="1:5" x14ac:dyDescent="0.25">
      <c r="A11452" s="230">
        <v>53035.468380818304</v>
      </c>
      <c r="B11452" s="230">
        <v>2.6362115058383502</v>
      </c>
      <c r="C11452" s="230">
        <v>2.6086157423466898</v>
      </c>
      <c r="D11452" s="230">
        <v>1.69073592336125</v>
      </c>
      <c r="E11452" s="230">
        <v>0.75599169212572503</v>
      </c>
    </row>
    <row r="11453" spans="1:5" x14ac:dyDescent="0.25">
      <c r="A11453" s="230">
        <v>53039.006497177899</v>
      </c>
      <c r="B11453" s="230">
        <v>2.3807808600923202</v>
      </c>
      <c r="C11453" s="230">
        <v>2.6086303023846602</v>
      </c>
      <c r="D11453" s="230">
        <v>1.6907525814798099</v>
      </c>
      <c r="E11453" s="230">
        <v>0.755997730969871</v>
      </c>
    </row>
    <row r="11454" spans="1:5" x14ac:dyDescent="0.25">
      <c r="A11454" s="230">
        <v>53041.344004594997</v>
      </c>
      <c r="B11454" s="230">
        <v>1.3153976669810801</v>
      </c>
      <c r="C11454" s="230">
        <v>2.6086398898658198</v>
      </c>
      <c r="D11454" s="230">
        <v>1.69076358690522</v>
      </c>
      <c r="E11454" s="230">
        <v>0.75600172061903703</v>
      </c>
    </row>
    <row r="11455" spans="1:5" x14ac:dyDescent="0.25">
      <c r="A11455" s="230">
        <v>53044.012543209101</v>
      </c>
      <c r="B11455" s="230">
        <v>3.2089456020780101</v>
      </c>
      <c r="C11455" s="230">
        <v>2.6086508041656802</v>
      </c>
      <c r="D11455" s="230">
        <v>1.69077615088789</v>
      </c>
      <c r="E11455" s="230">
        <v>0.75600629464893399</v>
      </c>
    </row>
    <row r="11456" spans="1:5" x14ac:dyDescent="0.25">
      <c r="A11456" s="230">
        <v>53047.974269749102</v>
      </c>
      <c r="B11456" s="230">
        <v>1.9645084837122999</v>
      </c>
      <c r="C11456" s="230">
        <v>2.60866694679815</v>
      </c>
      <c r="D11456" s="230">
        <v>1.69079480340918</v>
      </c>
      <c r="E11456" s="230">
        <v>0.75601310941440003</v>
      </c>
    </row>
    <row r="11457" spans="1:5" x14ac:dyDescent="0.25">
      <c r="A11457" s="230">
        <v>53048.005981517403</v>
      </c>
      <c r="B11457" s="230">
        <v>0.79392935040028001</v>
      </c>
      <c r="C11457" s="230">
        <v>2.6086670756284902</v>
      </c>
      <c r="D11457" s="230">
        <v>1.6907949527047299</v>
      </c>
      <c r="E11457" s="230">
        <v>0.75601316400981999</v>
      </c>
    </row>
    <row r="11458" spans="1:5" x14ac:dyDescent="0.25">
      <c r="A11458" s="230">
        <v>53056.087204748903</v>
      </c>
      <c r="B11458" s="230">
        <v>3.1992126280746298</v>
      </c>
      <c r="C11458" s="230">
        <v>2.6086997775846301</v>
      </c>
      <c r="D11458" s="230">
        <v>1.6908329982247801</v>
      </c>
      <c r="E11458" s="230">
        <v>0.75602717184063595</v>
      </c>
    </row>
    <row r="11459" spans="1:5" x14ac:dyDescent="0.25">
      <c r="A11459" s="230">
        <v>53058.926080353704</v>
      </c>
      <c r="B11459" s="230">
        <v>2.2989286582403499</v>
      </c>
      <c r="C11459" s="230">
        <v>2.6087111938773502</v>
      </c>
      <c r="D11459" s="230">
        <v>1.69084636334237</v>
      </c>
      <c r="E11459" s="230">
        <v>0.75603209269086402</v>
      </c>
    </row>
    <row r="11460" spans="1:5" x14ac:dyDescent="0.25">
      <c r="A11460" s="230">
        <v>53061.9236029729</v>
      </c>
      <c r="B11460" s="230">
        <v>4.2536052046040904</v>
      </c>
      <c r="C11460" s="230">
        <v>2.6087232077579801</v>
      </c>
      <c r="D11460" s="230">
        <v>1.69086047535285</v>
      </c>
      <c r="E11460" s="230">
        <v>0.75603728853665597</v>
      </c>
    </row>
    <row r="11461" spans="1:5" x14ac:dyDescent="0.25">
      <c r="A11461" s="230">
        <v>53063.155697990303</v>
      </c>
      <c r="B11461" s="230">
        <v>1.8048967953049999</v>
      </c>
      <c r="C11461" s="230">
        <v>2.6087281338877499</v>
      </c>
      <c r="D11461" s="230">
        <v>1.69086627592219</v>
      </c>
      <c r="E11461" s="230">
        <v>0.756039449343754</v>
      </c>
    </row>
    <row r="11462" spans="1:5" x14ac:dyDescent="0.25">
      <c r="A11462" s="230">
        <v>53063.4421365538</v>
      </c>
      <c r="B11462" s="230">
        <v>2.0236108187578798</v>
      </c>
      <c r="C11462" s="230">
        <v>2.6087292767239698</v>
      </c>
      <c r="D11462" s="230">
        <v>1.6908676244437899</v>
      </c>
      <c r="E11462" s="230">
        <v>0.75603995231312604</v>
      </c>
    </row>
    <row r="11463" spans="1:5" x14ac:dyDescent="0.25">
      <c r="A11463" s="230">
        <v>53068.082006037097</v>
      </c>
      <c r="B11463" s="230">
        <v>0.83794787899940104</v>
      </c>
      <c r="C11463" s="230">
        <v>2.60874775866928</v>
      </c>
      <c r="D11463" s="230">
        <v>1.69088946760851</v>
      </c>
      <c r="E11463" s="230">
        <v>0.75604809965269704</v>
      </c>
    </row>
    <row r="11464" spans="1:5" x14ac:dyDescent="0.25">
      <c r="A11464" s="230">
        <v>53073.399216350001</v>
      </c>
      <c r="B11464" s="230">
        <v>2.12299618205676</v>
      </c>
      <c r="C11464" s="230">
        <v>2.6087688181254798</v>
      </c>
      <c r="D11464" s="230">
        <v>1.69091449850467</v>
      </c>
      <c r="E11464" s="230">
        <v>0.75605743636316802</v>
      </c>
    </row>
    <row r="11465" spans="1:5" x14ac:dyDescent="0.25">
      <c r="A11465" s="230">
        <v>53075.334054699902</v>
      </c>
      <c r="B11465" s="230">
        <v>3.1436865761788102</v>
      </c>
      <c r="C11465" s="230">
        <v>2.6087764484246199</v>
      </c>
      <c r="D11465" s="230">
        <v>1.69092360680301</v>
      </c>
      <c r="E11465" s="230">
        <v>0.75606083382620204</v>
      </c>
    </row>
    <row r="11466" spans="1:5" x14ac:dyDescent="0.25">
      <c r="A11466" s="230">
        <v>53075.379371888499</v>
      </c>
      <c r="B11466" s="230">
        <v>0.91021726021271998</v>
      </c>
      <c r="C11466" s="230">
        <v>2.6087766269160602</v>
      </c>
      <c r="D11466" s="230">
        <v>1.6909238201347701</v>
      </c>
      <c r="E11466" s="230">
        <v>0.75606091340053605</v>
      </c>
    </row>
    <row r="11467" spans="1:5" x14ac:dyDescent="0.25">
      <c r="A11467" s="230">
        <v>53075.536390791203</v>
      </c>
      <c r="B11467" s="230">
        <v>4.6491071823551602</v>
      </c>
      <c r="C11467" s="230">
        <v>2.6087772453686102</v>
      </c>
      <c r="D11467" s="230">
        <v>1.6909245593050499</v>
      </c>
      <c r="E11467" s="230">
        <v>0.75606118911654996</v>
      </c>
    </row>
    <row r="11468" spans="1:5" x14ac:dyDescent="0.25">
      <c r="A11468" s="230">
        <v>53079.237959845603</v>
      </c>
      <c r="B11468" s="230">
        <v>1.8820931541752</v>
      </c>
      <c r="C11468" s="230">
        <v>2.6087917915165502</v>
      </c>
      <c r="D11468" s="230">
        <v>1.6909419845309099</v>
      </c>
      <c r="E11468" s="230">
        <v>0.75606768885541997</v>
      </c>
    </row>
    <row r="11469" spans="1:5" x14ac:dyDescent="0.25">
      <c r="A11469" s="230">
        <v>53080.272692818398</v>
      </c>
      <c r="B11469" s="230">
        <v>2.1502149209374801</v>
      </c>
      <c r="C11469" s="230">
        <v>2.60879584645089</v>
      </c>
      <c r="D11469" s="230">
        <v>1.69094685556141</v>
      </c>
      <c r="E11469" s="230">
        <v>0.75606951070016204</v>
      </c>
    </row>
    <row r="11470" spans="1:5" x14ac:dyDescent="0.25">
      <c r="A11470" s="230">
        <v>53088.276001371203</v>
      </c>
      <c r="B11470" s="230">
        <v>4.3177825580197098</v>
      </c>
      <c r="C11470" s="230">
        <v>2.6088270435937</v>
      </c>
      <c r="D11470" s="230">
        <v>1.6909845272981801</v>
      </c>
      <c r="E11470" s="230">
        <v>0.75608371810265695</v>
      </c>
    </row>
    <row r="11471" spans="1:5" x14ac:dyDescent="0.25">
      <c r="A11471" s="230">
        <v>53089.142691992201</v>
      </c>
      <c r="B11471" s="230">
        <v>0.308382355649583</v>
      </c>
      <c r="C11471" s="230">
        <v>2.6088303980462499</v>
      </c>
      <c r="D11471" s="230">
        <v>1.6909886063620201</v>
      </c>
      <c r="E11471" s="230">
        <v>0.756085258030881</v>
      </c>
    </row>
    <row r="11472" spans="1:5" x14ac:dyDescent="0.25">
      <c r="A11472" s="230">
        <v>53090.474048973701</v>
      </c>
      <c r="B11472" s="230">
        <v>1.1966691364024</v>
      </c>
      <c r="C11472" s="230">
        <v>2.6088355509505501</v>
      </c>
      <c r="D11472" s="230">
        <v>1.6909948723697401</v>
      </c>
      <c r="E11472" s="230">
        <v>0.75608763125906597</v>
      </c>
    </row>
    <row r="11473" spans="1:5" x14ac:dyDescent="0.25">
      <c r="A11473" s="230">
        <v>53092.285650193902</v>
      </c>
      <c r="B11473" s="230">
        <v>2.7277656928770901</v>
      </c>
      <c r="C11473" s="230">
        <v>2.6088425625994498</v>
      </c>
      <c r="D11473" s="230">
        <v>1.6910033986383299</v>
      </c>
      <c r="E11473" s="230">
        <v>0.756090866508353</v>
      </c>
    </row>
    <row r="11474" spans="1:5" x14ac:dyDescent="0.25">
      <c r="A11474" s="230">
        <v>53095.159847727104</v>
      </c>
      <c r="B11474" s="230">
        <v>0.86840916825501302</v>
      </c>
      <c r="C11474" s="230">
        <v>2.6088536410853802</v>
      </c>
      <c r="D11474" s="230">
        <v>1.69101692599739</v>
      </c>
      <c r="E11474" s="230">
        <v>0.75609600389875797</v>
      </c>
    </row>
    <row r="11475" spans="1:5" x14ac:dyDescent="0.25">
      <c r="A11475" s="230">
        <v>53100.597509462903</v>
      </c>
      <c r="B11475" s="230">
        <v>1.4756949479138199</v>
      </c>
      <c r="C11475" s="230">
        <v>2.60887449129996</v>
      </c>
      <c r="D11475" s="230">
        <v>1.69104251825467</v>
      </c>
      <c r="E11475" s="230">
        <v>0.75610575883083098</v>
      </c>
    </row>
    <row r="11476" spans="1:5" x14ac:dyDescent="0.25">
      <c r="A11476" s="230">
        <v>53102.893749961702</v>
      </c>
      <c r="B11476" s="230">
        <v>8.3893911349775002E-2</v>
      </c>
      <c r="C11476" s="230">
        <v>2.6088832564207198</v>
      </c>
      <c r="D11476" s="230">
        <v>1.6910533254693201</v>
      </c>
      <c r="E11476" s="230">
        <v>0.75610989071912704</v>
      </c>
    </row>
    <row r="11477" spans="1:5" x14ac:dyDescent="0.25">
      <c r="A11477" s="230">
        <v>53106.299206634802</v>
      </c>
      <c r="B11477" s="230">
        <v>1.8373931033375901</v>
      </c>
      <c r="C11477" s="230">
        <v>2.6088962210790299</v>
      </c>
      <c r="D11477" s="230">
        <v>1.6910693531899801</v>
      </c>
      <c r="E11477" s="230">
        <v>0.75611604146145495</v>
      </c>
    </row>
    <row r="11478" spans="1:5" x14ac:dyDescent="0.25">
      <c r="A11478" s="230">
        <v>53127.131108215603</v>
      </c>
      <c r="B11478" s="230">
        <v>0.18079331336160501</v>
      </c>
      <c r="C11478" s="230">
        <v>2.60897432148567</v>
      </c>
      <c r="D11478" s="230">
        <v>1.69116739816054</v>
      </c>
      <c r="E11478" s="230">
        <v>0.75615395917355099</v>
      </c>
    </row>
    <row r="11479" spans="1:5" x14ac:dyDescent="0.25">
      <c r="A11479" s="230">
        <v>53130.6771561805</v>
      </c>
      <c r="B11479" s="230">
        <v>2.01010492988281</v>
      </c>
      <c r="C11479" s="230">
        <v>2.6089874216325399</v>
      </c>
      <c r="D11479" s="230">
        <v>1.69118408757158</v>
      </c>
      <c r="E11479" s="230">
        <v>0.75616047487396498</v>
      </c>
    </row>
    <row r="11480" spans="1:5" x14ac:dyDescent="0.25">
      <c r="A11480" s="230">
        <v>53134.557528617202</v>
      </c>
      <c r="B11480" s="230">
        <v>3.18155271019533</v>
      </c>
      <c r="C11480" s="230">
        <v>2.60900168794578</v>
      </c>
      <c r="D11480" s="230">
        <v>1.69120235047475</v>
      </c>
      <c r="E11480" s="230">
        <v>0.75616764296828598</v>
      </c>
    </row>
    <row r="11481" spans="1:5" x14ac:dyDescent="0.25">
      <c r="A11481" s="230">
        <v>53139.934059844403</v>
      </c>
      <c r="B11481" s="230">
        <v>3.7188347424522701</v>
      </c>
      <c r="C11481" s="230">
        <v>2.6090213414046302</v>
      </c>
      <c r="D11481" s="230">
        <v>1.6912276550223799</v>
      </c>
      <c r="E11481" s="230">
        <v>0.756177587196044</v>
      </c>
    </row>
    <row r="11482" spans="1:5" x14ac:dyDescent="0.25">
      <c r="A11482" s="230">
        <v>53143.085583284999</v>
      </c>
      <c r="B11482" s="230">
        <v>1.1631461976937301</v>
      </c>
      <c r="C11482" s="230">
        <v>2.6090328001587801</v>
      </c>
      <c r="D11482" s="230">
        <v>1.6912424876108401</v>
      </c>
      <c r="E11482" s="230">
        <v>0.75618341613398898</v>
      </c>
    </row>
    <row r="11483" spans="1:5" x14ac:dyDescent="0.25">
      <c r="A11483" s="230">
        <v>53143.822965252002</v>
      </c>
      <c r="B11483" s="230">
        <v>2.8310906073663298</v>
      </c>
      <c r="C11483" s="230">
        <v>2.6090354748370301</v>
      </c>
      <c r="D11483" s="230">
        <v>1.6912459580858199</v>
      </c>
      <c r="E11483" s="230">
        <v>0.75618478825359003</v>
      </c>
    </row>
    <row r="11484" spans="1:5" x14ac:dyDescent="0.25">
      <c r="A11484" s="230">
        <v>53151.639015376299</v>
      </c>
      <c r="B11484" s="230">
        <v>4.4060058934925799</v>
      </c>
      <c r="C11484" s="230">
        <v>2.6090636723252199</v>
      </c>
      <c r="D11484" s="230">
        <v>1.69128274418532</v>
      </c>
      <c r="E11484" s="230">
        <v>0.75619944966727703</v>
      </c>
    </row>
    <row r="11485" spans="1:5" x14ac:dyDescent="0.25">
      <c r="A11485" s="230">
        <v>53173.640572275799</v>
      </c>
      <c r="B11485" s="230">
        <v>2.9293167215547902</v>
      </c>
      <c r="C11485" s="230">
        <v>2.6091415546793</v>
      </c>
      <c r="D11485" s="230">
        <v>1.6913862941176301</v>
      </c>
      <c r="E11485" s="230">
        <v>0.75624102037074403</v>
      </c>
    </row>
    <row r="11486" spans="1:5" x14ac:dyDescent="0.25">
      <c r="A11486" s="230">
        <v>53191.044389843497</v>
      </c>
      <c r="B11486" s="230">
        <v>2.0079584158617898</v>
      </c>
      <c r="C11486" s="230">
        <v>2.6092016066741301</v>
      </c>
      <c r="D11486" s="230">
        <v>1.69146819812681</v>
      </c>
      <c r="E11486" s="230">
        <v>0.75627414315874097</v>
      </c>
    </row>
    <row r="11487" spans="1:5" x14ac:dyDescent="0.25">
      <c r="A11487" s="230">
        <v>53197.113043769197</v>
      </c>
      <c r="B11487" s="230">
        <v>2.2227452440357802</v>
      </c>
      <c r="C11487" s="230">
        <v>2.6092222244135099</v>
      </c>
      <c r="D11487" s="230">
        <v>1.69149675332702</v>
      </c>
      <c r="E11487" s="230">
        <v>0.75628587151045401</v>
      </c>
    </row>
    <row r="11488" spans="1:5" x14ac:dyDescent="0.25">
      <c r="A11488" s="230">
        <v>53204.725035828204</v>
      </c>
      <c r="B11488" s="230">
        <v>2.8602925690748502</v>
      </c>
      <c r="C11488" s="230">
        <v>2.6092478503680798</v>
      </c>
      <c r="D11488" s="230">
        <v>1.6915325704884501</v>
      </c>
      <c r="E11488" s="230">
        <v>0.75630059267896999</v>
      </c>
    </row>
    <row r="11489" spans="1:5" x14ac:dyDescent="0.25">
      <c r="A11489" s="230">
        <v>53209.043611481597</v>
      </c>
      <c r="B11489" s="230">
        <v>0.72256467451921003</v>
      </c>
      <c r="C11489" s="230">
        <v>2.60926226873358</v>
      </c>
      <c r="D11489" s="230">
        <v>1.69155289094072</v>
      </c>
      <c r="E11489" s="230">
        <v>0.75630899975161703</v>
      </c>
    </row>
    <row r="11490" spans="1:5" x14ac:dyDescent="0.25">
      <c r="A11490" s="230">
        <v>53212.296896892702</v>
      </c>
      <c r="B11490" s="230">
        <v>2.5068924739524401</v>
      </c>
      <c r="C11490" s="230">
        <v>2.6092730819133498</v>
      </c>
      <c r="D11490" s="230">
        <v>1.69156819805968</v>
      </c>
      <c r="E11490" s="230">
        <v>0.75631537594457499</v>
      </c>
    </row>
    <row r="11491" spans="1:5" x14ac:dyDescent="0.25">
      <c r="A11491" s="230">
        <v>53212.576149001303</v>
      </c>
      <c r="B11491" s="230">
        <v>3.6783544676670901</v>
      </c>
      <c r="C11491" s="230">
        <v>2.6092740075182399</v>
      </c>
      <c r="D11491" s="230">
        <v>1.6915695119318901</v>
      </c>
      <c r="E11491" s="230">
        <v>0.75631592325755304</v>
      </c>
    </row>
    <row r="11492" spans="1:5" x14ac:dyDescent="0.25">
      <c r="A11492" s="230">
        <v>53215.401053496898</v>
      </c>
      <c r="B11492" s="230">
        <v>2.4296905794104</v>
      </c>
      <c r="C11492" s="230">
        <v>2.6092833511550499</v>
      </c>
      <c r="D11492" s="230">
        <v>1.69158280301691</v>
      </c>
      <c r="E11492" s="230">
        <v>0.75632145985636701</v>
      </c>
    </row>
    <row r="11493" spans="1:5" x14ac:dyDescent="0.25">
      <c r="A11493" s="230">
        <v>53217.8396754149</v>
      </c>
      <c r="B11493" s="230">
        <v>1.4298088302941101</v>
      </c>
      <c r="C11493" s="230">
        <v>2.6092913882257101</v>
      </c>
      <c r="D11493" s="230">
        <v>1.69159427665479</v>
      </c>
      <c r="E11493" s="230">
        <v>0.75632623937059196</v>
      </c>
    </row>
    <row r="11494" spans="1:5" x14ac:dyDescent="0.25">
      <c r="A11494" s="230">
        <v>53220.549881614403</v>
      </c>
      <c r="B11494" s="230">
        <v>3.6810648774486401</v>
      </c>
      <c r="C11494" s="230">
        <v>2.6093002889630599</v>
      </c>
      <c r="D11494" s="230">
        <v>1.691607028088</v>
      </c>
      <c r="E11494" s="230">
        <v>0.75633155116943496</v>
      </c>
    </row>
    <row r="11495" spans="1:5" x14ac:dyDescent="0.25">
      <c r="A11495" s="230">
        <v>53221.163309746102</v>
      </c>
      <c r="B11495" s="230">
        <v>1.5236724571095399</v>
      </c>
      <c r="C11495" s="230">
        <v>2.6093022989691099</v>
      </c>
      <c r="D11495" s="230">
        <v>1.6916099142476799</v>
      </c>
      <c r="E11495" s="230">
        <v>0.75633275344210305</v>
      </c>
    </row>
    <row r="11496" spans="1:5" x14ac:dyDescent="0.25">
      <c r="A11496" s="230">
        <v>53223.863987693701</v>
      </c>
      <c r="B11496" s="230">
        <v>2.8208680480375601</v>
      </c>
      <c r="C11496" s="230">
        <v>2.6093111280889798</v>
      </c>
      <c r="D11496" s="230">
        <v>1.6916226208507801</v>
      </c>
      <c r="E11496" s="230">
        <v>0.75633806296512196</v>
      </c>
    </row>
    <row r="11497" spans="1:5" x14ac:dyDescent="0.25">
      <c r="A11497" s="230">
        <v>53234.608268935197</v>
      </c>
      <c r="B11497" s="230">
        <v>3.5986012493569999</v>
      </c>
      <c r="C11497" s="230">
        <v>2.6093459288957099</v>
      </c>
      <c r="D11497" s="230">
        <v>1.69167316968339</v>
      </c>
      <c r="E11497" s="230">
        <v>0.75635933972085601</v>
      </c>
    </row>
    <row r="11498" spans="1:5" x14ac:dyDescent="0.25">
      <c r="A11498" s="230">
        <v>53239.464597471102</v>
      </c>
      <c r="B11498" s="230">
        <v>2.6705410388929698</v>
      </c>
      <c r="C11498" s="230">
        <v>2.60936148848393</v>
      </c>
      <c r="D11498" s="230">
        <v>1.6916960162364501</v>
      </c>
      <c r="E11498" s="230">
        <v>0.756369032943213</v>
      </c>
    </row>
    <row r="11499" spans="1:5" x14ac:dyDescent="0.25">
      <c r="A11499" s="230">
        <v>53241.221459550201</v>
      </c>
      <c r="B11499" s="230">
        <v>1.9354810855580999</v>
      </c>
      <c r="C11499" s="230">
        <v>2.6093670913776799</v>
      </c>
      <c r="D11499" s="230">
        <v>1.6917042813779899</v>
      </c>
      <c r="E11499" s="230">
        <v>0.75637253963652296</v>
      </c>
    </row>
    <row r="11500" spans="1:5" x14ac:dyDescent="0.25">
      <c r="A11500" s="230">
        <v>53243.170496061502</v>
      </c>
      <c r="B11500" s="230">
        <v>4.7347171687173004</v>
      </c>
      <c r="C11500" s="230">
        <v>2.60937329095065</v>
      </c>
      <c r="D11500" s="230">
        <v>1.6917134506023801</v>
      </c>
      <c r="E11500" s="230">
        <v>0.75637642990962595</v>
      </c>
    </row>
    <row r="11501" spans="1:5" x14ac:dyDescent="0.25">
      <c r="A11501" s="230">
        <v>53247.479558501604</v>
      </c>
      <c r="B11501" s="230">
        <v>5.3599468794012903</v>
      </c>
      <c r="C11501" s="230">
        <v>2.60938693695668</v>
      </c>
      <c r="D11501" s="230">
        <v>1.6917337225471101</v>
      </c>
      <c r="E11501" s="230">
        <v>0.75638503078991604</v>
      </c>
    </row>
    <row r="11502" spans="1:5" x14ac:dyDescent="0.25">
      <c r="A11502" s="230">
        <v>53257.9932163634</v>
      </c>
      <c r="B11502" s="230">
        <v>0.86839544680985503</v>
      </c>
      <c r="C11502" s="230">
        <v>2.6094198800972399</v>
      </c>
      <c r="D11502" s="230">
        <v>1.69178318395409</v>
      </c>
      <c r="E11502" s="230">
        <v>0.756406139705323</v>
      </c>
    </row>
    <row r="11503" spans="1:5" x14ac:dyDescent="0.25">
      <c r="A11503" s="230">
        <v>53277.286607485803</v>
      </c>
      <c r="B11503" s="230">
        <v>3.4410180436662099</v>
      </c>
      <c r="C11503" s="230">
        <v>2.6094790560342398</v>
      </c>
      <c r="D11503" s="230">
        <v>1.6918739386855199</v>
      </c>
      <c r="E11503" s="230">
        <v>0.756445382657989</v>
      </c>
    </row>
    <row r="11504" spans="1:5" x14ac:dyDescent="0.25">
      <c r="A11504" s="230">
        <v>53283.062519802203</v>
      </c>
      <c r="B11504" s="230">
        <v>1.35161144597915</v>
      </c>
      <c r="C11504" s="230">
        <v>2.6094964449747402</v>
      </c>
      <c r="D11504" s="230">
        <v>1.69190110672612</v>
      </c>
      <c r="E11504" s="230">
        <v>0.756457185109638</v>
      </c>
    </row>
    <row r="11505" spans="1:5" x14ac:dyDescent="0.25">
      <c r="A11505" s="230">
        <v>53285.459832158398</v>
      </c>
      <c r="B11505" s="230">
        <v>1.46516994886143</v>
      </c>
      <c r="C11505" s="230">
        <v>2.6095036228317401</v>
      </c>
      <c r="D11505" s="230">
        <v>1.6919123829152101</v>
      </c>
      <c r="E11505" s="230">
        <v>0.75646212560277004</v>
      </c>
    </row>
    <row r="11506" spans="1:5" x14ac:dyDescent="0.25">
      <c r="A11506" s="230">
        <v>53293.402454605603</v>
      </c>
      <c r="B11506" s="230">
        <v>1.87320061342906</v>
      </c>
      <c r="C11506" s="230">
        <v>2.6095272115139201</v>
      </c>
      <c r="D11506" s="230">
        <v>1.69194974246593</v>
      </c>
      <c r="E11506" s="230">
        <v>0.75647849412960999</v>
      </c>
    </row>
    <row r="11507" spans="1:5" x14ac:dyDescent="0.25">
      <c r="A11507" s="230">
        <v>53301.061607672098</v>
      </c>
      <c r="B11507" s="230">
        <v>4.3536470705942198</v>
      </c>
      <c r="C11507" s="230">
        <v>2.60954969286959</v>
      </c>
      <c r="D11507" s="230">
        <v>1.6919857686675199</v>
      </c>
      <c r="E11507" s="230">
        <v>0.75649445071352095</v>
      </c>
    </row>
    <row r="11508" spans="1:5" x14ac:dyDescent="0.25">
      <c r="A11508" s="230">
        <v>53301.784029303999</v>
      </c>
      <c r="B11508" s="230">
        <v>1.1130610838471</v>
      </c>
      <c r="C11508" s="230">
        <v>2.6095517998865798</v>
      </c>
      <c r="D11508" s="230">
        <v>1.6919891667073701</v>
      </c>
      <c r="E11508" s="230">
        <v>0.75649595576876305</v>
      </c>
    </row>
    <row r="11509" spans="1:5" x14ac:dyDescent="0.25">
      <c r="A11509" s="230">
        <v>53302.907186884397</v>
      </c>
      <c r="B11509" s="230">
        <v>2.4330139102001</v>
      </c>
      <c r="C11509" s="230">
        <v>2.6095550710901501</v>
      </c>
      <c r="D11509" s="230">
        <v>1.69199444968071</v>
      </c>
      <c r="E11509" s="230">
        <v>0.75649829569620797</v>
      </c>
    </row>
    <row r="11510" spans="1:5" x14ac:dyDescent="0.25">
      <c r="A11510" s="230">
        <v>53312.573396535401</v>
      </c>
      <c r="B11510" s="230">
        <v>2.8841918220912102</v>
      </c>
      <c r="C11510" s="230">
        <v>2.6095829926443201</v>
      </c>
      <c r="D11510" s="230">
        <v>1.6920399164333</v>
      </c>
      <c r="E11510" s="230">
        <v>0.75651843376912997</v>
      </c>
    </row>
    <row r="11511" spans="1:5" x14ac:dyDescent="0.25">
      <c r="A11511" s="230">
        <v>53315.3892286716</v>
      </c>
      <c r="B11511" s="230">
        <v>0.98660568455892805</v>
      </c>
      <c r="C11511" s="230">
        <v>2.6095910466691299</v>
      </c>
      <c r="D11511" s="230">
        <v>1.69205316120531</v>
      </c>
      <c r="E11511" s="230">
        <v>0.75652430012574201</v>
      </c>
    </row>
    <row r="11512" spans="1:5" x14ac:dyDescent="0.25">
      <c r="A11512" s="230">
        <v>53317.6594403981</v>
      </c>
      <c r="B11512" s="230">
        <v>2.6245404161412602</v>
      </c>
      <c r="C11512" s="230">
        <v>2.6095975177665198</v>
      </c>
      <c r="D11512" s="230">
        <v>1.6920638395537699</v>
      </c>
      <c r="E11512" s="230">
        <v>0.75652907565984095</v>
      </c>
    </row>
    <row r="11513" spans="1:5" x14ac:dyDescent="0.25">
      <c r="A11513" s="230">
        <v>53320.492286353197</v>
      </c>
      <c r="B11513" s="230">
        <v>2.0164945069737201</v>
      </c>
      <c r="C11513" s="230">
        <v>2.6096055583607098</v>
      </c>
      <c r="D11513" s="230">
        <v>1.69207716406035</v>
      </c>
      <c r="E11513" s="230">
        <v>0.75653503473065997</v>
      </c>
    </row>
    <row r="11514" spans="1:5" x14ac:dyDescent="0.25">
      <c r="A11514" s="230">
        <v>53323.940920693298</v>
      </c>
      <c r="B11514" s="230">
        <v>3.5466994444170798</v>
      </c>
      <c r="C11514" s="230">
        <v>2.6096152988418599</v>
      </c>
      <c r="D11514" s="230">
        <v>1.6920933827851301</v>
      </c>
      <c r="E11514" s="230">
        <v>0.75654230823808299</v>
      </c>
    </row>
    <row r="11515" spans="1:5" x14ac:dyDescent="0.25">
      <c r="A11515" s="230">
        <v>53325.327794079101</v>
      </c>
      <c r="B11515" s="230">
        <v>2.3249462093975599</v>
      </c>
      <c r="C11515" s="230">
        <v>2.6096192011580599</v>
      </c>
      <c r="D11515" s="230">
        <v>1.6920999051692101</v>
      </c>
      <c r="E11515" s="230">
        <v>0.75654524379578503</v>
      </c>
    </row>
    <row r="11516" spans="1:5" x14ac:dyDescent="0.25">
      <c r="A11516" s="230">
        <v>53334.9004456357</v>
      </c>
      <c r="B11516" s="230">
        <v>2.5900077756052999</v>
      </c>
      <c r="C11516" s="230">
        <v>2.6096459043598199</v>
      </c>
      <c r="D11516" s="230">
        <v>1.6921449247873299</v>
      </c>
      <c r="E11516" s="230">
        <v>0.75656551173661801</v>
      </c>
    </row>
    <row r="11517" spans="1:5" x14ac:dyDescent="0.25">
      <c r="A11517" s="230">
        <v>53340.985786354897</v>
      </c>
      <c r="B11517" s="230">
        <v>2.6152315710129099</v>
      </c>
      <c r="C11517" s="230">
        <v>2.6096626692234799</v>
      </c>
      <c r="D11517" s="230">
        <v>1.6921735437873699</v>
      </c>
      <c r="E11517" s="230">
        <v>0.75657847790816202</v>
      </c>
    </row>
    <row r="11518" spans="1:5" x14ac:dyDescent="0.25">
      <c r="A11518" s="230">
        <v>53341.292348189898</v>
      </c>
      <c r="B11518" s="230">
        <v>5.3664447505912696</v>
      </c>
      <c r="C11518" s="230">
        <v>2.60966350946615</v>
      </c>
      <c r="D11518" s="230">
        <v>1.6921749855296799</v>
      </c>
      <c r="E11518" s="230">
        <v>0.75657913177816705</v>
      </c>
    </row>
    <row r="11519" spans="1:5" x14ac:dyDescent="0.25">
      <c r="A11519" s="230">
        <v>53343.642561762397</v>
      </c>
      <c r="B11519" s="230">
        <v>2.5387384164341902</v>
      </c>
      <c r="C11519" s="230">
        <v>2.60966993730228</v>
      </c>
      <c r="D11519" s="230">
        <v>1.6921860384460901</v>
      </c>
      <c r="E11519" s="230">
        <v>0.75658414987769895</v>
      </c>
    </row>
    <row r="11520" spans="1:5" x14ac:dyDescent="0.25">
      <c r="A11520" s="230">
        <v>53344.233832520797</v>
      </c>
      <c r="B11520" s="230">
        <v>2.6438521293350199</v>
      </c>
      <c r="C11520" s="230">
        <v>2.6096715505942498</v>
      </c>
      <c r="D11520" s="230">
        <v>1.6921888191577401</v>
      </c>
      <c r="E11520" s="230">
        <v>0.756585415164441</v>
      </c>
    </row>
    <row r="11521" spans="1:5" x14ac:dyDescent="0.25">
      <c r="A11521" s="230">
        <v>53347.392219996102</v>
      </c>
      <c r="B11521" s="230">
        <v>1.4158409285514</v>
      </c>
      <c r="C11521" s="230">
        <v>2.6096801396327001</v>
      </c>
      <c r="D11521" s="230">
        <v>1.6922036727066501</v>
      </c>
      <c r="E11521" s="230">
        <v>0.75659217393906197</v>
      </c>
    </row>
    <row r="11522" spans="1:5" x14ac:dyDescent="0.25">
      <c r="A11522" s="230">
        <v>53347.858469461098</v>
      </c>
      <c r="B11522" s="230">
        <v>1.2951222263314099</v>
      </c>
      <c r="C11522" s="230">
        <v>2.6096814060414899</v>
      </c>
      <c r="D11522" s="230">
        <v>1.6922058653235199</v>
      </c>
      <c r="E11522" s="230">
        <v>0.75659317329394304</v>
      </c>
    </row>
    <row r="11523" spans="1:5" x14ac:dyDescent="0.25">
      <c r="A11523" s="230">
        <v>53350.015466530102</v>
      </c>
      <c r="B11523" s="230">
        <v>2.6719016597328098</v>
      </c>
      <c r="C11523" s="230">
        <v>2.6096872446913899</v>
      </c>
      <c r="D11523" s="230">
        <v>1.6922160089666001</v>
      </c>
      <c r="E11523" s="230">
        <v>0.75659781171725005</v>
      </c>
    </row>
    <row r="11524" spans="1:5" x14ac:dyDescent="0.25">
      <c r="A11524" s="230">
        <v>53350.674401297401</v>
      </c>
      <c r="B11524" s="230">
        <v>1.10156095841798</v>
      </c>
      <c r="C11524" s="230">
        <v>2.609689021791</v>
      </c>
      <c r="D11524" s="230">
        <v>1.6922191077186499</v>
      </c>
      <c r="E11524" s="230">
        <v>0.75659922869570795</v>
      </c>
    </row>
    <row r="11525" spans="1:5" x14ac:dyDescent="0.25">
      <c r="A11525" s="230">
        <v>53364.926583034801</v>
      </c>
      <c r="B11525" s="230">
        <v>1.84071334900311</v>
      </c>
      <c r="C11525" s="230">
        <v>2.6097270414758702</v>
      </c>
      <c r="D11525" s="230">
        <v>1.69228612853408</v>
      </c>
      <c r="E11525" s="230">
        <v>0.75662996937467597</v>
      </c>
    </row>
    <row r="11526" spans="1:5" x14ac:dyDescent="0.25">
      <c r="A11526" s="230">
        <v>53369.179939715199</v>
      </c>
      <c r="B11526" s="230">
        <v>1.82258191687825</v>
      </c>
      <c r="C11526" s="230">
        <v>2.6097382142595702</v>
      </c>
      <c r="D11526" s="230">
        <v>1.6923061288654799</v>
      </c>
      <c r="E11526" s="230">
        <v>0.75663919767405297</v>
      </c>
    </row>
    <row r="11527" spans="1:5" x14ac:dyDescent="0.25">
      <c r="A11527" s="230">
        <v>53372.555261715403</v>
      </c>
      <c r="B11527" s="230">
        <v>3.3560272427342501</v>
      </c>
      <c r="C11527" s="230">
        <v>2.60974702408947</v>
      </c>
      <c r="D11527" s="230">
        <v>1.6923219999471799</v>
      </c>
      <c r="E11527" s="230">
        <v>0.75664654681310595</v>
      </c>
    </row>
    <row r="11528" spans="1:5" x14ac:dyDescent="0.25">
      <c r="A11528" s="230">
        <v>53377.942769057598</v>
      </c>
      <c r="B11528" s="230">
        <v>0.75828167967333404</v>
      </c>
      <c r="C11528" s="230">
        <v>2.6097609596602398</v>
      </c>
      <c r="D11528" s="230">
        <v>1.6923473325137299</v>
      </c>
      <c r="E11528" s="230">
        <v>0.75665829258519102</v>
      </c>
    </row>
    <row r="11529" spans="1:5" x14ac:dyDescent="0.25">
      <c r="A11529" s="230">
        <v>53378.461818566902</v>
      </c>
      <c r="B11529" s="230">
        <v>0.50908107891594101</v>
      </c>
      <c r="C11529" s="230">
        <v>2.60976230225724</v>
      </c>
      <c r="D11529" s="230">
        <v>1.6923497731333701</v>
      </c>
      <c r="E11529" s="230">
        <v>0.75665942709836798</v>
      </c>
    </row>
    <row r="11530" spans="1:5" x14ac:dyDescent="0.25">
      <c r="A11530" s="230">
        <v>53388.407326695997</v>
      </c>
      <c r="B11530" s="230">
        <v>0.88648216048081696</v>
      </c>
      <c r="C11530" s="230">
        <v>2.6097877298140602</v>
      </c>
      <c r="D11530" s="230">
        <v>1.6923965378485899</v>
      </c>
      <c r="E11530" s="230">
        <v>0.75668123750227101</v>
      </c>
    </row>
    <row r="11531" spans="1:5" x14ac:dyDescent="0.25">
      <c r="A11531" s="230">
        <v>53389.644745366299</v>
      </c>
      <c r="B11531" s="230">
        <v>1.94099762103466</v>
      </c>
      <c r="C11531" s="230">
        <v>2.6097908622655801</v>
      </c>
      <c r="D11531" s="230">
        <v>1.69240235630763</v>
      </c>
      <c r="E11531" s="230">
        <v>0.75668396278360395</v>
      </c>
    </row>
    <row r="11532" spans="1:5" x14ac:dyDescent="0.25">
      <c r="A11532" s="230">
        <v>53400.507754648403</v>
      </c>
      <c r="B11532" s="230">
        <v>0.737692785131561</v>
      </c>
      <c r="C11532" s="230">
        <v>2.6098180569205902</v>
      </c>
      <c r="D11532" s="230">
        <v>1.6924534336432699</v>
      </c>
      <c r="E11532" s="230">
        <v>0.75670796117529204</v>
      </c>
    </row>
    <row r="11533" spans="1:5" x14ac:dyDescent="0.25">
      <c r="A11533" s="230">
        <v>53403.981155937799</v>
      </c>
      <c r="B11533" s="230">
        <v>1.4421445504421999</v>
      </c>
      <c r="C11533" s="230">
        <v>2.6098266526079499</v>
      </c>
      <c r="D11533" s="230">
        <v>1.6924697642978399</v>
      </c>
      <c r="E11533" s="230">
        <v>0.75671567471743695</v>
      </c>
    </row>
    <row r="11534" spans="1:5" x14ac:dyDescent="0.25">
      <c r="A11534" s="230">
        <v>53407.886811209297</v>
      </c>
      <c r="B11534" s="230">
        <v>0.77230611410026295</v>
      </c>
      <c r="C11534" s="230">
        <v>2.6098362472592398</v>
      </c>
      <c r="D11534" s="230">
        <v>1.6924881272515599</v>
      </c>
      <c r="E11534" s="230">
        <v>0.75672435205309396</v>
      </c>
    </row>
    <row r="11535" spans="1:5" x14ac:dyDescent="0.25">
      <c r="A11535" s="230">
        <v>53412.685566492997</v>
      </c>
      <c r="B11535" s="230">
        <v>1.4990929978291101</v>
      </c>
      <c r="C11535" s="230">
        <v>2.6098479451008898</v>
      </c>
      <c r="D11535" s="230">
        <v>1.6925106892328501</v>
      </c>
      <c r="E11535" s="230">
        <v>0.75673507409334295</v>
      </c>
    </row>
    <row r="11536" spans="1:5" x14ac:dyDescent="0.25">
      <c r="A11536" s="230">
        <v>53412.971227643699</v>
      </c>
      <c r="B11536" s="230">
        <v>1.8752586994592599</v>
      </c>
      <c r="C11536" s="230">
        <v>2.60984863827932</v>
      </c>
      <c r="D11536" s="230">
        <v>1.69251203230645</v>
      </c>
      <c r="E11536" s="230">
        <v>0.756735712356845</v>
      </c>
    </row>
    <row r="11537" spans="1:5" x14ac:dyDescent="0.25">
      <c r="A11537" s="230">
        <v>53414.610333201897</v>
      </c>
      <c r="B11537" s="230">
        <v>1.5843807316320699</v>
      </c>
      <c r="C11537" s="230">
        <v>2.60985260882001</v>
      </c>
      <c r="D11537" s="230">
        <v>1.69251973851659</v>
      </c>
      <c r="E11537" s="230">
        <v>0.75673937467232699</v>
      </c>
    </row>
    <row r="11538" spans="1:5" x14ac:dyDescent="0.25">
      <c r="A11538" s="230">
        <v>53415.9124397302</v>
      </c>
      <c r="B11538" s="230">
        <v>3.3624460475753399</v>
      </c>
      <c r="C11538" s="230">
        <v>2.6098557546782701</v>
      </c>
      <c r="D11538" s="230">
        <v>1.6925258602617299</v>
      </c>
      <c r="E11538" s="230">
        <v>0.75674228401814203</v>
      </c>
    </row>
    <row r="11539" spans="1:5" x14ac:dyDescent="0.25">
      <c r="A11539" s="230">
        <v>53418.240092587199</v>
      </c>
      <c r="B11539" s="230">
        <v>4.06665213737136</v>
      </c>
      <c r="C11539" s="230">
        <v>2.6098613598345501</v>
      </c>
      <c r="D11539" s="230">
        <v>1.69253680352733</v>
      </c>
      <c r="E11539" s="230">
        <v>0.75674748478086895</v>
      </c>
    </row>
    <row r="11540" spans="1:5" x14ac:dyDescent="0.25">
      <c r="A11540" s="230">
        <v>53425.019291047902</v>
      </c>
      <c r="B11540" s="230">
        <v>2.65292800397037</v>
      </c>
      <c r="C11540" s="230">
        <v>2.60987755027974</v>
      </c>
      <c r="D11540" s="230">
        <v>1.6925686752945801</v>
      </c>
      <c r="E11540" s="230">
        <v>0.75676276396369702</v>
      </c>
    </row>
    <row r="11541" spans="1:5" x14ac:dyDescent="0.25">
      <c r="A11541" s="230">
        <v>53433.198469850402</v>
      </c>
      <c r="B11541" s="230">
        <v>2.20155559542903</v>
      </c>
      <c r="C11541" s="230">
        <v>2.6098968177422699</v>
      </c>
      <c r="D11541" s="230">
        <v>1.6926071272559799</v>
      </c>
      <c r="E11541" s="230">
        <v>0.75678121351326799</v>
      </c>
    </row>
    <row r="11542" spans="1:5" x14ac:dyDescent="0.25">
      <c r="A11542" s="230">
        <v>53438.264890302598</v>
      </c>
      <c r="B11542" s="230">
        <v>1.2299824674066899</v>
      </c>
      <c r="C11542" s="230">
        <v>2.60990860300172</v>
      </c>
      <c r="D11542" s="230">
        <v>1.69263094543905</v>
      </c>
      <c r="E11542" s="230">
        <v>0.75679264169909599</v>
      </c>
    </row>
    <row r="11543" spans="1:5" x14ac:dyDescent="0.25">
      <c r="A11543" s="230">
        <v>53438.816320050901</v>
      </c>
      <c r="B11543" s="230">
        <v>1.3319774007053</v>
      </c>
      <c r="C11543" s="230">
        <v>2.6099098780648902</v>
      </c>
      <c r="D11543" s="230">
        <v>1.6926335374977901</v>
      </c>
      <c r="E11543" s="230">
        <v>0.75679388554407401</v>
      </c>
    </row>
    <row r="11544" spans="1:5" x14ac:dyDescent="0.25">
      <c r="A11544" s="230">
        <v>53464.936366815498</v>
      </c>
      <c r="B11544" s="230">
        <v>2.4499226660527702</v>
      </c>
      <c r="C11544" s="230">
        <v>2.6099688371432199</v>
      </c>
      <c r="D11544" s="230">
        <v>1.6927563177720499</v>
      </c>
      <c r="E11544" s="230">
        <v>0.75685393178932803</v>
      </c>
    </row>
    <row r="11545" spans="1:5" x14ac:dyDescent="0.25">
      <c r="A11545" s="230">
        <v>53468.687762449801</v>
      </c>
      <c r="B11545" s="230">
        <v>2.2878321782770401</v>
      </c>
      <c r="C11545" s="230">
        <v>2.6099770617520099</v>
      </c>
      <c r="D11545" s="230">
        <v>1.6927739516372899</v>
      </c>
      <c r="E11545" s="230">
        <v>0.75686255571042305</v>
      </c>
    </row>
    <row r="11546" spans="1:5" x14ac:dyDescent="0.25">
      <c r="A11546" s="230">
        <v>53472.289114549298</v>
      </c>
      <c r="B11546" s="230">
        <v>2.7722811752377998</v>
      </c>
      <c r="C11546" s="230">
        <v>2.6099849002541302</v>
      </c>
      <c r="D11546" s="230">
        <v>1.6927908802056999</v>
      </c>
      <c r="E11546" s="230">
        <v>0.75687083470292804</v>
      </c>
    </row>
    <row r="11547" spans="1:5" x14ac:dyDescent="0.25">
      <c r="A11547" s="230">
        <v>53473.138494730898</v>
      </c>
      <c r="B11547" s="230">
        <v>2.32484972781026</v>
      </c>
      <c r="C11547" s="230">
        <v>2.6099867408126101</v>
      </c>
      <c r="D11547" s="230">
        <v>1.69279487281462</v>
      </c>
      <c r="E11547" s="230">
        <v>0.75687278730627405</v>
      </c>
    </row>
    <row r="11548" spans="1:5" x14ac:dyDescent="0.25">
      <c r="A11548" s="230">
        <v>53476.652055751001</v>
      </c>
      <c r="B11548" s="230">
        <v>2.0688075888506399</v>
      </c>
      <c r="C11548" s="230">
        <v>2.60999432144538</v>
      </c>
      <c r="D11548" s="230">
        <v>1.6928113887109899</v>
      </c>
      <c r="E11548" s="230">
        <v>0.75688086447966596</v>
      </c>
    </row>
    <row r="11549" spans="1:5" x14ac:dyDescent="0.25">
      <c r="A11549" s="230">
        <v>53479.165606711897</v>
      </c>
      <c r="B11549" s="230">
        <v>2.2825087326617801</v>
      </c>
      <c r="C11549" s="230">
        <v>2.6099997118679399</v>
      </c>
      <c r="D11549" s="230">
        <v>1.6928232039454401</v>
      </c>
      <c r="E11549" s="230">
        <v>0.75688664277320505</v>
      </c>
    </row>
    <row r="11550" spans="1:5" x14ac:dyDescent="0.25">
      <c r="A11550" s="230">
        <v>53481.563847783997</v>
      </c>
      <c r="B11550" s="230">
        <v>1.9480909266979201</v>
      </c>
      <c r="C11550" s="230">
        <v>2.6100048296257099</v>
      </c>
      <c r="D11550" s="230">
        <v>1.6928344771525401</v>
      </c>
      <c r="E11550" s="230">
        <v>0.75689215696170897</v>
      </c>
    </row>
    <row r="11551" spans="1:5" x14ac:dyDescent="0.25">
      <c r="A11551" s="230">
        <v>53482.099387028698</v>
      </c>
      <c r="B11551" s="230">
        <v>1.79297462295211</v>
      </c>
      <c r="C11551" s="230">
        <v>2.6100059690628798</v>
      </c>
      <c r="D11551" s="230">
        <v>1.6928369945161501</v>
      </c>
      <c r="E11551" s="230">
        <v>0.75689340925654802</v>
      </c>
    </row>
    <row r="11552" spans="1:5" x14ac:dyDescent="0.25">
      <c r="A11552" s="230">
        <v>53486.669803691497</v>
      </c>
      <c r="B11552" s="230">
        <v>3.8444676782421401</v>
      </c>
      <c r="C11552" s="230">
        <v>2.6100156430474901</v>
      </c>
      <c r="D11552" s="230">
        <v>1.69285847828364</v>
      </c>
      <c r="E11552" s="230">
        <v>0.75690409663240699</v>
      </c>
    </row>
    <row r="11553" spans="1:5" x14ac:dyDescent="0.25">
      <c r="A11553" s="230">
        <v>53491.269380276099</v>
      </c>
      <c r="B11553" s="230">
        <v>4.5539920319358904</v>
      </c>
      <c r="C11553" s="230">
        <v>2.61002528800431</v>
      </c>
      <c r="D11553" s="230">
        <v>1.6928800980663401</v>
      </c>
      <c r="E11553" s="230">
        <v>0.75691485219527499</v>
      </c>
    </row>
    <row r="11554" spans="1:5" x14ac:dyDescent="0.25">
      <c r="A11554" s="230">
        <v>53497.404681137901</v>
      </c>
      <c r="B11554" s="230">
        <v>2.7484112030204102</v>
      </c>
      <c r="C11554" s="230">
        <v>2.6100380116738502</v>
      </c>
      <c r="D11554" s="230">
        <v>1.69290893306251</v>
      </c>
      <c r="E11554" s="230">
        <v>0.75692921544769898</v>
      </c>
    </row>
    <row r="11555" spans="1:5" x14ac:dyDescent="0.25">
      <c r="A11555" s="230">
        <v>53498.124215535601</v>
      </c>
      <c r="B11555" s="230">
        <v>1.4178547754717199</v>
      </c>
      <c r="C11555" s="230">
        <v>2.6100394932814499</v>
      </c>
      <c r="D11555" s="230">
        <v>1.6929123147665399</v>
      </c>
      <c r="E11555" s="230">
        <v>0.75693090901322402</v>
      </c>
    </row>
    <row r="11556" spans="1:5" x14ac:dyDescent="0.25">
      <c r="A11556" s="230">
        <v>53520.798606529403</v>
      </c>
      <c r="B11556" s="230">
        <v>0.59971481625065204</v>
      </c>
      <c r="C11556" s="230">
        <v>2.61008504413011</v>
      </c>
      <c r="D11556" s="230">
        <v>1.69301888101197</v>
      </c>
      <c r="E11556" s="230">
        <v>0.75698456195110397</v>
      </c>
    </row>
    <row r="11557" spans="1:5" x14ac:dyDescent="0.25">
      <c r="A11557" s="230">
        <v>53523.195162431002</v>
      </c>
      <c r="B11557" s="230">
        <v>3.5910837745623398</v>
      </c>
      <c r="C11557" s="230">
        <v>2.6100897308371702</v>
      </c>
      <c r="D11557" s="230">
        <v>1.69303014446617</v>
      </c>
      <c r="E11557" s="230">
        <v>0.75699032103254804</v>
      </c>
    </row>
    <row r="11558" spans="1:5" x14ac:dyDescent="0.25">
      <c r="A11558" s="230">
        <v>53524.636075294002</v>
      </c>
      <c r="B11558" s="230">
        <v>2.09383314888965</v>
      </c>
      <c r="C11558" s="230">
        <v>2.6100925363710701</v>
      </c>
      <c r="D11558" s="230">
        <v>1.69303691631345</v>
      </c>
      <c r="E11558" s="230">
        <v>0.75699378364092196</v>
      </c>
    </row>
    <row r="11559" spans="1:5" x14ac:dyDescent="0.25">
      <c r="A11559" s="230">
        <v>53526.618042281902</v>
      </c>
      <c r="B11559" s="230">
        <v>1.8247310941974999</v>
      </c>
      <c r="C11559" s="230">
        <v>2.6100963808650599</v>
      </c>
      <c r="D11559" s="230">
        <v>1.69304623042112</v>
      </c>
      <c r="E11559" s="230">
        <v>0.75699854643793996</v>
      </c>
    </row>
    <row r="11560" spans="1:5" x14ac:dyDescent="0.25">
      <c r="A11560" s="230">
        <v>53527.623360822297</v>
      </c>
      <c r="B11560" s="230">
        <v>3.9096240085128899</v>
      </c>
      <c r="C11560" s="230">
        <v>2.61009832450054</v>
      </c>
      <c r="D11560" s="230">
        <v>1.6930509548414401</v>
      </c>
      <c r="E11560" s="230">
        <v>0.75700096228450897</v>
      </c>
    </row>
    <row r="11561" spans="1:5" x14ac:dyDescent="0.25">
      <c r="A11561" s="230">
        <v>53534.542635666803</v>
      </c>
      <c r="B11561" s="230">
        <v>2.3687945909631498</v>
      </c>
      <c r="C11561" s="230">
        <v>2.6101115847911802</v>
      </c>
      <c r="D11561" s="230">
        <v>1.6930834714631999</v>
      </c>
      <c r="E11561" s="230">
        <v>0.75701758975701605</v>
      </c>
    </row>
    <row r="11562" spans="1:5" x14ac:dyDescent="0.25">
      <c r="A11562" s="230">
        <v>53547.7527524416</v>
      </c>
      <c r="B11562" s="230">
        <v>2.5735418894795998</v>
      </c>
      <c r="C11562" s="230">
        <v>2.6101363337914698</v>
      </c>
      <c r="D11562" s="230">
        <v>1.6931455485465501</v>
      </c>
      <c r="E11562" s="230">
        <v>0.75704933453640699</v>
      </c>
    </row>
    <row r="11563" spans="1:5" x14ac:dyDescent="0.25">
      <c r="A11563" s="230">
        <v>53548.045279687503</v>
      </c>
      <c r="B11563" s="230">
        <v>2.3115318120413999</v>
      </c>
      <c r="C11563" s="230">
        <v>2.6101368734219799</v>
      </c>
      <c r="D11563" s="230">
        <v>1.69314692317417</v>
      </c>
      <c r="E11563" s="230">
        <v>0.75705003749861699</v>
      </c>
    </row>
    <row r="11564" spans="1:5" x14ac:dyDescent="0.25">
      <c r="A11564" s="230">
        <v>53552.1374401539</v>
      </c>
      <c r="B11564" s="230">
        <v>2.4924021458643701</v>
      </c>
      <c r="C11564" s="230">
        <v>2.61014438411594</v>
      </c>
      <c r="D11564" s="230">
        <v>1.6931661528250199</v>
      </c>
      <c r="E11564" s="230">
        <v>0.75705988932843604</v>
      </c>
    </row>
    <row r="11565" spans="1:5" x14ac:dyDescent="0.25">
      <c r="A11565" s="230">
        <v>53555.727057785298</v>
      </c>
      <c r="B11565" s="230">
        <v>1.4831388775368399</v>
      </c>
      <c r="C11565" s="230">
        <v>2.6101509137841301</v>
      </c>
      <c r="D11565" s="230">
        <v>1.69318302095478</v>
      </c>
      <c r="E11565" s="230">
        <v>0.75706861014256899</v>
      </c>
    </row>
    <row r="11566" spans="1:5" x14ac:dyDescent="0.25">
      <c r="A11566" s="230">
        <v>53556.406214467301</v>
      </c>
      <c r="B11566" s="230">
        <v>4.3413302385274504</v>
      </c>
      <c r="C11566" s="230">
        <v>2.6101521430341501</v>
      </c>
      <c r="D11566" s="230">
        <v>1.69318621226897</v>
      </c>
      <c r="E11566" s="230">
        <v>0.75707026012309597</v>
      </c>
    </row>
    <row r="11567" spans="1:5" x14ac:dyDescent="0.25">
      <c r="A11567" s="230">
        <v>53557.813151775401</v>
      </c>
      <c r="B11567" s="230">
        <v>2.7830022665026499</v>
      </c>
      <c r="C11567" s="230">
        <v>2.6101546833026101</v>
      </c>
      <c r="D11567" s="230">
        <v>1.6931928233350599</v>
      </c>
      <c r="E11567" s="230">
        <v>0.75707367821382898</v>
      </c>
    </row>
    <row r="11568" spans="1:5" x14ac:dyDescent="0.25">
      <c r="A11568" s="230">
        <v>53567.440827890801</v>
      </c>
      <c r="B11568" s="230">
        <v>0.31712094389206902</v>
      </c>
      <c r="C11568" s="230">
        <v>2.6101718391931401</v>
      </c>
      <c r="D11568" s="230">
        <v>1.69323806231067</v>
      </c>
      <c r="E11568" s="230">
        <v>0.75709715613001005</v>
      </c>
    </row>
    <row r="11569" spans="1:5" x14ac:dyDescent="0.25">
      <c r="A11569" s="230">
        <v>53568.978554054302</v>
      </c>
      <c r="B11569" s="230">
        <v>2.7734922953646102</v>
      </c>
      <c r="C11569" s="230">
        <v>2.6101745445976401</v>
      </c>
      <c r="D11569" s="230">
        <v>1.69324528766633</v>
      </c>
      <c r="E11569" s="230">
        <v>0.757100923857701</v>
      </c>
    </row>
    <row r="11570" spans="1:5" x14ac:dyDescent="0.25">
      <c r="A11570" s="230">
        <v>53576.165786376398</v>
      </c>
      <c r="B11570" s="230">
        <v>0.73026715130537501</v>
      </c>
      <c r="C11570" s="230">
        <v>2.6101870478376101</v>
      </c>
      <c r="D11570" s="230">
        <v>1.69327905840072</v>
      </c>
      <c r="E11570" s="230">
        <v>0.757118548215863</v>
      </c>
    </row>
    <row r="11571" spans="1:5" x14ac:dyDescent="0.25">
      <c r="A11571" s="230">
        <v>53579.4885874397</v>
      </c>
      <c r="B11571" s="230">
        <v>3.7923704803021701</v>
      </c>
      <c r="C11571" s="230">
        <v>2.6101927568449801</v>
      </c>
      <c r="D11571" s="230">
        <v>1.6932946699689799</v>
      </c>
      <c r="E11571" s="230">
        <v>0.75712672480200305</v>
      </c>
    </row>
    <row r="11572" spans="1:5" x14ac:dyDescent="0.25">
      <c r="A11572" s="230">
        <v>53581.025101587402</v>
      </c>
      <c r="B11572" s="230">
        <v>2.3182495465195601</v>
      </c>
      <c r="C11572" s="230">
        <v>2.6101953801716</v>
      </c>
      <c r="D11572" s="230">
        <v>1.69330188899745</v>
      </c>
      <c r="E11572" s="230">
        <v>0.75713051146020305</v>
      </c>
    </row>
    <row r="11573" spans="1:5" x14ac:dyDescent="0.25">
      <c r="A11573" s="230">
        <v>53589.662571557703</v>
      </c>
      <c r="B11573" s="230">
        <v>4.0562367849889602</v>
      </c>
      <c r="C11573" s="230">
        <v>2.6102099411822399</v>
      </c>
      <c r="D11573" s="230">
        <v>1.6933424705578299</v>
      </c>
      <c r="E11573" s="230">
        <v>0.75715186346900398</v>
      </c>
    </row>
    <row r="11574" spans="1:5" x14ac:dyDescent="0.25">
      <c r="A11574" s="230">
        <v>53595.112249429498</v>
      </c>
      <c r="B11574" s="230">
        <v>5.0797350580904697</v>
      </c>
      <c r="C11574" s="230">
        <v>2.6102189659313102</v>
      </c>
      <c r="D11574" s="230">
        <v>1.69336807486468</v>
      </c>
      <c r="E11574" s="230">
        <v>0.75716537134162998</v>
      </c>
    </row>
    <row r="11575" spans="1:5" x14ac:dyDescent="0.25">
      <c r="A11575" s="230">
        <v>53601.191633340597</v>
      </c>
      <c r="B11575" s="230">
        <v>2.2722600638581398</v>
      </c>
      <c r="C11575" s="230">
        <v>2.6102288854851201</v>
      </c>
      <c r="D11575" s="230">
        <v>1.69339663772928</v>
      </c>
      <c r="E11575" s="230">
        <v>0.75718049060908998</v>
      </c>
    </row>
    <row r="11576" spans="1:5" x14ac:dyDescent="0.25">
      <c r="A11576" s="230">
        <v>53601.198642978001</v>
      </c>
      <c r="B11576" s="230">
        <v>1.82165198621118</v>
      </c>
      <c r="C11576" s="230">
        <v>2.61022889683252</v>
      </c>
      <c r="D11576" s="230">
        <v>1.6933966706627701</v>
      </c>
      <c r="E11576" s="230">
        <v>0.75718050804187398</v>
      </c>
    </row>
    <row r="11577" spans="1:5" x14ac:dyDescent="0.25">
      <c r="A11577" s="230">
        <v>53611.664996963998</v>
      </c>
      <c r="B11577" s="230">
        <v>5.1183251737781497</v>
      </c>
      <c r="C11577" s="230">
        <v>2.6102456089707702</v>
      </c>
      <c r="D11577" s="230">
        <v>1.6934458444229601</v>
      </c>
      <c r="E11577" s="230">
        <v>0.75720666174379003</v>
      </c>
    </row>
    <row r="11578" spans="1:5" x14ac:dyDescent="0.25">
      <c r="A11578" s="230">
        <v>53613.626429787</v>
      </c>
      <c r="B11578" s="230">
        <v>2.70607680628805</v>
      </c>
      <c r="C11578" s="230">
        <v>2.6102486895357502</v>
      </c>
      <c r="D11578" s="230">
        <v>1.6934550590651101</v>
      </c>
      <c r="E11578" s="230">
        <v>0.75721158001727096</v>
      </c>
    </row>
    <row r="11579" spans="1:5" x14ac:dyDescent="0.25">
      <c r="A11579" s="230">
        <v>53615.606515496504</v>
      </c>
      <c r="B11579" s="230">
        <v>1.39052130375825</v>
      </c>
      <c r="C11579" s="230">
        <v>2.6102517786291499</v>
      </c>
      <c r="D11579" s="230">
        <v>1.69346436133692</v>
      </c>
      <c r="E11579" s="230">
        <v>0.75721654506268099</v>
      </c>
    </row>
    <row r="11580" spans="1:5" x14ac:dyDescent="0.25">
      <c r="A11580" s="230">
        <v>53621.363845054097</v>
      </c>
      <c r="B11580" s="230">
        <v>1.24273936694943</v>
      </c>
      <c r="C11580" s="230">
        <v>2.6102606837487001</v>
      </c>
      <c r="D11580" s="230">
        <v>1.6934914086819</v>
      </c>
      <c r="E11580" s="230">
        <v>0.75723104373894601</v>
      </c>
    </row>
    <row r="11581" spans="1:5" x14ac:dyDescent="0.25">
      <c r="A11581" s="230">
        <v>53625.288878624298</v>
      </c>
      <c r="B11581" s="230">
        <v>4.4934674145524998</v>
      </c>
      <c r="C11581" s="230">
        <v>2.6102666719729801</v>
      </c>
      <c r="D11581" s="230">
        <v>1.6935098469746599</v>
      </c>
      <c r="E11581" s="230">
        <v>0.757240928146378</v>
      </c>
    </row>
    <row r="11582" spans="1:5" x14ac:dyDescent="0.25">
      <c r="A11582" s="230">
        <v>53626.349838093003</v>
      </c>
      <c r="B11582" s="230">
        <v>1.75544678881028</v>
      </c>
      <c r="C11582" s="230">
        <v>2.61026827950367</v>
      </c>
      <c r="D11582" s="230">
        <v>1.6935148309527499</v>
      </c>
      <c r="E11582" s="230">
        <v>0.75724360926465795</v>
      </c>
    </row>
    <row r="11583" spans="1:5" x14ac:dyDescent="0.25">
      <c r="A11583" s="230">
        <v>53633.184914199701</v>
      </c>
      <c r="B11583" s="230">
        <v>2.4201364390623801</v>
      </c>
      <c r="C11583" s="230">
        <v>2.6102785224793199</v>
      </c>
      <c r="D11583" s="230">
        <v>1.6935469395021701</v>
      </c>
      <c r="E11583" s="230">
        <v>0.75726090451725203</v>
      </c>
    </row>
    <row r="11584" spans="1:5" x14ac:dyDescent="0.25">
      <c r="A11584" s="230">
        <v>53633.5416783482</v>
      </c>
      <c r="B11584" s="230">
        <v>3.12898075753127</v>
      </c>
      <c r="C11584" s="230">
        <v>2.61027905173838</v>
      </c>
      <c r="D11584" s="230">
        <v>1.69354861544243</v>
      </c>
      <c r="E11584" s="230">
        <v>0.75726180884504302</v>
      </c>
    </row>
    <row r="11585" spans="1:5" x14ac:dyDescent="0.25">
      <c r="A11585" s="230">
        <v>53645.383026745301</v>
      </c>
      <c r="B11585" s="230">
        <v>2.4550203024100501</v>
      </c>
      <c r="C11585" s="230">
        <v>2.6102963156002899</v>
      </c>
      <c r="D11585" s="230">
        <v>1.69360424107737</v>
      </c>
      <c r="E11585" s="230">
        <v>0.75729201615142905</v>
      </c>
    </row>
    <row r="11586" spans="1:5" x14ac:dyDescent="0.25">
      <c r="A11586" s="230">
        <v>53656.252739639502</v>
      </c>
      <c r="B11586" s="230">
        <v>2.6588588432581801</v>
      </c>
      <c r="C11586" s="230">
        <v>2.6103116461437601</v>
      </c>
      <c r="D11586" s="230">
        <v>1.69365529882245</v>
      </c>
      <c r="E11586" s="230">
        <v>0.75731983363689404</v>
      </c>
    </row>
    <row r="11587" spans="1:5" x14ac:dyDescent="0.25">
      <c r="A11587" s="230">
        <v>53658.057782387899</v>
      </c>
      <c r="B11587" s="230">
        <v>2.6464947634731</v>
      </c>
      <c r="C11587" s="230">
        <v>2.6103141441383801</v>
      </c>
      <c r="D11587" s="230">
        <v>1.6936637775572101</v>
      </c>
      <c r="E11587" s="230">
        <v>0.75732445305517204</v>
      </c>
    </row>
    <row r="11588" spans="1:5" x14ac:dyDescent="0.25">
      <c r="A11588" s="230">
        <v>53668.819479010301</v>
      </c>
      <c r="B11588" s="230">
        <v>2.0943187451012601</v>
      </c>
      <c r="C11588" s="230">
        <v>2.6103287549346401</v>
      </c>
      <c r="D11588" s="230">
        <v>1.69371432589448</v>
      </c>
      <c r="E11588" s="230">
        <v>0.75735211793883395</v>
      </c>
    </row>
    <row r="11589" spans="1:5" x14ac:dyDescent="0.25">
      <c r="A11589" s="230">
        <v>53670.287767480899</v>
      </c>
      <c r="B11589" s="230">
        <v>4.8943907709442502</v>
      </c>
      <c r="C11589" s="230">
        <v>2.6103307109290501</v>
      </c>
      <c r="D11589" s="230">
        <v>1.69372122236756</v>
      </c>
      <c r="E11589" s="230">
        <v>0.75735591633105803</v>
      </c>
    </row>
    <row r="11590" spans="1:5" x14ac:dyDescent="0.25">
      <c r="A11590" s="230">
        <v>53673.200592159999</v>
      </c>
      <c r="B11590" s="230">
        <v>2.7585271731210601</v>
      </c>
      <c r="C11590" s="230">
        <v>2.6103345646842699</v>
      </c>
      <c r="D11590" s="230">
        <v>1.6937349037506</v>
      </c>
      <c r="E11590" s="230">
        <v>0.757363451669538</v>
      </c>
    </row>
    <row r="11591" spans="1:5" x14ac:dyDescent="0.25">
      <c r="A11591" s="230">
        <v>53674.508607984797</v>
      </c>
      <c r="B11591" s="230">
        <v>0.87973084688759395</v>
      </c>
      <c r="C11591" s="230">
        <v>2.6103362836778601</v>
      </c>
      <c r="D11591" s="230">
        <v>1.69374104743156</v>
      </c>
      <c r="E11591" s="230">
        <v>0.75736683544407402</v>
      </c>
    </row>
    <row r="11592" spans="1:5" x14ac:dyDescent="0.25">
      <c r="A11592" s="230">
        <v>53689.324608401403</v>
      </c>
      <c r="B11592" s="230">
        <v>3.0331796100125499</v>
      </c>
      <c r="C11592" s="230">
        <v>2.6103552584065999</v>
      </c>
      <c r="D11592" s="230">
        <v>1.6938106333568801</v>
      </c>
      <c r="E11592" s="230">
        <v>0.75740537972017197</v>
      </c>
    </row>
    <row r="11593" spans="1:5" x14ac:dyDescent="0.25">
      <c r="A11593" s="230">
        <v>53697.061878230503</v>
      </c>
      <c r="B11593" s="230">
        <v>2.0021113015219498</v>
      </c>
      <c r="C11593" s="230">
        <v>2.6103648048601298</v>
      </c>
      <c r="D11593" s="230">
        <v>1.6938469721266001</v>
      </c>
      <c r="E11593" s="230">
        <v>0.75742571726125296</v>
      </c>
    </row>
    <row r="11594" spans="1:5" x14ac:dyDescent="0.25">
      <c r="A11594" s="230">
        <v>53700.884492312303</v>
      </c>
      <c r="B11594" s="230">
        <v>3.1235168458845002</v>
      </c>
      <c r="C11594" s="230">
        <v>2.6103694296324602</v>
      </c>
      <c r="D11594" s="230">
        <v>1.69386492537056</v>
      </c>
      <c r="E11594" s="230">
        <v>0.75743576813456603</v>
      </c>
    </row>
    <row r="11595" spans="1:5" x14ac:dyDescent="0.25">
      <c r="A11595" s="230">
        <v>53702.603691779303</v>
      </c>
      <c r="B11595" s="230">
        <v>2.2198845154187898</v>
      </c>
      <c r="C11595" s="230">
        <v>2.6103714898483501</v>
      </c>
      <c r="D11595" s="230">
        <v>1.6938729996891799</v>
      </c>
      <c r="E11595" s="230">
        <v>0.75744028845905498</v>
      </c>
    </row>
    <row r="11596" spans="1:5" x14ac:dyDescent="0.25">
      <c r="A11596" s="230">
        <v>53706.246719801798</v>
      </c>
      <c r="B11596" s="230">
        <v>1.49536858775001</v>
      </c>
      <c r="C11596" s="230">
        <v>2.6103758150268499</v>
      </c>
      <c r="D11596" s="230">
        <v>1.6938901084620599</v>
      </c>
      <c r="E11596" s="230">
        <v>0.75744986714326101</v>
      </c>
    </row>
    <row r="11597" spans="1:5" x14ac:dyDescent="0.25">
      <c r="A11597" s="230">
        <v>53713.658192123301</v>
      </c>
      <c r="B11597" s="230">
        <v>4.1734825009845702</v>
      </c>
      <c r="C11597" s="230">
        <v>2.6103844446696298</v>
      </c>
      <c r="D11597" s="230">
        <v>1.69392491430825</v>
      </c>
      <c r="E11597" s="230">
        <v>0.75746935427112005</v>
      </c>
    </row>
    <row r="11598" spans="1:5" x14ac:dyDescent="0.25">
      <c r="A11598" s="230">
        <v>53717.416407033801</v>
      </c>
      <c r="B11598" s="230">
        <v>2.5222846034892399</v>
      </c>
      <c r="C11598" s="230">
        <v>2.6103887337672398</v>
      </c>
      <c r="D11598" s="230">
        <v>1.69394256335816</v>
      </c>
      <c r="E11598" s="230">
        <v>0.75747927915282598</v>
      </c>
    </row>
    <row r="11599" spans="1:5" x14ac:dyDescent="0.25">
      <c r="A11599" s="230">
        <v>53718.960802482099</v>
      </c>
      <c r="B11599" s="230">
        <v>2.2794901338719602</v>
      </c>
      <c r="C11599" s="230">
        <v>2.6103904793967199</v>
      </c>
      <c r="D11599" s="230">
        <v>1.6939498160334301</v>
      </c>
      <c r="E11599" s="230">
        <v>0.75748337419463196</v>
      </c>
    </row>
    <row r="11600" spans="1:5" x14ac:dyDescent="0.25">
      <c r="A11600" s="230">
        <v>53721.519329592498</v>
      </c>
      <c r="B11600" s="230">
        <v>0.32952172164135701</v>
      </c>
      <c r="C11600" s="230">
        <v>2.6103933448522199</v>
      </c>
      <c r="D11600" s="230">
        <v>1.69396183119854</v>
      </c>
      <c r="E11600" s="230">
        <v>0.75749015825728205</v>
      </c>
    </row>
    <row r="11601" spans="1:5" x14ac:dyDescent="0.25">
      <c r="A11601" s="230">
        <v>53727.832340529203</v>
      </c>
      <c r="B11601" s="230">
        <v>5.6270737437801301</v>
      </c>
      <c r="C11601" s="230">
        <v>2.6104003160646898</v>
      </c>
      <c r="D11601" s="230">
        <v>1.69399147694779</v>
      </c>
      <c r="E11601" s="230">
        <v>0.75750695309413396</v>
      </c>
    </row>
    <row r="11602" spans="1:5" x14ac:dyDescent="0.25">
      <c r="A11602" s="230">
        <v>53729.864515764501</v>
      </c>
      <c r="B11602" s="230">
        <v>2.41866035995761</v>
      </c>
      <c r="C11602" s="230">
        <v>2.6104025235937498</v>
      </c>
      <c r="D11602" s="230">
        <v>1.6940010199300899</v>
      </c>
      <c r="E11602" s="230">
        <v>0.75751238668334897</v>
      </c>
    </row>
    <row r="11603" spans="1:5" x14ac:dyDescent="0.25">
      <c r="A11603" s="230">
        <v>53730.165595715502</v>
      </c>
      <c r="B11603" s="230">
        <v>1.9213508608374701</v>
      </c>
      <c r="C11603" s="230">
        <v>2.6104028489275102</v>
      </c>
      <c r="D11603" s="230">
        <v>1.69400243378486</v>
      </c>
      <c r="E11603" s="230">
        <v>0.75751319170485798</v>
      </c>
    </row>
    <row r="11604" spans="1:5" x14ac:dyDescent="0.25">
      <c r="A11604" s="230">
        <v>53734.164965535398</v>
      </c>
      <c r="B11604" s="230">
        <v>2.7561045436790699</v>
      </c>
      <c r="C11604" s="230">
        <v>2.61040713897683</v>
      </c>
      <c r="D11604" s="230">
        <v>1.69402121360956</v>
      </c>
      <c r="E11604" s="230">
        <v>0.757523885139331</v>
      </c>
    </row>
    <row r="11605" spans="1:5" x14ac:dyDescent="0.25">
      <c r="A11605" s="230">
        <v>53741.537384140298</v>
      </c>
      <c r="B11605" s="230">
        <v>1.8648664078508601</v>
      </c>
      <c r="C11605" s="230">
        <v>2.6104148740161399</v>
      </c>
      <c r="D11605" s="230">
        <v>1.6940558322458199</v>
      </c>
      <c r="E11605" s="230">
        <v>0.75754359736371002</v>
      </c>
    </row>
    <row r="11606" spans="1:5" x14ac:dyDescent="0.25">
      <c r="A11606" s="230">
        <v>53743.775322631103</v>
      </c>
      <c r="B11606" s="230">
        <v>2.0196230796688801</v>
      </c>
      <c r="C11606" s="230">
        <v>2.61041717776091</v>
      </c>
      <c r="D11606" s="230">
        <v>1.69406634092455</v>
      </c>
      <c r="E11606" s="230">
        <v>0.75754958520556104</v>
      </c>
    </row>
    <row r="11607" spans="1:5" x14ac:dyDescent="0.25">
      <c r="A11607" s="230">
        <v>53743.947333659598</v>
      </c>
      <c r="B11607" s="230">
        <v>2.7151610756673801</v>
      </c>
      <c r="C11607" s="230">
        <v>2.61041735397714</v>
      </c>
      <c r="D11607" s="230">
        <v>1.6940671486360399</v>
      </c>
      <c r="E11607" s="230">
        <v>0.75755004842093498</v>
      </c>
    </row>
    <row r="11608" spans="1:5" x14ac:dyDescent="0.25">
      <c r="A11608" s="230">
        <v>53745.118387324597</v>
      </c>
      <c r="B11608" s="230">
        <v>4.7397589813309198</v>
      </c>
      <c r="C11608" s="230">
        <v>2.6104185504251398</v>
      </c>
      <c r="D11608" s="230">
        <v>1.6940726475479999</v>
      </c>
      <c r="E11608" s="230">
        <v>0.75755320199816001</v>
      </c>
    </row>
    <row r="11609" spans="1:5" x14ac:dyDescent="0.25">
      <c r="A11609" s="230">
        <v>53751.899910762499</v>
      </c>
      <c r="B11609" s="230">
        <v>3.4609170834099601</v>
      </c>
      <c r="C11609" s="230">
        <v>2.6104253681416001</v>
      </c>
      <c r="D11609" s="230">
        <v>1.69410449125181</v>
      </c>
      <c r="E11609" s="230">
        <v>0.75757146423370003</v>
      </c>
    </row>
    <row r="11610" spans="1:5" x14ac:dyDescent="0.25">
      <c r="A11610" s="230">
        <v>53762.601759077297</v>
      </c>
      <c r="B11610" s="230">
        <v>1.47663848766311</v>
      </c>
      <c r="C11610" s="230">
        <v>2.6104357429058598</v>
      </c>
      <c r="D11610" s="230">
        <v>1.6941547386565601</v>
      </c>
      <c r="E11610" s="230">
        <v>0.75760037511247202</v>
      </c>
    </row>
    <row r="11611" spans="1:5" x14ac:dyDescent="0.25">
      <c r="A11611" s="230">
        <v>53762.7067267893</v>
      </c>
      <c r="B11611" s="230">
        <v>3.3711276778897199</v>
      </c>
      <c r="C11611" s="230">
        <v>2.6104358423385499</v>
      </c>
      <c r="D11611" s="230">
        <v>1.69415523149939</v>
      </c>
      <c r="E11611" s="230">
        <v>0.75760065916405395</v>
      </c>
    </row>
    <row r="11612" spans="1:5" x14ac:dyDescent="0.25">
      <c r="A11612" s="230">
        <v>53767.621352961403</v>
      </c>
      <c r="B11612" s="230">
        <v>2.4180611089512198</v>
      </c>
      <c r="C11612" s="230">
        <v>2.61044044725783</v>
      </c>
      <c r="D11612" s="230">
        <v>1.6941783065785201</v>
      </c>
      <c r="E11612" s="230">
        <v>0.757614012770222</v>
      </c>
    </row>
    <row r="11613" spans="1:5" x14ac:dyDescent="0.25">
      <c r="A11613" s="230">
        <v>53768.952107166697</v>
      </c>
      <c r="B11613" s="230">
        <v>3.15845553218699</v>
      </c>
      <c r="C11613" s="230">
        <v>2.6104416771259298</v>
      </c>
      <c r="D11613" s="230">
        <v>1.6941845547157199</v>
      </c>
      <c r="E11613" s="230">
        <v>0.75761762979380198</v>
      </c>
    </row>
    <row r="11614" spans="1:5" x14ac:dyDescent="0.25">
      <c r="A11614" s="230">
        <v>53776.009910314198</v>
      </c>
      <c r="B11614" s="230">
        <v>4.9565110350743504</v>
      </c>
      <c r="C11614" s="230">
        <v>2.6104480786823401</v>
      </c>
      <c r="D11614" s="230">
        <v>1.6942176924072601</v>
      </c>
      <c r="E11614" s="230">
        <v>0.75763684013261801</v>
      </c>
    </row>
    <row r="11615" spans="1:5" x14ac:dyDescent="0.25">
      <c r="A11615" s="230">
        <v>53785.451572423299</v>
      </c>
      <c r="B11615" s="230">
        <v>1.3267526497448201</v>
      </c>
      <c r="C11615" s="230">
        <v>2.6104563204197899</v>
      </c>
      <c r="D11615" s="230">
        <v>1.6942620227576699</v>
      </c>
      <c r="E11615" s="230">
        <v>0.75766265749626904</v>
      </c>
    </row>
    <row r="11616" spans="1:5" x14ac:dyDescent="0.25">
      <c r="A11616" s="230">
        <v>53791.6918689632</v>
      </c>
      <c r="B11616" s="230">
        <v>3.8299884910925099</v>
      </c>
      <c r="C11616" s="230">
        <v>2.6104615736281001</v>
      </c>
      <c r="D11616" s="230">
        <v>1.69429131882712</v>
      </c>
      <c r="E11616" s="230">
        <v>0.75767978942745196</v>
      </c>
    </row>
    <row r="11617" spans="1:5" x14ac:dyDescent="0.25">
      <c r="A11617" s="230">
        <v>53809.246659461904</v>
      </c>
      <c r="B11617" s="230">
        <v>2.7385194363526999</v>
      </c>
      <c r="C11617" s="230">
        <v>2.6104754905405501</v>
      </c>
      <c r="D11617" s="230">
        <v>1.6943737325967601</v>
      </c>
      <c r="E11617" s="230">
        <v>0.75772826600294596</v>
      </c>
    </row>
    <row r="11618" spans="1:5" x14ac:dyDescent="0.25">
      <c r="A11618" s="230">
        <v>53811.7191967994</v>
      </c>
      <c r="B11618" s="230">
        <v>1.7727788511540801</v>
      </c>
      <c r="C11618" s="230">
        <v>2.61047734743916</v>
      </c>
      <c r="D11618" s="230">
        <v>1.6943853403184601</v>
      </c>
      <c r="E11618" s="230">
        <v>0.75773512739218896</v>
      </c>
    </row>
    <row r="11619" spans="1:5" x14ac:dyDescent="0.25">
      <c r="A11619" s="230">
        <v>53817.452016975498</v>
      </c>
      <c r="B11619" s="230">
        <v>3.4715068843583299</v>
      </c>
      <c r="C11619" s="230">
        <v>2.6104815655935099</v>
      </c>
      <c r="D11619" s="230">
        <v>1.6944122522407301</v>
      </c>
      <c r="E11619" s="230">
        <v>0.75775106968738504</v>
      </c>
    </row>
    <row r="11620" spans="1:5" x14ac:dyDescent="0.25">
      <c r="A11620" s="230">
        <v>53819.138416692302</v>
      </c>
      <c r="B11620" s="230">
        <v>2.0575080567923498</v>
      </c>
      <c r="C11620" s="230">
        <v>2.61048277942507</v>
      </c>
      <c r="D11620" s="230">
        <v>1.6944201688082601</v>
      </c>
      <c r="E11620" s="230">
        <v>0.75775576971967396</v>
      </c>
    </row>
    <row r="11621" spans="1:5" x14ac:dyDescent="0.25">
      <c r="A11621" s="230">
        <v>53822.523714707102</v>
      </c>
      <c r="B11621" s="230">
        <v>3.4328098249490901</v>
      </c>
      <c r="C11621" s="230">
        <v>2.6104851838562202</v>
      </c>
      <c r="D11621" s="230">
        <v>1.69443605960768</v>
      </c>
      <c r="E11621" s="230">
        <v>0.75776520461806496</v>
      </c>
    </row>
    <row r="11622" spans="1:5" x14ac:dyDescent="0.25">
      <c r="A11622" s="230">
        <v>53823.3065628041</v>
      </c>
      <c r="B11622" s="230">
        <v>1.154900396825</v>
      </c>
      <c r="C11622" s="230">
        <v>2.6104857328517301</v>
      </c>
      <c r="D11622" s="230">
        <v>1.6944397343453399</v>
      </c>
      <c r="E11622" s="230">
        <v>0.75776738643255204</v>
      </c>
    </row>
    <row r="11623" spans="1:5" x14ac:dyDescent="0.25">
      <c r="A11623" s="230">
        <v>53830.697992961002</v>
      </c>
      <c r="B11623" s="230">
        <v>2.6423690294567099</v>
      </c>
      <c r="C11623" s="230">
        <v>2.6104907960407799</v>
      </c>
      <c r="D11623" s="230">
        <v>1.69447443017819</v>
      </c>
      <c r="E11623" s="230">
        <v>0.757788115064429</v>
      </c>
    </row>
    <row r="11624" spans="1:5" x14ac:dyDescent="0.25">
      <c r="A11624" s="230">
        <v>53832.014478595498</v>
      </c>
      <c r="B11624" s="230">
        <v>4.9273483634509896</v>
      </c>
      <c r="C11624" s="230">
        <v>2.6104916745855702</v>
      </c>
      <c r="D11624" s="230">
        <v>1.69448060984363</v>
      </c>
      <c r="E11624" s="230">
        <v>0.757791807035469</v>
      </c>
    </row>
    <row r="11625" spans="1:5" x14ac:dyDescent="0.25">
      <c r="A11625" s="230">
        <v>53838.337615518998</v>
      </c>
      <c r="B11625" s="230">
        <v>3.1496308039323102</v>
      </c>
      <c r="C11625" s="230">
        <v>2.6104957965135398</v>
      </c>
      <c r="D11625" s="230">
        <v>1.6945102910416101</v>
      </c>
      <c r="E11625" s="230">
        <v>0.75780953973060605</v>
      </c>
    </row>
    <row r="11626" spans="1:5" x14ac:dyDescent="0.25">
      <c r="A11626" s="230">
        <v>53839.193288518698</v>
      </c>
      <c r="B11626" s="230">
        <v>2.3438577890226902</v>
      </c>
      <c r="C11626" s="230">
        <v>2.6104963418849101</v>
      </c>
      <c r="D11626" s="230">
        <v>1.69451430762388</v>
      </c>
      <c r="E11626" s="230">
        <v>0.75781193939213898</v>
      </c>
    </row>
    <row r="11627" spans="1:5" x14ac:dyDescent="0.25">
      <c r="A11627" s="230">
        <v>53850.595741808604</v>
      </c>
      <c r="B11627" s="230">
        <v>5.1283537174325398</v>
      </c>
      <c r="C11627" s="230">
        <v>2.6105033269465001</v>
      </c>
      <c r="D11627" s="230">
        <v>1.69456782951413</v>
      </c>
      <c r="E11627" s="230">
        <v>0.75784409403832598</v>
      </c>
    </row>
    <row r="11628" spans="1:5" x14ac:dyDescent="0.25">
      <c r="A11628" s="230">
        <v>53859.457569949598</v>
      </c>
      <c r="B11628" s="230">
        <v>2.0851403386838299</v>
      </c>
      <c r="C11628" s="230">
        <v>2.61050837395599</v>
      </c>
      <c r="D11628" s="230">
        <v>1.6946094243077401</v>
      </c>
      <c r="E11628" s="230">
        <v>0.75786919463572999</v>
      </c>
    </row>
    <row r="11629" spans="1:5" x14ac:dyDescent="0.25">
      <c r="A11629" s="230">
        <v>53862.782661443001</v>
      </c>
      <c r="B11629" s="230">
        <v>2.47973148503347</v>
      </c>
      <c r="C11629" s="230">
        <v>2.6105102125923501</v>
      </c>
      <c r="D11629" s="230">
        <v>1.6946250302560599</v>
      </c>
      <c r="E11629" s="230">
        <v>0.75787865673760002</v>
      </c>
    </row>
    <row r="11630" spans="1:5" x14ac:dyDescent="0.25">
      <c r="A11630" s="230">
        <v>53867.084703771201</v>
      </c>
      <c r="B11630" s="230">
        <v>4.3399045846103803</v>
      </c>
      <c r="C11630" s="230">
        <v>2.6105125003931899</v>
      </c>
      <c r="D11630" s="230">
        <v>1.69464522141483</v>
      </c>
      <c r="E11630" s="230">
        <v>0.75789090084299904</v>
      </c>
    </row>
    <row r="11631" spans="1:5" x14ac:dyDescent="0.25">
      <c r="A11631" s="230">
        <v>53869.060833408497</v>
      </c>
      <c r="B11631" s="230">
        <v>2.8387616185676601</v>
      </c>
      <c r="C11631" s="230">
        <v>2.6105135263287398</v>
      </c>
      <c r="D11631" s="230">
        <v>1.6946544961602199</v>
      </c>
      <c r="E11631" s="230">
        <v>0.75789653294857695</v>
      </c>
    </row>
    <row r="11632" spans="1:5" x14ac:dyDescent="0.25">
      <c r="A11632" s="230">
        <v>53869.689260254701</v>
      </c>
      <c r="B11632" s="230">
        <v>0.85727568963918099</v>
      </c>
      <c r="C11632" s="230">
        <v>2.6105138453071999</v>
      </c>
      <c r="D11632" s="230">
        <v>1.6946574456119601</v>
      </c>
      <c r="E11632" s="230">
        <v>0.75789832574511196</v>
      </c>
    </row>
    <row r="11633" spans="1:5" x14ac:dyDescent="0.25">
      <c r="A11633" s="230">
        <v>53872.845260172202</v>
      </c>
      <c r="B11633" s="230">
        <v>3.5036632677706998</v>
      </c>
      <c r="C11633" s="230">
        <v>2.6105154472374599</v>
      </c>
      <c r="D11633" s="230">
        <v>1.69467225794772</v>
      </c>
      <c r="E11633" s="230">
        <v>0.75790734583928399</v>
      </c>
    </row>
    <row r="11634" spans="1:5" x14ac:dyDescent="0.25">
      <c r="A11634" s="230">
        <v>53877.909960304904</v>
      </c>
      <c r="B11634" s="230">
        <v>4.4230984475604398</v>
      </c>
      <c r="C11634" s="230">
        <v>2.6105179279430502</v>
      </c>
      <c r="D11634" s="230">
        <v>1.6946960285563499</v>
      </c>
      <c r="E11634" s="230">
        <v>0.75792186111049797</v>
      </c>
    </row>
    <row r="11635" spans="1:5" x14ac:dyDescent="0.25">
      <c r="A11635" s="230">
        <v>53880.265706772298</v>
      </c>
      <c r="B11635" s="230">
        <v>2.4716008388963702</v>
      </c>
      <c r="C11635" s="230">
        <v>2.6105190466971799</v>
      </c>
      <c r="D11635" s="230">
        <v>1.69470708499125</v>
      </c>
      <c r="E11635" s="230">
        <v>0.75792863767993002</v>
      </c>
    </row>
    <row r="11636" spans="1:5" x14ac:dyDescent="0.25">
      <c r="A11636" s="230">
        <v>53881.190623604198</v>
      </c>
      <c r="B11636" s="230">
        <v>1.51990193695495</v>
      </c>
      <c r="C11636" s="230">
        <v>2.61051947985493</v>
      </c>
      <c r="D11636" s="230">
        <v>1.69471142578383</v>
      </c>
      <c r="E11636" s="230">
        <v>0.75793129830713102</v>
      </c>
    </row>
    <row r="11637" spans="1:5" x14ac:dyDescent="0.25">
      <c r="A11637" s="230">
        <v>53887.136630655303</v>
      </c>
      <c r="B11637" s="230">
        <v>4.5713838736849004</v>
      </c>
      <c r="C11637" s="230">
        <v>2.6105221825539102</v>
      </c>
      <c r="D11637" s="230">
        <v>1.69473933087479</v>
      </c>
      <c r="E11637" s="230">
        <v>0.75794840266457397</v>
      </c>
    </row>
    <row r="11638" spans="1:5" x14ac:dyDescent="0.25">
      <c r="A11638" s="230">
        <v>53892.301340818798</v>
      </c>
      <c r="B11638" s="230">
        <v>5.1469049779892204</v>
      </c>
      <c r="C11638" s="230">
        <v>2.6105244151159801</v>
      </c>
      <c r="D11638" s="230">
        <v>1.69476356927641</v>
      </c>
      <c r="E11638" s="230">
        <v>0.75796325953372501</v>
      </c>
    </row>
    <row r="11639" spans="1:5" x14ac:dyDescent="0.25">
      <c r="A11639" s="230">
        <v>53894.129228107799</v>
      </c>
      <c r="B11639" s="230">
        <v>5.2578498153388296</v>
      </c>
      <c r="C11639" s="230">
        <v>2.6105251779971601</v>
      </c>
      <c r="D11639" s="230">
        <v>1.6947721476989801</v>
      </c>
      <c r="E11639" s="230">
        <v>0.75796851765691398</v>
      </c>
    </row>
    <row r="11640" spans="1:5" x14ac:dyDescent="0.25">
      <c r="A11640" s="230">
        <v>53897.258002950497</v>
      </c>
      <c r="B11640" s="230">
        <v>2.7586037222920199</v>
      </c>
      <c r="C11640" s="230">
        <v>2.6105264572983402</v>
      </c>
      <c r="D11640" s="230">
        <v>1.6947868305524101</v>
      </c>
      <c r="E11640" s="230">
        <v>0.75797751792933299</v>
      </c>
    </row>
    <row r="11641" spans="1:5" x14ac:dyDescent="0.25">
      <c r="A11641" s="230">
        <v>53897.4677738256</v>
      </c>
      <c r="B11641" s="230">
        <v>0.63985542828970399</v>
      </c>
      <c r="C11641" s="230">
        <v>2.61052654052083</v>
      </c>
      <c r="D11641" s="230">
        <v>1.6947878149744799</v>
      </c>
      <c r="E11641" s="230">
        <v>0.75797812135882803</v>
      </c>
    </row>
    <row r="11642" spans="1:5" x14ac:dyDescent="0.25">
      <c r="A11642" s="230">
        <v>53899.937558092199</v>
      </c>
      <c r="B11642" s="230">
        <v>1.7086595482364499</v>
      </c>
      <c r="C11642" s="230">
        <v>2.6105275203593998</v>
      </c>
      <c r="D11642" s="230">
        <v>1.69479940528769</v>
      </c>
      <c r="E11642" s="230">
        <v>0.75798526754101503</v>
      </c>
    </row>
    <row r="11643" spans="1:5" x14ac:dyDescent="0.25">
      <c r="A11643" s="230">
        <v>53900.999670165598</v>
      </c>
      <c r="B11643" s="230">
        <v>0.60678489853773798</v>
      </c>
      <c r="C11643" s="230">
        <v>2.6105279270604398</v>
      </c>
      <c r="D11643" s="230">
        <v>1.6948043896143701</v>
      </c>
      <c r="E11643" s="230">
        <v>0.75798834070270005</v>
      </c>
    </row>
    <row r="11644" spans="1:5" x14ac:dyDescent="0.25">
      <c r="A11644" s="230">
        <v>53904.884848157599</v>
      </c>
      <c r="B11644" s="230">
        <v>3.0563291559832599</v>
      </c>
      <c r="C11644" s="230">
        <v>2.6105294076704699</v>
      </c>
      <c r="D11644" s="230">
        <v>1.69482262215007</v>
      </c>
      <c r="E11644" s="230">
        <v>0.75799962172969104</v>
      </c>
    </row>
    <row r="11645" spans="1:5" x14ac:dyDescent="0.25">
      <c r="A11645" s="230">
        <v>53907.101898749002</v>
      </c>
      <c r="B11645" s="230">
        <v>3.8560573819646198</v>
      </c>
      <c r="C11645" s="230">
        <v>2.6105302213205501</v>
      </c>
      <c r="D11645" s="230">
        <v>1.6948330264234699</v>
      </c>
      <c r="E11645" s="230">
        <v>0.75800605917158304</v>
      </c>
    </row>
    <row r="11646" spans="1:5" x14ac:dyDescent="0.25">
      <c r="A11646" s="230">
        <v>53911.712368305998</v>
      </c>
      <c r="B11646" s="230">
        <v>2.5424757238005302</v>
      </c>
      <c r="C11646" s="230">
        <v>2.61053185169063</v>
      </c>
      <c r="D11646" s="230">
        <v>1.69485466090458</v>
      </c>
      <c r="E11646" s="230">
        <v>0.75801944615967398</v>
      </c>
    </row>
    <row r="11647" spans="1:5" x14ac:dyDescent="0.25">
      <c r="A11647" s="230">
        <v>53915.511877483601</v>
      </c>
      <c r="B11647" s="230">
        <v>0.56056448908587997</v>
      </c>
      <c r="C11647" s="230">
        <v>2.6105331293143998</v>
      </c>
      <c r="D11647" s="230">
        <v>1.6948724899800101</v>
      </c>
      <c r="E11647" s="230">
        <v>0.75803050537255701</v>
      </c>
    </row>
    <row r="11648" spans="1:5" x14ac:dyDescent="0.25">
      <c r="A11648" s="230">
        <v>53923.600597452802</v>
      </c>
      <c r="B11648" s="230">
        <v>4.3622078887304303</v>
      </c>
      <c r="C11648" s="230">
        <v>2.6105356635260502</v>
      </c>
      <c r="D11648" s="230">
        <v>1.6949104460400499</v>
      </c>
      <c r="E11648" s="230">
        <v>0.75805413041075898</v>
      </c>
    </row>
    <row r="11649" spans="1:5" x14ac:dyDescent="0.25">
      <c r="A11649" s="230">
        <v>53925.402892484701</v>
      </c>
      <c r="B11649" s="230">
        <v>3.5913691289165999</v>
      </c>
      <c r="C11649" s="230">
        <v>2.6105361894511101</v>
      </c>
      <c r="D11649" s="230">
        <v>1.6949189032519101</v>
      </c>
      <c r="E11649" s="230">
        <v>0.75805940399911398</v>
      </c>
    </row>
    <row r="11650" spans="1:5" x14ac:dyDescent="0.25">
      <c r="A11650" s="230">
        <v>53929.125227488701</v>
      </c>
      <c r="B11650" s="230">
        <v>2.9458224171601901</v>
      </c>
      <c r="C11650" s="230">
        <v>2.61053724336703</v>
      </c>
      <c r="D11650" s="230">
        <v>1.69493637019</v>
      </c>
      <c r="E11650" s="230">
        <v>0.75807031642658196</v>
      </c>
    </row>
    <row r="11651" spans="1:5" x14ac:dyDescent="0.25">
      <c r="A11651" s="230">
        <v>53930.456326011903</v>
      </c>
      <c r="B11651" s="230">
        <v>1.7132844525696</v>
      </c>
      <c r="C11651" s="230">
        <v>2.6105376058602801</v>
      </c>
      <c r="D11651" s="230">
        <v>1.6949426163273</v>
      </c>
      <c r="E11651" s="230">
        <v>0.75807421955982202</v>
      </c>
    </row>
    <row r="11652" spans="1:5" x14ac:dyDescent="0.25">
      <c r="A11652" s="230">
        <v>53933.502107271503</v>
      </c>
      <c r="B11652" s="230">
        <v>3.1137719813258098</v>
      </c>
      <c r="C11652" s="230">
        <v>2.6105384088061698</v>
      </c>
      <c r="D11652" s="230">
        <v>1.6949569085585501</v>
      </c>
      <c r="E11652" s="230">
        <v>0.758083197114792</v>
      </c>
    </row>
    <row r="11653" spans="1:5" x14ac:dyDescent="0.25">
      <c r="A11653" s="230">
        <v>53945.003762306304</v>
      </c>
      <c r="B11653" s="230">
        <v>4.5996795664947401</v>
      </c>
      <c r="C11653" s="230">
        <v>2.6105411086485599</v>
      </c>
      <c r="D11653" s="230">
        <v>1.69501087591809</v>
      </c>
      <c r="E11653" s="230">
        <v>0.75811709867616806</v>
      </c>
    </row>
    <row r="11654" spans="1:5" x14ac:dyDescent="0.25">
      <c r="A11654" s="230">
        <v>53946.416990974802</v>
      </c>
      <c r="B11654" s="230">
        <v>1.79771040767935</v>
      </c>
      <c r="C11654" s="230">
        <v>2.6105414041718098</v>
      </c>
      <c r="D11654" s="230">
        <v>1.69501750682351</v>
      </c>
      <c r="E11654" s="230">
        <v>0.75812126422089199</v>
      </c>
    </row>
    <row r="11655" spans="1:5" x14ac:dyDescent="0.25">
      <c r="A11655" s="230">
        <v>53948.576843024297</v>
      </c>
      <c r="B11655" s="230">
        <v>1.60690308727731</v>
      </c>
      <c r="C11655" s="230">
        <v>2.6105418405262499</v>
      </c>
      <c r="D11655" s="230">
        <v>1.6950276409051299</v>
      </c>
      <c r="E11655" s="230">
        <v>0.75812763046614895</v>
      </c>
    </row>
    <row r="11656" spans="1:5" x14ac:dyDescent="0.25">
      <c r="A11656" s="230">
        <v>53949.373049034803</v>
      </c>
      <c r="B11656" s="230">
        <v>0.84062216913261001</v>
      </c>
      <c r="C11656" s="230">
        <v>2.6105419938489098</v>
      </c>
      <c r="D11656" s="230">
        <v>1.6950313767242999</v>
      </c>
      <c r="E11656" s="230">
        <v>0.75812997731335097</v>
      </c>
    </row>
    <row r="11657" spans="1:5" x14ac:dyDescent="0.25">
      <c r="A11657" s="230">
        <v>53955.796318530403</v>
      </c>
      <c r="B11657" s="230">
        <v>2.0683046381722199</v>
      </c>
      <c r="C11657" s="230">
        <v>2.6105431649468702</v>
      </c>
      <c r="D11657" s="230">
        <v>1.69506151487071</v>
      </c>
      <c r="E11657" s="230">
        <v>0.75814903867763495</v>
      </c>
    </row>
    <row r="11658" spans="1:5" x14ac:dyDescent="0.25">
      <c r="A11658" s="230">
        <v>53955.897404048701</v>
      </c>
      <c r="B11658" s="230">
        <v>5.1265559245900096</v>
      </c>
      <c r="C11658" s="230">
        <v>2.61054318202617</v>
      </c>
      <c r="D11658" s="230">
        <v>1.6950619891665699</v>
      </c>
      <c r="E11658" s="230">
        <v>0.75814933898562198</v>
      </c>
    </row>
    <row r="11659" spans="1:5" x14ac:dyDescent="0.25">
      <c r="A11659" s="230">
        <v>53963.308581609097</v>
      </c>
      <c r="B11659" s="230">
        <v>0.17140953859746699</v>
      </c>
      <c r="C11659" s="230">
        <v>2.6105443188828201</v>
      </c>
      <c r="D11659" s="230">
        <v>1.6950967608812899</v>
      </c>
      <c r="E11659" s="230">
        <v>0.75817135728737794</v>
      </c>
    </row>
    <row r="11660" spans="1:5" x14ac:dyDescent="0.25">
      <c r="A11660" s="230">
        <v>53973.207304020201</v>
      </c>
      <c r="B11660" s="230">
        <v>2.8371825234520198</v>
      </c>
      <c r="C11660" s="230">
        <v>2.6105455109683802</v>
      </c>
      <c r="D11660" s="230">
        <v>1.69514319623211</v>
      </c>
      <c r="E11660" s="230">
        <v>0.75820090736990198</v>
      </c>
    </row>
    <row r="11661" spans="1:5" x14ac:dyDescent="0.25">
      <c r="A11661" s="230">
        <v>53973.280384468097</v>
      </c>
      <c r="B11661" s="230">
        <v>2.4186334532873</v>
      </c>
      <c r="C11661" s="230">
        <v>2.6105455181928798</v>
      </c>
      <c r="D11661" s="230">
        <v>1.6951435390335701</v>
      </c>
      <c r="E11661" s="230">
        <v>0.758201125532729</v>
      </c>
    </row>
    <row r="11662" spans="1:5" x14ac:dyDescent="0.25">
      <c r="A11662" s="230">
        <v>53973.972358668201</v>
      </c>
      <c r="B11662" s="230">
        <v>5.1900167537115296</v>
      </c>
      <c r="C11662" s="230">
        <v>2.6105455865992799</v>
      </c>
      <c r="D11662" s="230">
        <v>1.6951467849053301</v>
      </c>
      <c r="E11662" s="230">
        <v>0.758203199176261</v>
      </c>
    </row>
    <row r="11663" spans="1:5" x14ac:dyDescent="0.25">
      <c r="A11663" s="230">
        <v>53981.187268083799</v>
      </c>
      <c r="B11663" s="230">
        <v>2.1084633085109501</v>
      </c>
      <c r="C11663" s="230">
        <v>2.61054618634624</v>
      </c>
      <c r="D11663" s="230">
        <v>1.69518062817686</v>
      </c>
      <c r="E11663" s="230">
        <v>0.75822483002284602</v>
      </c>
    </row>
    <row r="11664" spans="1:5" x14ac:dyDescent="0.25">
      <c r="A11664" s="230">
        <v>53993.778531819597</v>
      </c>
      <c r="B11664" s="230">
        <v>3.1655366136533498</v>
      </c>
      <c r="C11664" s="230">
        <v>2.6105467420288999</v>
      </c>
      <c r="D11664" s="230">
        <v>1.69523969053412</v>
      </c>
      <c r="E11664" s="230">
        <v>0.75826277693240396</v>
      </c>
    </row>
    <row r="11665" spans="1:5" x14ac:dyDescent="0.25">
      <c r="A11665" s="230">
        <v>53995.102947824002</v>
      </c>
      <c r="B11665" s="230">
        <v>1.8780581514774799</v>
      </c>
      <c r="C11665" s="230">
        <v>2.6105467642417799</v>
      </c>
      <c r="D11665" s="230">
        <v>1.6952459030266001</v>
      </c>
      <c r="E11665" s="230">
        <v>0.75826676838992502</v>
      </c>
    </row>
    <row r="11666" spans="1:5" x14ac:dyDescent="0.25">
      <c r="A11666" s="230">
        <v>53996.666877393</v>
      </c>
      <c r="B11666" s="230">
        <v>1.74109172016113</v>
      </c>
      <c r="C11666" s="230">
        <v>2.6105467815988099</v>
      </c>
      <c r="D11666" s="230">
        <v>1.69525323901517</v>
      </c>
      <c r="E11666" s="230">
        <v>0.75827148168123204</v>
      </c>
    </row>
    <row r="11667" spans="1:5" x14ac:dyDescent="0.25">
      <c r="A11667" s="230">
        <v>53997.455494006099</v>
      </c>
      <c r="B11667" s="230">
        <v>2.8646906047539602</v>
      </c>
      <c r="C11667" s="230">
        <v>2.6105467867077699</v>
      </c>
      <c r="D11667" s="230">
        <v>1.6952569382114699</v>
      </c>
      <c r="E11667" s="230">
        <v>0.75827385837382799</v>
      </c>
    </row>
    <row r="11668" spans="1:5" x14ac:dyDescent="0.25">
      <c r="A11668" s="230">
        <v>53999.697909465198</v>
      </c>
      <c r="B11668" s="230">
        <v>2.1654943364219901</v>
      </c>
      <c r="C11668" s="230">
        <v>2.6105467878910802</v>
      </c>
      <c r="D11668" s="230">
        <v>1.6952674568016399</v>
      </c>
      <c r="E11668" s="230">
        <v>0.75828062519789596</v>
      </c>
    </row>
    <row r="11669" spans="1:5" x14ac:dyDescent="0.25">
      <c r="A11669" s="230">
        <v>54000.037008698797</v>
      </c>
      <c r="B11669" s="230">
        <v>2.23572176858104</v>
      </c>
      <c r="C11669" s="230">
        <v>2.6105467863517799</v>
      </c>
      <c r="D11669" s="230">
        <v>1.6952690474283201</v>
      </c>
      <c r="E11669" s="230">
        <v>0.75828165152825</v>
      </c>
    </row>
    <row r="11670" spans="1:5" x14ac:dyDescent="0.25">
      <c r="A11670" s="230">
        <v>54001.618395581099</v>
      </c>
      <c r="B11670" s="230">
        <v>3.9796540427243601</v>
      </c>
      <c r="C11670" s="230">
        <v>2.6105467732135801</v>
      </c>
      <c r="D11670" s="230">
        <v>1.6952764653046399</v>
      </c>
      <c r="E11670" s="230">
        <v>0.75828645787777404</v>
      </c>
    </row>
    <row r="11671" spans="1:5" x14ac:dyDescent="0.25">
      <c r="A11671" s="230">
        <v>54013.855076910302</v>
      </c>
      <c r="B11671" s="230">
        <v>4.3311347122969401</v>
      </c>
      <c r="C11671" s="230">
        <v>2.61054634004029</v>
      </c>
      <c r="D11671" s="230">
        <v>1.6953338644076601</v>
      </c>
      <c r="E11671" s="230">
        <v>0.75832365397630797</v>
      </c>
    </row>
    <row r="11672" spans="1:5" x14ac:dyDescent="0.25">
      <c r="A11672" s="230">
        <v>54017.929564751998</v>
      </c>
      <c r="B11672" s="230">
        <v>3.5196786681152701</v>
      </c>
      <c r="C11672" s="230">
        <v>2.6105460656510902</v>
      </c>
      <c r="D11672" s="230">
        <v>1.6953529767749</v>
      </c>
      <c r="E11672" s="230">
        <v>0.75833603928300597</v>
      </c>
    </row>
    <row r="11673" spans="1:5" x14ac:dyDescent="0.25">
      <c r="A11673" s="230">
        <v>54021.119651522597</v>
      </c>
      <c r="B11673" s="230">
        <v>4.7202612914516697</v>
      </c>
      <c r="C11673" s="230">
        <v>2.6105458054908102</v>
      </c>
      <c r="D11673" s="230">
        <v>1.69536794064577</v>
      </c>
      <c r="E11673" s="230">
        <v>0.75834580105613203</v>
      </c>
    </row>
    <row r="11674" spans="1:5" x14ac:dyDescent="0.25">
      <c r="A11674" s="230">
        <v>54021.354215200299</v>
      </c>
      <c r="B11674" s="230">
        <v>4.8491648290675</v>
      </c>
      <c r="C11674" s="230">
        <v>2.6105457847909901</v>
      </c>
      <c r="D11674" s="230">
        <v>1.69536904092323</v>
      </c>
      <c r="E11674" s="230">
        <v>0.75834652064866204</v>
      </c>
    </row>
    <row r="11675" spans="1:5" x14ac:dyDescent="0.25">
      <c r="A11675" s="230">
        <v>54035.177516354903</v>
      </c>
      <c r="B11675" s="230">
        <v>2.2053798543982799</v>
      </c>
      <c r="C11675" s="230">
        <v>2.6105441853988598</v>
      </c>
      <c r="D11675" s="230">
        <v>1.6954338824489501</v>
      </c>
      <c r="E11675" s="230">
        <v>0.75838892765880805</v>
      </c>
    </row>
    <row r="11676" spans="1:5" x14ac:dyDescent="0.25">
      <c r="A11676" s="230">
        <v>54036.935130387101</v>
      </c>
      <c r="B11676" s="230">
        <v>3.7978464720747498</v>
      </c>
      <c r="C11676" s="230">
        <v>2.61054392860924</v>
      </c>
      <c r="D11676" s="230">
        <v>1.6954421269611799</v>
      </c>
      <c r="E11676" s="230">
        <v>0.75839431965275095</v>
      </c>
    </row>
    <row r="11677" spans="1:5" x14ac:dyDescent="0.25">
      <c r="A11677" s="230">
        <v>54039.955055304497</v>
      </c>
      <c r="B11677" s="230">
        <v>2.7647704261118098</v>
      </c>
      <c r="C11677" s="230">
        <v>2.61054345927848</v>
      </c>
      <c r="D11677" s="230">
        <v>1.6954562926468599</v>
      </c>
      <c r="E11677" s="230">
        <v>0.75840358415369602</v>
      </c>
    </row>
    <row r="11678" spans="1:5" x14ac:dyDescent="0.25">
      <c r="A11678" s="230">
        <v>54041.403342876802</v>
      </c>
      <c r="B11678" s="230">
        <v>1.9397575020961599</v>
      </c>
      <c r="C11678" s="230">
        <v>2.6105432215922599</v>
      </c>
      <c r="D11678" s="230">
        <v>1.6954630861887801</v>
      </c>
      <c r="E11678" s="230">
        <v>0.75840802719845701</v>
      </c>
    </row>
    <row r="11679" spans="1:5" x14ac:dyDescent="0.25">
      <c r="A11679" s="230">
        <v>54042.593164640697</v>
      </c>
      <c r="B11679" s="230">
        <v>0.46403075558958401</v>
      </c>
      <c r="C11679" s="230">
        <v>2.6105430148472499</v>
      </c>
      <c r="D11679" s="230">
        <v>1.6954686673345301</v>
      </c>
      <c r="E11679" s="230">
        <v>0.758411677323926</v>
      </c>
    </row>
    <row r="11680" spans="1:5" x14ac:dyDescent="0.25">
      <c r="A11680" s="230">
        <v>54076.122635764201</v>
      </c>
      <c r="B11680" s="230">
        <v>1.68757005538573</v>
      </c>
      <c r="C11680" s="230">
        <v>2.6105350835758099</v>
      </c>
      <c r="D11680" s="230">
        <v>1.69562593938164</v>
      </c>
      <c r="E11680" s="230">
        <v>0.758515808344144</v>
      </c>
    </row>
    <row r="11681" spans="1:5" x14ac:dyDescent="0.25">
      <c r="A11681" s="230">
        <v>54085.966146831001</v>
      </c>
      <c r="B11681" s="230">
        <v>0.43763351691312702</v>
      </c>
      <c r="C11681" s="230">
        <v>2.6105318977607701</v>
      </c>
      <c r="D11681" s="230">
        <v>1.6956721000512001</v>
      </c>
      <c r="E11681" s="230">
        <v>0.75854665593391402</v>
      </c>
    </row>
    <row r="11682" spans="1:5" x14ac:dyDescent="0.25">
      <c r="A11682" s="230">
        <v>54096.945083265899</v>
      </c>
      <c r="B11682" s="230">
        <v>4.7419455869103899</v>
      </c>
      <c r="C11682" s="230">
        <v>2.6105279637073102</v>
      </c>
      <c r="D11682" s="230">
        <v>1.69572358524317</v>
      </c>
      <c r="E11682" s="230">
        <v>0.75858122423718999</v>
      </c>
    </row>
    <row r="11683" spans="1:5" x14ac:dyDescent="0.25">
      <c r="A11683" s="230">
        <v>54124.971552048897</v>
      </c>
      <c r="B11683" s="230">
        <v>4.4909085821248897</v>
      </c>
      <c r="C11683" s="230">
        <v>2.6105157438737998</v>
      </c>
      <c r="D11683" s="230">
        <v>1.69585500719251</v>
      </c>
      <c r="E11683" s="230">
        <v>0.75867015798225801</v>
      </c>
    </row>
    <row r="11684" spans="1:5" x14ac:dyDescent="0.25">
      <c r="A11684" s="230">
        <v>54132.652979982398</v>
      </c>
      <c r="B11684" s="230">
        <v>2.71995888664462</v>
      </c>
      <c r="C11684" s="230">
        <v>2.6105118683442701</v>
      </c>
      <c r="D11684" s="230">
        <v>1.6958910239046101</v>
      </c>
      <c r="E11684" s="230">
        <v>0.75869471250017595</v>
      </c>
    </row>
    <row r="11685" spans="1:5" x14ac:dyDescent="0.25">
      <c r="A11685" s="230">
        <v>54133.7634308696</v>
      </c>
      <c r="B11685" s="230">
        <v>2.4042980993455698</v>
      </c>
      <c r="C11685" s="230">
        <v>2.6105112893952098</v>
      </c>
      <c r="D11685" s="230">
        <v>1.69589623039891</v>
      </c>
      <c r="E11685" s="230">
        <v>0.75869826821762099</v>
      </c>
    </row>
    <row r="11686" spans="1:5" x14ac:dyDescent="0.25">
      <c r="A11686" s="230">
        <v>54134.712270217198</v>
      </c>
      <c r="B11686" s="230">
        <v>0.86409629677506306</v>
      </c>
      <c r="C11686" s="230">
        <v>2.6105107881204401</v>
      </c>
      <c r="D11686" s="230">
        <v>1.69590067915636</v>
      </c>
      <c r="E11686" s="230">
        <v>0.75870130644709999</v>
      </c>
    </row>
    <row r="11687" spans="1:5" x14ac:dyDescent="0.25">
      <c r="A11687" s="230">
        <v>54141.991061732297</v>
      </c>
      <c r="B11687" s="230">
        <v>4.5625485248522297</v>
      </c>
      <c r="C11687" s="230">
        <v>2.61050684613509</v>
      </c>
      <c r="D11687" s="230">
        <v>1.6959348067228901</v>
      </c>
      <c r="E11687" s="230">
        <v>0.75872471900657701</v>
      </c>
    </row>
    <row r="11688" spans="1:5" x14ac:dyDescent="0.25">
      <c r="A11688" s="230">
        <v>54143.884766255796</v>
      </c>
      <c r="B11688" s="230">
        <v>2.3278291705465</v>
      </c>
      <c r="C11688" s="230">
        <v>2.6105057951252899</v>
      </c>
      <c r="D11688" s="230">
        <v>1.6959436855958601</v>
      </c>
      <c r="E11688" s="230">
        <v>0.75873081099647099</v>
      </c>
    </row>
    <row r="11689" spans="1:5" x14ac:dyDescent="0.25">
      <c r="A11689" s="230">
        <v>54153.475379096897</v>
      </c>
      <c r="B11689" s="230">
        <v>1.0010712085160201</v>
      </c>
      <c r="C11689" s="230">
        <v>2.61050022379125</v>
      </c>
      <c r="D11689" s="230">
        <v>1.6959886504539501</v>
      </c>
      <c r="E11689" s="230">
        <v>0.75876166370648201</v>
      </c>
    </row>
    <row r="11690" spans="1:5" x14ac:dyDescent="0.25">
      <c r="A11690" s="230">
        <v>54156.964467448699</v>
      </c>
      <c r="B11690" s="230">
        <v>4.8592082028639796</v>
      </c>
      <c r="C11690" s="230">
        <v>2.6104981155849898</v>
      </c>
      <c r="D11690" s="230">
        <v>1.69600500844363</v>
      </c>
      <c r="E11690" s="230">
        <v>0.75877295629929198</v>
      </c>
    </row>
    <row r="11691" spans="1:5" x14ac:dyDescent="0.25">
      <c r="A11691" s="230">
        <v>54164.899353560199</v>
      </c>
      <c r="B11691" s="230">
        <v>0.112645150781887</v>
      </c>
      <c r="C11691" s="230">
        <v>2.6104931364902502</v>
      </c>
      <c r="D11691" s="230">
        <v>1.6960422086388101</v>
      </c>
      <c r="E11691" s="230">
        <v>0.75879863791833402</v>
      </c>
    </row>
    <row r="11692" spans="1:5" x14ac:dyDescent="0.25">
      <c r="A11692" s="230">
        <v>54166.042636861603</v>
      </c>
      <c r="B11692" s="230">
        <v>0.58223320003800705</v>
      </c>
      <c r="C11692" s="230">
        <v>2.6104923982158801</v>
      </c>
      <c r="D11692" s="230">
        <v>1.6960475685401799</v>
      </c>
      <c r="E11692" s="230">
        <v>0.75880234759502496</v>
      </c>
    </row>
    <row r="11693" spans="1:5" x14ac:dyDescent="0.25">
      <c r="A11693" s="230">
        <v>54169.457229917498</v>
      </c>
      <c r="B11693" s="230">
        <v>2.48219668943779</v>
      </c>
      <c r="C11693" s="230">
        <v>2.6104901721452398</v>
      </c>
      <c r="D11693" s="230">
        <v>1.69606357671764</v>
      </c>
      <c r="E11693" s="230">
        <v>0.75881344202255996</v>
      </c>
    </row>
    <row r="11694" spans="1:5" x14ac:dyDescent="0.25">
      <c r="A11694" s="230">
        <v>54169.555267809701</v>
      </c>
      <c r="B11694" s="230">
        <v>0.72534199163785096</v>
      </c>
      <c r="C11694" s="230">
        <v>2.6104901074298001</v>
      </c>
      <c r="D11694" s="230">
        <v>1.69606403633551</v>
      </c>
      <c r="E11694" s="230">
        <v>0.75881376055957805</v>
      </c>
    </row>
    <row r="11695" spans="1:5" x14ac:dyDescent="0.25">
      <c r="A11695" s="230">
        <v>54174.727656145398</v>
      </c>
      <c r="B11695" s="230">
        <v>2.9212947174966701</v>
      </c>
      <c r="C11695" s="230">
        <v>2.6104866430126501</v>
      </c>
      <c r="D11695" s="230">
        <v>1.69608828271875</v>
      </c>
      <c r="E11695" s="230">
        <v>0.75883059887917204</v>
      </c>
    </row>
    <row r="11696" spans="1:5" x14ac:dyDescent="0.25">
      <c r="A11696" s="230">
        <v>54180.872501967802</v>
      </c>
      <c r="B11696" s="230">
        <v>3.3263247715420698</v>
      </c>
      <c r="C11696" s="230">
        <v>2.6104823952223701</v>
      </c>
      <c r="D11696" s="230">
        <v>1.6961170876492999</v>
      </c>
      <c r="E11696" s="230">
        <v>0.75885064635956001</v>
      </c>
    </row>
    <row r="11697" spans="1:5" x14ac:dyDescent="0.25">
      <c r="A11697" s="230">
        <v>54186.275989569702</v>
      </c>
      <c r="B11697" s="230">
        <v>2.2689683981223401</v>
      </c>
      <c r="C11697" s="230">
        <v>2.6104785416055698</v>
      </c>
      <c r="D11697" s="230">
        <v>1.6961424173466799</v>
      </c>
      <c r="E11697" s="230">
        <v>0.75886828503290205</v>
      </c>
    </row>
    <row r="11698" spans="1:5" x14ac:dyDescent="0.25">
      <c r="A11698" s="230">
        <v>54188.124624880496</v>
      </c>
      <c r="B11698" s="230">
        <v>2.25632093669075</v>
      </c>
      <c r="C11698" s="230">
        <v>2.6104771978141699</v>
      </c>
      <c r="D11698" s="230">
        <v>1.69615108311524</v>
      </c>
      <c r="E11698" s="230">
        <v>0.75887433895958001</v>
      </c>
    </row>
    <row r="11699" spans="1:5" x14ac:dyDescent="0.25">
      <c r="A11699" s="230">
        <v>54188.346377402799</v>
      </c>
      <c r="B11699" s="230">
        <v>2.9513654200885102</v>
      </c>
      <c r="C11699" s="230">
        <v>2.6104770357507698</v>
      </c>
      <c r="D11699" s="230">
        <v>1.69615212261504</v>
      </c>
      <c r="E11699" s="230">
        <v>0.75887506515663095</v>
      </c>
    </row>
    <row r="11700" spans="1:5" x14ac:dyDescent="0.25">
      <c r="A11700" s="230">
        <v>54211.537113917897</v>
      </c>
      <c r="B11700" s="230">
        <v>2.0609203972643799</v>
      </c>
      <c r="C11700" s="230">
        <v>2.6104590609224299</v>
      </c>
      <c r="D11700" s="230">
        <v>1.6962608328372399</v>
      </c>
      <c r="E11700" s="230">
        <v>0.75895136304114796</v>
      </c>
    </row>
    <row r="11701" spans="1:5" x14ac:dyDescent="0.25">
      <c r="A11701" s="230">
        <v>54220.396470007698</v>
      </c>
      <c r="B11701" s="230">
        <v>2.99102950322558</v>
      </c>
      <c r="C11701" s="230">
        <v>2.6104516585428001</v>
      </c>
      <c r="D11701" s="230">
        <v>1.69630235991411</v>
      </c>
      <c r="E11701" s="230">
        <v>0.75898068130883301</v>
      </c>
    </row>
    <row r="11702" spans="1:5" x14ac:dyDescent="0.25">
      <c r="A11702" s="230">
        <v>54228.846647852602</v>
      </c>
      <c r="B11702" s="230">
        <v>1.2509231960967</v>
      </c>
      <c r="C11702" s="230">
        <v>2.6104443227912899</v>
      </c>
      <c r="D11702" s="230">
        <v>1.69634196426076</v>
      </c>
      <c r="E11702" s="230">
        <v>0.75900875065784401</v>
      </c>
    </row>
    <row r="11703" spans="1:5" x14ac:dyDescent="0.25">
      <c r="A11703" s="230">
        <v>54229.905907352098</v>
      </c>
      <c r="B11703" s="230">
        <v>5.4491196018913799</v>
      </c>
      <c r="C11703" s="230">
        <v>2.6104433843841801</v>
      </c>
      <c r="D11703" s="230">
        <v>1.6963469286294801</v>
      </c>
      <c r="E11703" s="230">
        <v>0.75901228523962705</v>
      </c>
    </row>
    <row r="11704" spans="1:5" x14ac:dyDescent="0.25">
      <c r="A11704" s="230">
        <v>54243.1387875785</v>
      </c>
      <c r="B11704" s="230">
        <v>2.7076104564725001</v>
      </c>
      <c r="C11704" s="230">
        <v>2.6104313054769501</v>
      </c>
      <c r="D11704" s="230">
        <v>1.6964089463849801</v>
      </c>
      <c r="E11704" s="230">
        <v>0.75905644127260397</v>
      </c>
    </row>
    <row r="11705" spans="1:5" x14ac:dyDescent="0.25">
      <c r="A11705" s="230">
        <v>54245.798834028297</v>
      </c>
      <c r="B11705" s="230">
        <v>2.7560095641421301</v>
      </c>
      <c r="C11705" s="230">
        <v>2.6104287981648802</v>
      </c>
      <c r="D11705" s="230">
        <v>1.6964214130670301</v>
      </c>
      <c r="E11705" s="230">
        <v>0.75906538696616699</v>
      </c>
    </row>
    <row r="11706" spans="1:5" x14ac:dyDescent="0.25">
      <c r="A11706" s="230">
        <v>54247.925888618003</v>
      </c>
      <c r="B11706" s="230">
        <v>4.0698964309105099</v>
      </c>
      <c r="C11706" s="230">
        <v>2.6104267741796701</v>
      </c>
      <c r="D11706" s="230">
        <v>1.6964313818077099</v>
      </c>
      <c r="E11706" s="230">
        <v>0.75907254735020802</v>
      </c>
    </row>
    <row r="11707" spans="1:5" x14ac:dyDescent="0.25">
      <c r="A11707" s="230">
        <v>54248.435414068197</v>
      </c>
      <c r="B11707" s="230">
        <v>2.5078698512585902</v>
      </c>
      <c r="C11707" s="230">
        <v>2.6104262868299801</v>
      </c>
      <c r="D11707" s="230">
        <v>1.6964337697704399</v>
      </c>
      <c r="E11707" s="230">
        <v>0.75907426258493604</v>
      </c>
    </row>
    <row r="11708" spans="1:5" x14ac:dyDescent="0.25">
      <c r="A11708" s="230">
        <v>54251.016098820299</v>
      </c>
      <c r="B11708" s="230">
        <v>5.13185036413633</v>
      </c>
      <c r="C11708" s="230">
        <v>2.61042380354395</v>
      </c>
      <c r="D11708" s="230">
        <v>1.6964458645127301</v>
      </c>
      <c r="E11708" s="230">
        <v>0.759082950041292</v>
      </c>
    </row>
    <row r="11709" spans="1:5" x14ac:dyDescent="0.25">
      <c r="A11709" s="230">
        <v>54255.675909578298</v>
      </c>
      <c r="B11709" s="230">
        <v>4.0035256675903703</v>
      </c>
      <c r="C11709" s="230">
        <v>2.61041925651605</v>
      </c>
      <c r="D11709" s="230">
        <v>1.69646770337164</v>
      </c>
      <c r="E11709" s="230">
        <v>0.75909863653789</v>
      </c>
    </row>
    <row r="11710" spans="1:5" x14ac:dyDescent="0.25">
      <c r="A11710" s="230">
        <v>54275.851601002301</v>
      </c>
      <c r="B11710" s="230">
        <v>2.1900639461576801</v>
      </c>
      <c r="C11710" s="230">
        <v>2.61039863279268</v>
      </c>
      <c r="D11710" s="230">
        <v>1.69656225958892</v>
      </c>
      <c r="E11710" s="230">
        <v>0.75916658947123095</v>
      </c>
    </row>
    <row r="11711" spans="1:5" x14ac:dyDescent="0.25">
      <c r="A11711" s="230">
        <v>54285.590524296997</v>
      </c>
      <c r="B11711" s="230">
        <v>2.8990025359501499</v>
      </c>
      <c r="C11711" s="230">
        <v>2.6103881367779702</v>
      </c>
      <c r="D11711" s="230">
        <v>1.6966078953686701</v>
      </c>
      <c r="E11711" s="230">
        <v>0.75919965634429598</v>
      </c>
    </row>
    <row r="11712" spans="1:5" x14ac:dyDescent="0.25">
      <c r="A11712" s="230">
        <v>54286.577506823298</v>
      </c>
      <c r="B11712" s="230">
        <v>2.4784703091562901</v>
      </c>
      <c r="C11712" s="230">
        <v>2.61038705327976</v>
      </c>
      <c r="D11712" s="230">
        <v>1.6966125202261</v>
      </c>
      <c r="E11712" s="230">
        <v>0.75920300900077298</v>
      </c>
    </row>
    <row r="11713" spans="1:5" x14ac:dyDescent="0.25">
      <c r="A11713" s="230">
        <v>54286.737358716702</v>
      </c>
      <c r="B11713" s="230">
        <v>4.7842602683628899</v>
      </c>
      <c r="C11713" s="230">
        <v>2.6103868774557299</v>
      </c>
      <c r="D11713" s="230">
        <v>1.6966132692689599</v>
      </c>
      <c r="E11713" s="230">
        <v>0.75920355199770695</v>
      </c>
    </row>
    <row r="11714" spans="1:5" x14ac:dyDescent="0.25">
      <c r="A11714" s="230">
        <v>54287.531044946401</v>
      </c>
      <c r="B11714" s="230">
        <v>5.0348345500846401</v>
      </c>
      <c r="C11714" s="230">
        <v>2.6103860030604298</v>
      </c>
      <c r="D11714" s="230">
        <v>1.6966169883678901</v>
      </c>
      <c r="E11714" s="230">
        <v>0.75920625071298298</v>
      </c>
    </row>
    <row r="11715" spans="1:5" x14ac:dyDescent="0.25">
      <c r="A11715" s="230">
        <v>54290.315740887003</v>
      </c>
      <c r="B11715" s="230">
        <v>1.5094949872597401</v>
      </c>
      <c r="C11715" s="230">
        <v>2.61038291669399</v>
      </c>
      <c r="D11715" s="230">
        <v>1.6966300370504701</v>
      </c>
      <c r="E11715" s="230">
        <v>0.759215735837942</v>
      </c>
    </row>
    <row r="11716" spans="1:5" x14ac:dyDescent="0.25">
      <c r="A11716" s="230">
        <v>54294.528954213398</v>
      </c>
      <c r="B11716" s="230">
        <v>3.6238144208996999</v>
      </c>
      <c r="C11716" s="230">
        <v>2.6103781923531502</v>
      </c>
      <c r="D11716" s="230">
        <v>1.6966497795590101</v>
      </c>
      <c r="E11716" s="230">
        <v>0.75923012117200195</v>
      </c>
    </row>
    <row r="11717" spans="1:5" x14ac:dyDescent="0.25">
      <c r="A11717" s="230">
        <v>54294.567641801201</v>
      </c>
      <c r="B11717" s="230">
        <v>3.37024174034199</v>
      </c>
      <c r="C11717" s="230">
        <v>2.61037814866711</v>
      </c>
      <c r="D11717" s="230">
        <v>1.69664996084345</v>
      </c>
      <c r="E11717" s="230">
        <v>0.7592302532645</v>
      </c>
    </row>
    <row r="11718" spans="1:5" x14ac:dyDescent="0.25">
      <c r="A11718" s="230">
        <v>54298.056397123</v>
      </c>
      <c r="B11718" s="230">
        <v>2.0061120231582601</v>
      </c>
      <c r="C11718" s="230">
        <v>2.6103741863518302</v>
      </c>
      <c r="D11718" s="230">
        <v>1.6966663086465099</v>
      </c>
      <c r="E11718" s="230">
        <v>0.75924216505411701</v>
      </c>
    </row>
    <row r="11719" spans="1:5" x14ac:dyDescent="0.25">
      <c r="A11719" s="230">
        <v>54308.142133510402</v>
      </c>
      <c r="B11719" s="230">
        <v>3.8333508226070299</v>
      </c>
      <c r="C11719" s="230">
        <v>2.6103624780475601</v>
      </c>
      <c r="D11719" s="230">
        <v>1.6967135689491</v>
      </c>
      <c r="E11719" s="230">
        <v>0.75927669563116795</v>
      </c>
    </row>
    <row r="11720" spans="1:5" x14ac:dyDescent="0.25">
      <c r="A11720" s="230">
        <v>54313.3327701749</v>
      </c>
      <c r="B11720" s="230">
        <v>1.5511033722508401</v>
      </c>
      <c r="C11720" s="230">
        <v>2.61035630172363</v>
      </c>
      <c r="D11720" s="230">
        <v>1.6967378902632599</v>
      </c>
      <c r="E11720" s="230">
        <v>0.75929449676609195</v>
      </c>
    </row>
    <row r="11721" spans="1:5" x14ac:dyDescent="0.25">
      <c r="A11721" s="230">
        <v>54318.135881726303</v>
      </c>
      <c r="B11721" s="230">
        <v>1.0713673512459101</v>
      </c>
      <c r="C11721" s="230">
        <v>2.6103505034162202</v>
      </c>
      <c r="D11721" s="230">
        <v>1.6967603938801801</v>
      </c>
      <c r="E11721" s="230">
        <v>0.75931101927857203</v>
      </c>
    </row>
    <row r="11722" spans="1:5" x14ac:dyDescent="0.25">
      <c r="A11722" s="230">
        <v>54321.339722842698</v>
      </c>
      <c r="B11722" s="230">
        <v>4.5545208943834803</v>
      </c>
      <c r="C11722" s="230">
        <v>2.6103465892158901</v>
      </c>
      <c r="D11722" s="230">
        <v>1.6967754044632</v>
      </c>
      <c r="E11722" s="230">
        <v>0.759322101920895</v>
      </c>
    </row>
    <row r="11723" spans="1:5" x14ac:dyDescent="0.25">
      <c r="A11723" s="230">
        <v>54323.981766540601</v>
      </c>
      <c r="B11723" s="230">
        <v>2.3119104967831201</v>
      </c>
      <c r="C11723" s="230">
        <v>2.6103433311794602</v>
      </c>
      <c r="D11723" s="230">
        <v>1.6967877829223199</v>
      </c>
      <c r="E11723" s="230">
        <v>0.75933124120846895</v>
      </c>
    </row>
    <row r="11724" spans="1:5" x14ac:dyDescent="0.25">
      <c r="A11724" s="230">
        <v>54326.013287576097</v>
      </c>
      <c r="B11724" s="230">
        <v>4.6155192989473699</v>
      </c>
      <c r="C11724" s="230">
        <v>2.6103408085086399</v>
      </c>
      <c r="D11724" s="230">
        <v>1.6967973009708299</v>
      </c>
      <c r="E11724" s="230">
        <v>0.75933826859222098</v>
      </c>
    </row>
    <row r="11725" spans="1:5" x14ac:dyDescent="0.25">
      <c r="A11725" s="230">
        <v>54329.296501805802</v>
      </c>
      <c r="B11725" s="230">
        <v>3.28915377936758</v>
      </c>
      <c r="C11725" s="230">
        <v>2.6103366993833301</v>
      </c>
      <c r="D11725" s="230">
        <v>1.6968126834314401</v>
      </c>
      <c r="E11725" s="230">
        <v>0.75934962579991505</v>
      </c>
    </row>
    <row r="11726" spans="1:5" x14ac:dyDescent="0.25">
      <c r="A11726" s="230">
        <v>54335.049975780101</v>
      </c>
      <c r="B11726" s="230">
        <v>3.4748986882441302</v>
      </c>
      <c r="C11726" s="230">
        <v>2.61032940287802</v>
      </c>
      <c r="D11726" s="230">
        <v>1.6968396395118499</v>
      </c>
      <c r="E11726" s="230">
        <v>0.75936952806468105</v>
      </c>
    </row>
    <row r="11727" spans="1:5" x14ac:dyDescent="0.25">
      <c r="A11727" s="230">
        <v>54350.4748193263</v>
      </c>
      <c r="B11727" s="230">
        <v>0.62343644483453498</v>
      </c>
      <c r="C11727" s="230">
        <v>2.6103092397574499</v>
      </c>
      <c r="D11727" s="230">
        <v>1.6969119062771301</v>
      </c>
      <c r="E11727" s="230">
        <v>0.75942303899674701</v>
      </c>
    </row>
    <row r="11728" spans="1:5" x14ac:dyDescent="0.25">
      <c r="A11728" s="230">
        <v>54359.581012304297</v>
      </c>
      <c r="B11728" s="230">
        <v>0.90662927379705505</v>
      </c>
      <c r="C11728" s="230">
        <v>2.6102969280293098</v>
      </c>
      <c r="D11728" s="230">
        <v>1.6969545610191901</v>
      </c>
      <c r="E11728" s="230">
        <v>0.75945482542925002</v>
      </c>
    </row>
    <row r="11729" spans="1:5" x14ac:dyDescent="0.25">
      <c r="A11729" s="230">
        <v>54359.622517096301</v>
      </c>
      <c r="B11729" s="230">
        <v>2.80441816470602</v>
      </c>
      <c r="C11729" s="230">
        <v>2.6102968714597901</v>
      </c>
      <c r="D11729" s="230">
        <v>1.6969547554337101</v>
      </c>
      <c r="E11729" s="230">
        <v>0.75945497080630897</v>
      </c>
    </row>
    <row r="11730" spans="1:5" x14ac:dyDescent="0.25">
      <c r="A11730" s="230">
        <v>54360.237167877298</v>
      </c>
      <c r="B11730" s="230">
        <v>2.10779264577452</v>
      </c>
      <c r="C11730" s="230">
        <v>2.61029602935105</v>
      </c>
      <c r="D11730" s="230">
        <v>1.6969576345480299</v>
      </c>
      <c r="E11730" s="230">
        <v>0.75945712371729701</v>
      </c>
    </row>
    <row r="11731" spans="1:5" x14ac:dyDescent="0.25">
      <c r="A11731" s="230">
        <v>54363.741235880603</v>
      </c>
      <c r="B11731" s="230">
        <v>5.2260201105114499</v>
      </c>
      <c r="C11731" s="230">
        <v>2.6102912021629199</v>
      </c>
      <c r="D11731" s="230">
        <v>1.6969740481159401</v>
      </c>
      <c r="E11731" s="230">
        <v>0.75946939726634599</v>
      </c>
    </row>
    <row r="11732" spans="1:5" x14ac:dyDescent="0.25">
      <c r="A11732" s="230">
        <v>54369.145885217498</v>
      </c>
      <c r="B11732" s="230">
        <v>3.2543089288976002</v>
      </c>
      <c r="C11732" s="230">
        <v>2.61028366316883</v>
      </c>
      <c r="D11732" s="230">
        <v>1.6969993642852701</v>
      </c>
      <c r="E11732" s="230">
        <v>0.75948832790030296</v>
      </c>
    </row>
    <row r="11733" spans="1:5" x14ac:dyDescent="0.25">
      <c r="A11733" s="230">
        <v>54372.585336579497</v>
      </c>
      <c r="B11733" s="230">
        <v>1.79695392582977</v>
      </c>
      <c r="C11733" s="230">
        <v>2.6102788189528399</v>
      </c>
      <c r="D11733" s="230">
        <v>1.69701547517936</v>
      </c>
      <c r="E11733" s="230">
        <v>0.75950040422017395</v>
      </c>
    </row>
    <row r="11734" spans="1:5" x14ac:dyDescent="0.25">
      <c r="A11734" s="230">
        <v>54377.508746647698</v>
      </c>
      <c r="B11734" s="230">
        <v>1.5962068859890699</v>
      </c>
      <c r="C11734" s="230">
        <v>2.6102718016069599</v>
      </c>
      <c r="D11734" s="230">
        <v>1.69703853715345</v>
      </c>
      <c r="E11734" s="230">
        <v>0.75951772717227195</v>
      </c>
    </row>
    <row r="11735" spans="1:5" x14ac:dyDescent="0.25">
      <c r="A11735" s="230">
        <v>54379.543016957003</v>
      </c>
      <c r="B11735" s="230">
        <v>5.6669946599387204</v>
      </c>
      <c r="C11735" s="230">
        <v>2.6102688763439299</v>
      </c>
      <c r="D11735" s="230">
        <v>1.69704806597362</v>
      </c>
      <c r="E11735" s="230">
        <v>0.75952488518845895</v>
      </c>
    </row>
    <row r="11736" spans="1:5" x14ac:dyDescent="0.25">
      <c r="A11736" s="230">
        <v>54394.118252365901</v>
      </c>
      <c r="B11736" s="230">
        <v>1.3746010652353</v>
      </c>
      <c r="C11736" s="230">
        <v>2.61024747582112</v>
      </c>
      <c r="D11736" s="230">
        <v>1.6971163385117001</v>
      </c>
      <c r="E11736" s="230">
        <v>0.75957635208419805</v>
      </c>
    </row>
    <row r="11737" spans="1:5" x14ac:dyDescent="0.25">
      <c r="A11737" s="230">
        <v>54401.2175078211</v>
      </c>
      <c r="B11737" s="230">
        <v>5.07480664667463</v>
      </c>
      <c r="C11737" s="230">
        <v>2.6102367732179999</v>
      </c>
      <c r="D11737" s="230">
        <v>1.69714959246437</v>
      </c>
      <c r="E11737" s="230">
        <v>0.75960153277721298</v>
      </c>
    </row>
    <row r="11738" spans="1:5" x14ac:dyDescent="0.25">
      <c r="A11738" s="230">
        <v>54402.488534460499</v>
      </c>
      <c r="B11738" s="230">
        <v>2.5785262369675501</v>
      </c>
      <c r="C11738" s="230">
        <v>2.6102348376417801</v>
      </c>
      <c r="D11738" s="230">
        <v>1.6971555461393699</v>
      </c>
      <c r="E11738" s="230">
        <v>0.75960604104316098</v>
      </c>
    </row>
    <row r="11739" spans="1:5" x14ac:dyDescent="0.25">
      <c r="A11739" s="230">
        <v>54403.533094265498</v>
      </c>
      <c r="B11739" s="230">
        <v>0.47090911101095301</v>
      </c>
      <c r="C11739" s="230">
        <v>2.61023323963424</v>
      </c>
      <c r="D11739" s="230">
        <v>1.6971604390105299</v>
      </c>
      <c r="E11739" s="230">
        <v>0.75960974604292397</v>
      </c>
    </row>
    <row r="11740" spans="1:5" x14ac:dyDescent="0.25">
      <c r="A11740" s="230">
        <v>54405.072644889296</v>
      </c>
      <c r="B11740" s="230">
        <v>4.05448477984425</v>
      </c>
      <c r="C11740" s="230">
        <v>2.61023088437081</v>
      </c>
      <c r="D11740" s="230">
        <v>1.6971676504912201</v>
      </c>
      <c r="E11740" s="230">
        <v>0.75961523462851599</v>
      </c>
    </row>
    <row r="11741" spans="1:5" x14ac:dyDescent="0.25">
      <c r="A11741" s="230">
        <v>54409.234703969902</v>
      </c>
      <c r="B11741" s="230">
        <v>2.2546458905406999</v>
      </c>
      <c r="C11741" s="230">
        <v>2.6102244661856799</v>
      </c>
      <c r="D11741" s="230">
        <v>1.69718714618574</v>
      </c>
      <c r="E11741" s="230">
        <v>0.75963007260600401</v>
      </c>
    </row>
    <row r="11742" spans="1:5" x14ac:dyDescent="0.25">
      <c r="A11742" s="230">
        <v>54413.210610568902</v>
      </c>
      <c r="B11742" s="230">
        <v>1.6572590999958301</v>
      </c>
      <c r="C11742" s="230">
        <v>2.6102182764392001</v>
      </c>
      <c r="D11742" s="230">
        <v>1.69720576991476</v>
      </c>
      <c r="E11742" s="230">
        <v>0.75964424693930099</v>
      </c>
    </row>
    <row r="11743" spans="1:5" x14ac:dyDescent="0.25">
      <c r="A11743" s="230">
        <v>54422.352194578001</v>
      </c>
      <c r="B11743" s="230">
        <v>1.4743819053051299</v>
      </c>
      <c r="C11743" s="230">
        <v>2.61020382641611</v>
      </c>
      <c r="D11743" s="230">
        <v>1.6972485904335901</v>
      </c>
      <c r="E11743" s="230">
        <v>0.75967683720654799</v>
      </c>
    </row>
    <row r="11744" spans="1:5" x14ac:dyDescent="0.25">
      <c r="A11744" s="230">
        <v>54434.874716845698</v>
      </c>
      <c r="B11744" s="230">
        <v>2.95314772105122</v>
      </c>
      <c r="C11744" s="230">
        <v>2.6101835451071702</v>
      </c>
      <c r="D11744" s="230">
        <v>1.69730724422287</v>
      </c>
      <c r="E11744" s="230">
        <v>0.75972173417342903</v>
      </c>
    </row>
    <row r="11745" spans="1:5" x14ac:dyDescent="0.25">
      <c r="A11745" s="230">
        <v>54440.255212747601</v>
      </c>
      <c r="B11745" s="230">
        <v>3.0930637636156</v>
      </c>
      <c r="C11745" s="230">
        <v>2.6101746566849902</v>
      </c>
      <c r="D11745" s="230">
        <v>1.69733244278707</v>
      </c>
      <c r="E11745" s="230">
        <v>0.75974110121626404</v>
      </c>
    </row>
    <row r="11746" spans="1:5" x14ac:dyDescent="0.25">
      <c r="A11746" s="230">
        <v>54440.644248594203</v>
      </c>
      <c r="B11746" s="230">
        <v>2.1982525977917402</v>
      </c>
      <c r="C11746" s="230">
        <v>2.61017400996682</v>
      </c>
      <c r="D11746" s="230">
        <v>1.697334264765</v>
      </c>
      <c r="E11746" s="230">
        <v>0.75974250390822395</v>
      </c>
    </row>
    <row r="11747" spans="1:5" x14ac:dyDescent="0.25">
      <c r="A11747" s="230">
        <v>54441.669102430897</v>
      </c>
      <c r="B11747" s="230">
        <v>3.2177659869097499</v>
      </c>
      <c r="C11747" s="230">
        <v>2.6101723036809599</v>
      </c>
      <c r="D11747" s="230">
        <v>1.6973390643405799</v>
      </c>
      <c r="E11747" s="230">
        <v>0.75974619907989005</v>
      </c>
    </row>
    <row r="11748" spans="1:5" x14ac:dyDescent="0.25">
      <c r="A11748" s="230">
        <v>54443.014427089998</v>
      </c>
      <c r="B11748" s="230">
        <v>2.9738786152186298</v>
      </c>
      <c r="C11748" s="230">
        <v>2.6101700581022902</v>
      </c>
      <c r="D11748" s="230">
        <v>1.6973453645574901</v>
      </c>
      <c r="E11748" s="230">
        <v>0.75975104972823004</v>
      </c>
    </row>
    <row r="11749" spans="1:5" x14ac:dyDescent="0.25">
      <c r="A11749" s="230">
        <v>54446.007566341097</v>
      </c>
      <c r="B11749" s="230">
        <v>2.70577301066468</v>
      </c>
      <c r="C11749" s="230">
        <v>2.6101650386745701</v>
      </c>
      <c r="D11749" s="230">
        <v>1.6973593815655099</v>
      </c>
      <c r="E11749" s="230">
        <v>0.75976184167041505</v>
      </c>
    </row>
    <row r="11750" spans="1:5" x14ac:dyDescent="0.25">
      <c r="A11750" s="230">
        <v>54451.359591002401</v>
      </c>
      <c r="B11750" s="230">
        <v>0.583571382818726</v>
      </c>
      <c r="C11750" s="230">
        <v>2.6101559819004301</v>
      </c>
      <c r="D11750" s="230">
        <v>1.6973844453418101</v>
      </c>
      <c r="E11750" s="230">
        <v>0.75978113871471098</v>
      </c>
    </row>
    <row r="11751" spans="1:5" x14ac:dyDescent="0.25">
      <c r="A11751" s="230">
        <v>54460.652973451899</v>
      </c>
      <c r="B11751" s="230">
        <v>2.34816244209257</v>
      </c>
      <c r="C11751" s="230">
        <v>2.6101400145034699</v>
      </c>
      <c r="D11751" s="230">
        <v>1.6974279666769101</v>
      </c>
      <c r="E11751" s="230">
        <v>0.75981478690444904</v>
      </c>
    </row>
    <row r="11752" spans="1:5" x14ac:dyDescent="0.25">
      <c r="A11752" s="230">
        <v>54482.485145041603</v>
      </c>
      <c r="B11752" s="230">
        <v>3.8181058753421002</v>
      </c>
      <c r="C11752" s="230">
        <v>2.6101012834549602</v>
      </c>
      <c r="D11752" s="230">
        <v>1.6975301981070801</v>
      </c>
      <c r="E11752" s="230">
        <v>0.75989447606787097</v>
      </c>
    </row>
    <row r="11753" spans="1:5" x14ac:dyDescent="0.25">
      <c r="A11753" s="230">
        <v>54489.808052344102</v>
      </c>
      <c r="B11753" s="230">
        <v>2.34271717192471</v>
      </c>
      <c r="C11753" s="230">
        <v>2.6100879109280202</v>
      </c>
      <c r="D11753" s="230">
        <v>1.69756448813148</v>
      </c>
      <c r="E11753" s="230">
        <v>0.75992121913887101</v>
      </c>
    </row>
    <row r="11754" spans="1:5" x14ac:dyDescent="0.25">
      <c r="A11754" s="230">
        <v>54492.8360244</v>
      </c>
      <c r="B11754" s="230">
        <v>1.4922152944399201</v>
      </c>
      <c r="C11754" s="230">
        <v>2.6100823256090102</v>
      </c>
      <c r="D11754" s="230">
        <v>1.6975786668219099</v>
      </c>
      <c r="E11754" s="230">
        <v>0.75993227721571599</v>
      </c>
    </row>
    <row r="11755" spans="1:5" x14ac:dyDescent="0.25">
      <c r="A11755" s="230">
        <v>54502.388936935196</v>
      </c>
      <c r="B11755" s="230">
        <v>2.7301866331387998</v>
      </c>
      <c r="C11755" s="230">
        <v>2.6100644906067298</v>
      </c>
      <c r="D11755" s="230">
        <v>1.69762339270799</v>
      </c>
      <c r="E11755" s="230">
        <v>0.75996723798428201</v>
      </c>
    </row>
    <row r="11756" spans="1:5" x14ac:dyDescent="0.25">
      <c r="A11756" s="230">
        <v>54516.1158822211</v>
      </c>
      <c r="B11756" s="230">
        <v>0.59609597321821395</v>
      </c>
      <c r="C11756" s="230">
        <v>2.6100382935623099</v>
      </c>
      <c r="D11756" s="230">
        <v>1.6976876588118299</v>
      </c>
      <c r="E11756" s="230">
        <v>0.76001785942812305</v>
      </c>
    </row>
    <row r="11757" spans="1:5" x14ac:dyDescent="0.25">
      <c r="A11757" s="230">
        <v>54516.796890865298</v>
      </c>
      <c r="B11757" s="230">
        <v>2.3373440878935199</v>
      </c>
      <c r="C11757" s="230">
        <v>2.61003697797242</v>
      </c>
      <c r="D11757" s="230">
        <v>1.6976908471229499</v>
      </c>
      <c r="E11757" s="230">
        <v>0.76002038350762702</v>
      </c>
    </row>
    <row r="11758" spans="1:5" x14ac:dyDescent="0.25">
      <c r="A11758" s="230">
        <v>54521.174493396</v>
      </c>
      <c r="B11758" s="230">
        <v>2.0531570479519501</v>
      </c>
      <c r="C11758" s="230">
        <v>2.6100284729101202</v>
      </c>
      <c r="D11758" s="230">
        <v>1.6977113419565</v>
      </c>
      <c r="E11758" s="230">
        <v>0.76003660858335298</v>
      </c>
    </row>
    <row r="11759" spans="1:5" x14ac:dyDescent="0.25">
      <c r="A11759" s="230">
        <v>54531.474559255999</v>
      </c>
      <c r="B11759" s="230">
        <v>2.5007835086614301</v>
      </c>
      <c r="C11759" s="230">
        <v>2.6100081937804398</v>
      </c>
      <c r="D11759" s="230">
        <v>1.69775956427314</v>
      </c>
      <c r="E11759" s="230">
        <v>0.76007478810887197</v>
      </c>
    </row>
    <row r="11760" spans="1:5" x14ac:dyDescent="0.25">
      <c r="A11760" s="230">
        <v>54531.957556390596</v>
      </c>
      <c r="B11760" s="230">
        <v>2.8953858580405698</v>
      </c>
      <c r="C11760" s="230">
        <v>2.6100072336310798</v>
      </c>
      <c r="D11760" s="230">
        <v>1.69776182554419</v>
      </c>
      <c r="E11760" s="230">
        <v>0.760076583789143</v>
      </c>
    </row>
    <row r="11761" spans="1:5" x14ac:dyDescent="0.25">
      <c r="A11761" s="230">
        <v>54533.989163622602</v>
      </c>
      <c r="B11761" s="230">
        <v>1.64815964353908</v>
      </c>
      <c r="C11761" s="230">
        <v>2.6100031859779702</v>
      </c>
      <c r="D11761" s="230">
        <v>1.69777133701806</v>
      </c>
      <c r="E11761" s="230">
        <v>0.76008413687126697</v>
      </c>
    </row>
    <row r="11762" spans="1:5" x14ac:dyDescent="0.25">
      <c r="A11762" s="230">
        <v>54536.866138593497</v>
      </c>
      <c r="B11762" s="230">
        <v>4.3936105933758398</v>
      </c>
      <c r="C11762" s="230">
        <v>2.6099974291296402</v>
      </c>
      <c r="D11762" s="230">
        <v>1.69778480629097</v>
      </c>
      <c r="E11762" s="230">
        <v>0.76009485096739904</v>
      </c>
    </row>
    <row r="11763" spans="1:5" x14ac:dyDescent="0.25">
      <c r="A11763" s="230">
        <v>54546.706372800698</v>
      </c>
      <c r="B11763" s="230">
        <v>3.2458953571797</v>
      </c>
      <c r="C11763" s="230">
        <v>2.6099775180145</v>
      </c>
      <c r="D11763" s="230">
        <v>1.6978308757915099</v>
      </c>
      <c r="E11763" s="230">
        <v>0.76013155334932003</v>
      </c>
    </row>
    <row r="11764" spans="1:5" x14ac:dyDescent="0.25">
      <c r="A11764" s="230">
        <v>54552.437412294297</v>
      </c>
      <c r="B11764" s="230">
        <v>3.2947837744519402</v>
      </c>
      <c r="C11764" s="230">
        <v>2.6099657643984999</v>
      </c>
      <c r="D11764" s="230">
        <v>1.6978577070763701</v>
      </c>
      <c r="E11764" s="230">
        <v>0.76015299119145396</v>
      </c>
    </row>
    <row r="11765" spans="1:5" x14ac:dyDescent="0.25">
      <c r="A11765" s="230">
        <v>54553.2933518715</v>
      </c>
      <c r="B11765" s="230">
        <v>2.64248597736063</v>
      </c>
      <c r="C11765" s="230">
        <v>2.60996399905709</v>
      </c>
      <c r="D11765" s="230">
        <v>1.6978617143701</v>
      </c>
      <c r="E11765" s="230">
        <v>0.76015619296620196</v>
      </c>
    </row>
    <row r="11766" spans="1:5" x14ac:dyDescent="0.25">
      <c r="A11766" s="230">
        <v>54554.630132841099</v>
      </c>
      <c r="B11766" s="230">
        <v>5.6698547248907003</v>
      </c>
      <c r="C11766" s="230">
        <v>2.6099612368445202</v>
      </c>
      <c r="D11766" s="230">
        <v>1.6978679728422399</v>
      </c>
      <c r="E11766" s="230">
        <v>0.76016119340275901</v>
      </c>
    </row>
    <row r="11767" spans="1:5" x14ac:dyDescent="0.25">
      <c r="A11767" s="230">
        <v>54556.458206557203</v>
      </c>
      <c r="B11767" s="230">
        <v>1.7265669904676699</v>
      </c>
      <c r="C11767" s="230">
        <v>2.6099574457942598</v>
      </c>
      <c r="D11767" s="230">
        <v>1.6978765300785299</v>
      </c>
      <c r="E11767" s="230">
        <v>0.76016803159603596</v>
      </c>
    </row>
    <row r="11768" spans="1:5" x14ac:dyDescent="0.25">
      <c r="A11768" s="230">
        <v>54557.547368451596</v>
      </c>
      <c r="B11768" s="230">
        <v>4.4378142410951096</v>
      </c>
      <c r="C11768" s="230">
        <v>2.6099551870956899</v>
      </c>
      <c r="D11768" s="230">
        <v>1.69788162841949</v>
      </c>
      <c r="E11768" s="230">
        <v>0.76017212456563399</v>
      </c>
    </row>
    <row r="11769" spans="1:5" x14ac:dyDescent="0.25">
      <c r="A11769" s="230">
        <v>54566.002269793797</v>
      </c>
      <c r="B11769" s="230">
        <v>2.1973018072678001</v>
      </c>
      <c r="C11769" s="230">
        <v>2.6099374844804202</v>
      </c>
      <c r="D11769" s="230">
        <v>1.69792120561189</v>
      </c>
      <c r="E11769" s="230">
        <v>0.76020389730237803</v>
      </c>
    </row>
    <row r="11770" spans="1:5" x14ac:dyDescent="0.25">
      <c r="A11770" s="230">
        <v>54567.564477226697</v>
      </c>
      <c r="B11770" s="230">
        <v>1.78925932431213</v>
      </c>
      <c r="C11770" s="230">
        <v>2.6099341861166301</v>
      </c>
      <c r="D11770" s="230">
        <v>1.6979285182677799</v>
      </c>
      <c r="E11770" s="230">
        <v>0.76020976793332895</v>
      </c>
    </row>
    <row r="11771" spans="1:5" x14ac:dyDescent="0.25">
      <c r="A11771" s="230">
        <v>54570.8086504741</v>
      </c>
      <c r="B11771" s="230">
        <v>2.5545205452511999</v>
      </c>
      <c r="C11771" s="230">
        <v>2.6099273091998101</v>
      </c>
      <c r="D11771" s="230">
        <v>1.6979437041657099</v>
      </c>
      <c r="E11771" s="230">
        <v>0.760221959236145</v>
      </c>
    </row>
    <row r="11772" spans="1:5" x14ac:dyDescent="0.25">
      <c r="A11772" s="230">
        <v>54571.777493459398</v>
      </c>
      <c r="B11772" s="230">
        <v>2.5848577001203799</v>
      </c>
      <c r="C11772" s="230">
        <v>2.60992524831748</v>
      </c>
      <c r="D11772" s="230">
        <v>1.69794823929672</v>
      </c>
      <c r="E11772" s="230">
        <v>0.76022560005841799</v>
      </c>
    </row>
    <row r="11773" spans="1:5" x14ac:dyDescent="0.25">
      <c r="A11773" s="230">
        <v>54573.380786296497</v>
      </c>
      <c r="B11773" s="230">
        <v>1.55440021385302</v>
      </c>
      <c r="C11773" s="230">
        <v>2.6099218306357002</v>
      </c>
      <c r="D11773" s="230">
        <v>1.69795574427241</v>
      </c>
      <c r="E11773" s="230">
        <v>0.76023164176556601</v>
      </c>
    </row>
    <row r="11774" spans="1:5" x14ac:dyDescent="0.25">
      <c r="A11774" s="230">
        <v>54582.417279724097</v>
      </c>
      <c r="B11774" s="230">
        <v>2.7954985414641902</v>
      </c>
      <c r="C11774" s="230">
        <v>2.6099023995745601</v>
      </c>
      <c r="D11774" s="230">
        <v>1.6979980436850901</v>
      </c>
      <c r="E11774" s="230">
        <v>0.760265772216008</v>
      </c>
    </row>
    <row r="11775" spans="1:5" x14ac:dyDescent="0.25">
      <c r="A11775" s="230">
        <v>54586.573813193703</v>
      </c>
      <c r="B11775" s="230">
        <v>0.55397617891277395</v>
      </c>
      <c r="C11775" s="230">
        <v>2.6098933645845399</v>
      </c>
      <c r="D11775" s="230">
        <v>1.6980174990689501</v>
      </c>
      <c r="E11775" s="230">
        <v>0.76028148099630899</v>
      </c>
    </row>
    <row r="11776" spans="1:5" x14ac:dyDescent="0.25">
      <c r="A11776" s="230">
        <v>54587.067730100403</v>
      </c>
      <c r="B11776" s="230">
        <v>0.49885158969784599</v>
      </c>
      <c r="C11776" s="230">
        <v>2.6098922873735799</v>
      </c>
      <c r="D11776" s="230">
        <v>1.6980198109234199</v>
      </c>
      <c r="E11776" s="230">
        <v>0.76028335121567803</v>
      </c>
    </row>
    <row r="11777" spans="1:5" x14ac:dyDescent="0.25">
      <c r="A11777" s="230">
        <v>54594.920032846501</v>
      </c>
      <c r="B11777" s="230">
        <v>0.72171322753467004</v>
      </c>
      <c r="C11777" s="230">
        <v>2.6098750336302201</v>
      </c>
      <c r="D11777" s="230">
        <v>1.6980565627793001</v>
      </c>
      <c r="E11777" s="230">
        <v>0.76031312545227003</v>
      </c>
    </row>
    <row r="11778" spans="1:5" x14ac:dyDescent="0.25">
      <c r="A11778" s="230">
        <v>54596.962524221999</v>
      </c>
      <c r="B11778" s="230">
        <v>2.1828145732454698</v>
      </c>
      <c r="C11778" s="230">
        <v>2.6098705237905602</v>
      </c>
      <c r="D11778" s="230">
        <v>1.6980661222884501</v>
      </c>
      <c r="E11778" s="230">
        <v>0.76032088890980698</v>
      </c>
    </row>
    <row r="11779" spans="1:5" x14ac:dyDescent="0.25">
      <c r="A11779" s="230">
        <v>54597.570714731897</v>
      </c>
      <c r="B11779" s="230">
        <v>2.2506263221038201</v>
      </c>
      <c r="C11779" s="230">
        <v>2.6098691748701301</v>
      </c>
      <c r="D11779" s="230">
        <v>1.69806896881344</v>
      </c>
      <c r="E11779" s="230">
        <v>0.76032320062639702</v>
      </c>
    </row>
    <row r="11780" spans="1:5" x14ac:dyDescent="0.25">
      <c r="A11780" s="230">
        <v>54599.336962507303</v>
      </c>
      <c r="B11780" s="230">
        <v>3.6547028410086599</v>
      </c>
      <c r="C11780" s="230">
        <v>2.6098652501598001</v>
      </c>
      <c r="D11780" s="230">
        <v>1.6980772354147</v>
      </c>
      <c r="E11780" s="230">
        <v>0.76032991408906803</v>
      </c>
    </row>
    <row r="11781" spans="1:5" x14ac:dyDescent="0.25">
      <c r="A11781" s="230">
        <v>54601.606300517204</v>
      </c>
      <c r="B11781" s="230">
        <v>3.2498760405001499</v>
      </c>
      <c r="C11781" s="230">
        <v>2.60986019114402</v>
      </c>
      <c r="D11781" s="230">
        <v>1.69808785663824</v>
      </c>
      <c r="E11781" s="230">
        <v>0.76033853978486798</v>
      </c>
    </row>
    <row r="11782" spans="1:5" x14ac:dyDescent="0.25">
      <c r="A11782" s="230">
        <v>54608.5537143697</v>
      </c>
      <c r="B11782" s="230">
        <v>0.83638220106907502</v>
      </c>
      <c r="C11782" s="230">
        <v>2.6098445929037299</v>
      </c>
      <c r="D11782" s="230">
        <v>1.6981203727443599</v>
      </c>
      <c r="E11782" s="230">
        <v>0.76036500656934403</v>
      </c>
    </row>
    <row r="11783" spans="1:5" x14ac:dyDescent="0.25">
      <c r="A11783" s="230">
        <v>54617.024264777603</v>
      </c>
      <c r="B11783" s="230">
        <v>2.8075281273348902</v>
      </c>
      <c r="C11783" s="230">
        <v>2.6098253492716199</v>
      </c>
      <c r="D11783" s="230">
        <v>1.69816001761392</v>
      </c>
      <c r="E11783" s="230">
        <v>0.760397361348783</v>
      </c>
    </row>
    <row r="11784" spans="1:5" x14ac:dyDescent="0.25">
      <c r="A11784" s="230">
        <v>54620.796763312297</v>
      </c>
      <c r="B11784" s="230">
        <v>0.603671634532299</v>
      </c>
      <c r="C11784" s="230">
        <v>2.6098166952098998</v>
      </c>
      <c r="D11784" s="230">
        <v>1.69817767410672</v>
      </c>
      <c r="E11784" s="230">
        <v>0.76041179587979602</v>
      </c>
    </row>
    <row r="11785" spans="1:5" x14ac:dyDescent="0.25">
      <c r="A11785" s="230">
        <v>54625.4999090114</v>
      </c>
      <c r="B11785" s="230">
        <v>3.4108321505140999</v>
      </c>
      <c r="C11785" s="230">
        <v>2.6098058439854501</v>
      </c>
      <c r="D11785" s="230">
        <v>1.6981996845579499</v>
      </c>
      <c r="E11785" s="230">
        <v>0.76042983154547406</v>
      </c>
    </row>
    <row r="11786" spans="1:5" x14ac:dyDescent="0.25">
      <c r="A11786" s="230">
        <v>54634.063613101796</v>
      </c>
      <c r="B11786" s="230">
        <v>4.6641915525756001</v>
      </c>
      <c r="C11786" s="230">
        <v>2.6097858832987999</v>
      </c>
      <c r="D11786" s="230">
        <v>1.6982397614595599</v>
      </c>
      <c r="E11786" s="230">
        <v>0.76046271236682905</v>
      </c>
    </row>
    <row r="11787" spans="1:5" x14ac:dyDescent="0.25">
      <c r="A11787" s="230">
        <v>54634.9281933159</v>
      </c>
      <c r="B11787" s="230">
        <v>4.2812498717605703</v>
      </c>
      <c r="C11787" s="230">
        <v>2.6097838539931599</v>
      </c>
      <c r="D11787" s="230">
        <v>1.69824380757042</v>
      </c>
      <c r="E11787" s="230">
        <v>0.76046603941848101</v>
      </c>
    </row>
    <row r="11788" spans="1:5" x14ac:dyDescent="0.25">
      <c r="A11788" s="230">
        <v>54640.091401293299</v>
      </c>
      <c r="B11788" s="230">
        <v>2.45228284422556</v>
      </c>
      <c r="C11788" s="230">
        <v>2.6097716813496898</v>
      </c>
      <c r="D11788" s="230">
        <v>1.6982679706400301</v>
      </c>
      <c r="E11788" s="230">
        <v>0.76048592869015996</v>
      </c>
    </row>
    <row r="11789" spans="1:5" x14ac:dyDescent="0.25">
      <c r="A11789" s="230">
        <v>54642.819234494898</v>
      </c>
      <c r="B11789" s="230">
        <v>3.1171104430078</v>
      </c>
      <c r="C11789" s="230">
        <v>2.6097652131069902</v>
      </c>
      <c r="D11789" s="230">
        <v>1.6982807359210199</v>
      </c>
      <c r="E11789" s="230">
        <v>0.760496449068783</v>
      </c>
    </row>
    <row r="11790" spans="1:5" x14ac:dyDescent="0.25">
      <c r="A11790" s="230">
        <v>54647.128111941602</v>
      </c>
      <c r="B11790" s="230">
        <v>0.742585801200635</v>
      </c>
      <c r="C11790" s="230">
        <v>2.6097549401422202</v>
      </c>
      <c r="D11790" s="230">
        <v>1.6983008995856399</v>
      </c>
      <c r="E11790" s="230">
        <v>0.76051306702846999</v>
      </c>
    </row>
    <row r="11791" spans="1:5" x14ac:dyDescent="0.25">
      <c r="A11791" s="230">
        <v>54656.502921174397</v>
      </c>
      <c r="B11791" s="230">
        <v>1.7253876805261199</v>
      </c>
      <c r="C11791" s="230">
        <v>2.6097323790843601</v>
      </c>
      <c r="D11791" s="230">
        <v>1.69834476884462</v>
      </c>
      <c r="E11791" s="230">
        <v>0.76054933695641302</v>
      </c>
    </row>
    <row r="11792" spans="1:5" x14ac:dyDescent="0.25">
      <c r="A11792" s="230">
        <v>54659.250743411001</v>
      </c>
      <c r="B11792" s="230">
        <v>5.4445240689433998</v>
      </c>
      <c r="C11792" s="230">
        <v>2.6097257079310801</v>
      </c>
      <c r="D11792" s="230">
        <v>1.6983576263445901</v>
      </c>
      <c r="E11792" s="230">
        <v>0.760559989338499</v>
      </c>
    </row>
    <row r="11793" spans="1:5" x14ac:dyDescent="0.25">
      <c r="A11793" s="230">
        <v>54663.9129622533</v>
      </c>
      <c r="B11793" s="230">
        <v>1.48080108506723</v>
      </c>
      <c r="C11793" s="230">
        <v>2.6097143293311</v>
      </c>
      <c r="D11793" s="230">
        <v>1.6983794416126301</v>
      </c>
      <c r="E11793" s="230">
        <v>0.76057807777984099</v>
      </c>
    </row>
    <row r="11794" spans="1:5" x14ac:dyDescent="0.25">
      <c r="A11794" s="230">
        <v>54666.483750097803</v>
      </c>
      <c r="B11794" s="230">
        <v>3.12007944508867</v>
      </c>
      <c r="C11794" s="230">
        <v>2.6097080235575798</v>
      </c>
      <c r="D11794" s="230">
        <v>1.69839147074035</v>
      </c>
      <c r="E11794" s="230">
        <v>0.76058807546760199</v>
      </c>
    </row>
    <row r="11795" spans="1:5" x14ac:dyDescent="0.25">
      <c r="A11795" s="230">
        <v>54671.726056356099</v>
      </c>
      <c r="B11795" s="230">
        <v>4.7628788374091302</v>
      </c>
      <c r="C11795" s="230">
        <v>2.6096950940498198</v>
      </c>
      <c r="D11795" s="230">
        <v>1.69841600033024</v>
      </c>
      <c r="E11795" s="230">
        <v>0.76060846258014803</v>
      </c>
    </row>
    <row r="11796" spans="1:5" x14ac:dyDescent="0.25">
      <c r="A11796" s="230">
        <v>54674.006442446102</v>
      </c>
      <c r="B11796" s="230">
        <v>0.91284055724198998</v>
      </c>
      <c r="C11796" s="230">
        <v>2.6096894290742898</v>
      </c>
      <c r="D11796" s="230">
        <v>1.69842667062168</v>
      </c>
      <c r="E11796" s="230">
        <v>0.760617342248878</v>
      </c>
    </row>
    <row r="11797" spans="1:5" x14ac:dyDescent="0.25">
      <c r="A11797" s="230">
        <v>54675.9609938871</v>
      </c>
      <c r="B11797" s="230">
        <v>1.34973102595239</v>
      </c>
      <c r="C11797" s="230">
        <v>2.6096845735429799</v>
      </c>
      <c r="D11797" s="230">
        <v>1.6984358162806501</v>
      </c>
      <c r="E11797" s="230">
        <v>0.76062496041192595</v>
      </c>
    </row>
    <row r="11798" spans="1:5" x14ac:dyDescent="0.25">
      <c r="A11798" s="230">
        <v>54682.457955207203</v>
      </c>
      <c r="B11798" s="230">
        <v>2.9737858047324699</v>
      </c>
      <c r="C11798" s="230">
        <v>2.6096683312284501</v>
      </c>
      <c r="D11798" s="230">
        <v>1.6984662166023601</v>
      </c>
      <c r="E11798" s="230">
        <v>0.76065031948195005</v>
      </c>
    </row>
    <row r="11799" spans="1:5" x14ac:dyDescent="0.25">
      <c r="A11799" s="230">
        <v>54684.367107761202</v>
      </c>
      <c r="B11799" s="230">
        <v>2.0943401429561099</v>
      </c>
      <c r="C11799" s="230">
        <v>2.6096635287846799</v>
      </c>
      <c r="D11799" s="230">
        <v>1.69847514983267</v>
      </c>
      <c r="E11799" s="230">
        <v>0.76065777922264499</v>
      </c>
    </row>
    <row r="11800" spans="1:5" x14ac:dyDescent="0.25">
      <c r="A11800" s="230">
        <v>54686.193469161401</v>
      </c>
      <c r="B11800" s="230">
        <v>5.6785866528439497</v>
      </c>
      <c r="C11800" s="230">
        <v>2.60965892321832</v>
      </c>
      <c r="D11800" s="230">
        <v>1.6984836956699301</v>
      </c>
      <c r="E11800" s="230">
        <v>0.76066493343233998</v>
      </c>
    </row>
    <row r="11801" spans="1:5" x14ac:dyDescent="0.25">
      <c r="A11801" s="230">
        <v>54686.225032556496</v>
      </c>
      <c r="B11801" s="230">
        <v>1.03791576203152</v>
      </c>
      <c r="C11801" s="230">
        <v>2.6096588434780799</v>
      </c>
      <c r="D11801" s="230">
        <v>1.6984838433601099</v>
      </c>
      <c r="E11801" s="230">
        <v>0.76066505707224297</v>
      </c>
    </row>
    <row r="11802" spans="1:5" x14ac:dyDescent="0.25">
      <c r="A11802" s="230">
        <v>54687.101684778201</v>
      </c>
      <c r="B11802" s="230">
        <v>4.8028440885434804</v>
      </c>
      <c r="C11802" s="230">
        <v>2.6096566286362499</v>
      </c>
      <c r="D11802" s="230">
        <v>1.6984879450955399</v>
      </c>
      <c r="E11802" s="230">
        <v>0.76066849108799806</v>
      </c>
    </row>
    <row r="11803" spans="1:5" x14ac:dyDescent="0.25">
      <c r="A11803" s="230">
        <v>54688.712482344403</v>
      </c>
      <c r="B11803" s="230">
        <v>2.2775506246743</v>
      </c>
      <c r="C11803" s="230">
        <v>2.6096525520642202</v>
      </c>
      <c r="D11803" s="230">
        <v>1.69849548177886</v>
      </c>
      <c r="E11803" s="230">
        <v>0.76067480089259798</v>
      </c>
    </row>
    <row r="11804" spans="1:5" x14ac:dyDescent="0.25">
      <c r="A11804" s="230">
        <v>54689.2109843898</v>
      </c>
      <c r="B11804" s="230">
        <v>1.9007136934212401</v>
      </c>
      <c r="C11804" s="230">
        <v>2.60965128866897</v>
      </c>
      <c r="D11804" s="230">
        <v>1.6984978141871501</v>
      </c>
      <c r="E11804" s="230">
        <v>0.76067675362121201</v>
      </c>
    </row>
    <row r="11805" spans="1:5" x14ac:dyDescent="0.25">
      <c r="A11805" s="230">
        <v>54690.709345501498</v>
      </c>
      <c r="B11805" s="230">
        <v>4.1718345815763698</v>
      </c>
      <c r="C11805" s="230">
        <v>2.6096474861357302</v>
      </c>
      <c r="D11805" s="230">
        <v>1.6985048241676299</v>
      </c>
      <c r="E11805" s="230">
        <v>0.76068262299054401</v>
      </c>
    </row>
    <row r="11806" spans="1:5" x14ac:dyDescent="0.25">
      <c r="A11806" s="230">
        <v>54712.132892434798</v>
      </c>
      <c r="B11806" s="230">
        <v>0.86914576273879895</v>
      </c>
      <c r="C11806" s="230">
        <v>2.6095922776982099</v>
      </c>
      <c r="D11806" s="230">
        <v>1.69860505098101</v>
      </c>
      <c r="E11806" s="230">
        <v>0.76076681140596802</v>
      </c>
    </row>
    <row r="11807" spans="1:5" x14ac:dyDescent="0.25">
      <c r="A11807" s="230">
        <v>54721.104930625203</v>
      </c>
      <c r="B11807" s="230">
        <v>4.0770763590699097</v>
      </c>
      <c r="C11807" s="230">
        <v>2.6095686959467201</v>
      </c>
      <c r="D11807" s="230">
        <v>1.6986470253002099</v>
      </c>
      <c r="E11807" s="230">
        <v>0.76080225715963401</v>
      </c>
    </row>
    <row r="11808" spans="1:5" x14ac:dyDescent="0.25">
      <c r="A11808" s="230">
        <v>54723.274946468497</v>
      </c>
      <c r="B11808" s="230">
        <v>1.93111804963728</v>
      </c>
      <c r="C11808" s="230">
        <v>2.6095629507610401</v>
      </c>
      <c r="D11808" s="230">
        <v>1.6986571773900401</v>
      </c>
      <c r="E11808" s="230">
        <v>0.76081083649058601</v>
      </c>
    </row>
    <row r="11809" spans="1:5" x14ac:dyDescent="0.25">
      <c r="A11809" s="230">
        <v>54727.358921397703</v>
      </c>
      <c r="B11809" s="230">
        <v>1.5947708470091</v>
      </c>
      <c r="C11809" s="230">
        <v>2.6095520949028299</v>
      </c>
      <c r="D11809" s="230">
        <v>1.6986762836470199</v>
      </c>
      <c r="E11809" s="230">
        <v>0.76082701194243396</v>
      </c>
    </row>
    <row r="11810" spans="1:5" x14ac:dyDescent="0.25">
      <c r="A11810" s="230">
        <v>54729.802395121696</v>
      </c>
      <c r="B11810" s="230">
        <v>0.72718465124512699</v>
      </c>
      <c r="C11810" s="230">
        <v>2.6095455639433198</v>
      </c>
      <c r="D11810" s="230">
        <v>1.6986877150680499</v>
      </c>
      <c r="E11810" s="230">
        <v>0.76083669994647796</v>
      </c>
    </row>
    <row r="11811" spans="1:5" x14ac:dyDescent="0.25">
      <c r="A11811" s="230">
        <v>54732.605114221296</v>
      </c>
      <c r="B11811" s="230">
        <v>0.51917019798046704</v>
      </c>
      <c r="C11811" s="230">
        <v>2.60953806672646</v>
      </c>
      <c r="D11811" s="230">
        <v>1.69870082716406</v>
      </c>
      <c r="E11811" s="230">
        <v>0.76084782150096797</v>
      </c>
    </row>
    <row r="11812" spans="1:5" x14ac:dyDescent="0.25">
      <c r="A11812" s="230">
        <v>54733.106980206503</v>
      </c>
      <c r="B11812" s="230">
        <v>0.72130861003052404</v>
      </c>
      <c r="C11812" s="230">
        <v>2.6095367199752899</v>
      </c>
      <c r="D11812" s="230">
        <v>1.69870317506791</v>
      </c>
      <c r="E11812" s="230">
        <v>0.76084981400775198</v>
      </c>
    </row>
    <row r="11813" spans="1:5" x14ac:dyDescent="0.25">
      <c r="A11813" s="230">
        <v>54733.214139929099</v>
      </c>
      <c r="B11813" s="230">
        <v>1.9508043633576599</v>
      </c>
      <c r="C11813" s="230">
        <v>2.6095364324135</v>
      </c>
      <c r="D11813" s="230">
        <v>1.69870367639841</v>
      </c>
      <c r="E11813" s="230">
        <v>0.76085023964299203</v>
      </c>
    </row>
    <row r="11814" spans="1:5" x14ac:dyDescent="0.25">
      <c r="A11814" s="230">
        <v>54737.049107602703</v>
      </c>
      <c r="B11814" s="230">
        <v>3.09281482379662</v>
      </c>
      <c r="C11814" s="230">
        <v>2.6095261110572601</v>
      </c>
      <c r="D11814" s="230">
        <v>1.69872161771273</v>
      </c>
      <c r="E11814" s="230">
        <v>0.76086549317360497</v>
      </c>
    </row>
    <row r="11815" spans="1:5" x14ac:dyDescent="0.25">
      <c r="A11815" s="230">
        <v>54739.301670522298</v>
      </c>
      <c r="B11815" s="230">
        <v>1.8877639639758099</v>
      </c>
      <c r="C11815" s="230">
        <v>2.6095200253632802</v>
      </c>
      <c r="D11815" s="230">
        <v>1.69873215598653</v>
      </c>
      <c r="E11815" s="230">
        <v>0.76087449153855102</v>
      </c>
    </row>
    <row r="11816" spans="1:5" x14ac:dyDescent="0.25">
      <c r="A11816" s="230">
        <v>54740.1479728302</v>
      </c>
      <c r="B11816" s="230">
        <v>2.50144938795236</v>
      </c>
      <c r="C11816" s="230">
        <v>2.6095177344960301</v>
      </c>
      <c r="D11816" s="230">
        <v>1.6987361152834599</v>
      </c>
      <c r="E11816" s="230">
        <v>0.76087787228186099</v>
      </c>
    </row>
    <row r="11817" spans="1:5" x14ac:dyDescent="0.25">
      <c r="A11817" s="230">
        <v>54741.343311243101</v>
      </c>
      <c r="B11817" s="230">
        <v>2.8455413377874699</v>
      </c>
      <c r="C11817" s="230">
        <v>2.6095144946942699</v>
      </c>
      <c r="D11817" s="230">
        <v>1.6987417074928299</v>
      </c>
      <c r="E11817" s="230">
        <v>0.76088264732773403</v>
      </c>
    </row>
    <row r="11818" spans="1:5" x14ac:dyDescent="0.25">
      <c r="A11818" s="230">
        <v>54747.153420611998</v>
      </c>
      <c r="B11818" s="230">
        <v>3.8119979255573102</v>
      </c>
      <c r="C11818" s="230">
        <v>2.6094986784445999</v>
      </c>
      <c r="D11818" s="230">
        <v>1.69876888684803</v>
      </c>
      <c r="E11818" s="230">
        <v>0.76090585710537095</v>
      </c>
    </row>
    <row r="11819" spans="1:5" x14ac:dyDescent="0.25">
      <c r="A11819" s="230">
        <v>54750.975746447803</v>
      </c>
      <c r="B11819" s="230">
        <v>1.50357862496813</v>
      </c>
      <c r="C11819" s="230">
        <v>2.6094882111971098</v>
      </c>
      <c r="D11819" s="230">
        <v>1.6987867666052501</v>
      </c>
      <c r="E11819" s="230">
        <v>0.76092112623837205</v>
      </c>
    </row>
    <row r="11820" spans="1:5" x14ac:dyDescent="0.25">
      <c r="A11820" s="230">
        <v>54761.820869005103</v>
      </c>
      <c r="B11820" s="230">
        <v>1.923325777169</v>
      </c>
      <c r="C11820" s="230">
        <v>2.6094582443377998</v>
      </c>
      <c r="D11820" s="230">
        <v>1.69883749541839</v>
      </c>
      <c r="E11820" s="230">
        <v>0.76096444949909303</v>
      </c>
    </row>
    <row r="11821" spans="1:5" x14ac:dyDescent="0.25">
      <c r="A11821" s="230">
        <v>54768.787982663103</v>
      </c>
      <c r="B11821" s="230">
        <v>8.7120108622929002E-2</v>
      </c>
      <c r="C11821" s="230">
        <v>2.6094387819320399</v>
      </c>
      <c r="D11821" s="230">
        <v>1.6988700829248899</v>
      </c>
      <c r="E11821" s="230">
        <v>0.76099228118839701</v>
      </c>
    </row>
    <row r="11822" spans="1:5" x14ac:dyDescent="0.25">
      <c r="A11822" s="230">
        <v>54771.856643101703</v>
      </c>
      <c r="B11822" s="230">
        <v>1.8739513823557301</v>
      </c>
      <c r="C11822" s="230">
        <v>2.6094301613727402</v>
      </c>
      <c r="D11822" s="230">
        <v>1.6988844360698101</v>
      </c>
      <c r="E11822" s="230">
        <v>0.76100461312707302</v>
      </c>
    </row>
    <row r="11823" spans="1:5" x14ac:dyDescent="0.25">
      <c r="A11823" s="230">
        <v>54778.510719563499</v>
      </c>
      <c r="B11823" s="230">
        <v>0.33562092932906101</v>
      </c>
      <c r="C11823" s="230">
        <v>2.60941135045978</v>
      </c>
      <c r="D11823" s="230">
        <v>1.69891555939729</v>
      </c>
      <c r="E11823" s="230">
        <v>0.76103137761439099</v>
      </c>
    </row>
    <row r="11824" spans="1:5" x14ac:dyDescent="0.25">
      <c r="A11824" s="230">
        <v>54778.8147621151</v>
      </c>
      <c r="B11824" s="230">
        <v>1.0290836111739099</v>
      </c>
      <c r="C11824" s="230">
        <v>2.6094104900524702</v>
      </c>
      <c r="D11824" s="230">
        <v>1.69891698150537</v>
      </c>
      <c r="E11824" s="230">
        <v>0.76103260258260597</v>
      </c>
    </row>
    <row r="11825" spans="1:5" x14ac:dyDescent="0.25">
      <c r="A11825" s="230">
        <v>54780.676367073</v>
      </c>
      <c r="B11825" s="230">
        <v>1.88274534146939</v>
      </c>
      <c r="C11825" s="230">
        <v>2.60940520215639</v>
      </c>
      <c r="D11825" s="230">
        <v>1.6989256888505699</v>
      </c>
      <c r="E11825" s="230">
        <v>0.761040102871265</v>
      </c>
    </row>
    <row r="11826" spans="1:5" x14ac:dyDescent="0.25">
      <c r="A11826" s="230">
        <v>54781.308674919797</v>
      </c>
      <c r="B11826" s="230">
        <v>1.1577777767724</v>
      </c>
      <c r="C11826" s="230">
        <v>2.6094034023302002</v>
      </c>
      <c r="D11826" s="230">
        <v>1.6989286463645501</v>
      </c>
      <c r="E11826" s="230">
        <v>0.76104265039959695</v>
      </c>
    </row>
    <row r="11827" spans="1:5" x14ac:dyDescent="0.25">
      <c r="A11827" s="230">
        <v>54786.877308829797</v>
      </c>
      <c r="B11827" s="230">
        <v>5.0623165248644399</v>
      </c>
      <c r="C11827" s="230">
        <v>2.6093874978776399</v>
      </c>
      <c r="D11827" s="230">
        <v>1.6989546927164001</v>
      </c>
      <c r="E11827" s="230">
        <v>0.76106512581099095</v>
      </c>
    </row>
    <row r="11828" spans="1:5" x14ac:dyDescent="0.25">
      <c r="A11828" s="230">
        <v>54791.125761214498</v>
      </c>
      <c r="B11828" s="230">
        <v>1.3005333869242399</v>
      </c>
      <c r="C11828" s="230">
        <v>2.6093752887256301</v>
      </c>
      <c r="D11828" s="230">
        <v>1.6989745629736399</v>
      </c>
      <c r="E11828" s="230">
        <v>0.76108227995379196</v>
      </c>
    </row>
    <row r="11829" spans="1:5" x14ac:dyDescent="0.25">
      <c r="A11829" s="230">
        <v>54794.353788886801</v>
      </c>
      <c r="B11829" s="230">
        <v>1.6615482795681</v>
      </c>
      <c r="C11829" s="230">
        <v>2.60936598078816</v>
      </c>
      <c r="D11829" s="230">
        <v>1.69898965974618</v>
      </c>
      <c r="E11829" s="230">
        <v>0.76109535073208601</v>
      </c>
    </row>
    <row r="11830" spans="1:5" x14ac:dyDescent="0.25">
      <c r="A11830" s="230">
        <v>54798.2986414595</v>
      </c>
      <c r="B11830" s="230">
        <v>4.9886529223452296</v>
      </c>
      <c r="C11830" s="230">
        <v>2.6093545523610699</v>
      </c>
      <c r="D11830" s="230">
        <v>1.69900810895048</v>
      </c>
      <c r="E11830" s="230">
        <v>0.76111132404415704</v>
      </c>
    </row>
    <row r="11831" spans="1:5" x14ac:dyDescent="0.25">
      <c r="A11831" s="230">
        <v>54800.370180644997</v>
      </c>
      <c r="B11831" s="230">
        <v>3.1958997012055699</v>
      </c>
      <c r="C11831" s="230">
        <v>2.60934853021572</v>
      </c>
      <c r="D11831" s="230">
        <v>1.6990177970817699</v>
      </c>
      <c r="E11831" s="230">
        <v>0.76111971202349604</v>
      </c>
    </row>
    <row r="11832" spans="1:5" x14ac:dyDescent="0.25">
      <c r="A11832" s="230">
        <v>54801.163822153198</v>
      </c>
      <c r="B11832" s="230">
        <v>1.0424779809035101</v>
      </c>
      <c r="C11832" s="230">
        <v>2.609346218597</v>
      </c>
      <c r="D11832" s="230">
        <v>1.69902150876784</v>
      </c>
      <c r="E11832" s="230">
        <v>0.76112292559947903</v>
      </c>
    </row>
    <row r="11833" spans="1:5" x14ac:dyDescent="0.25">
      <c r="A11833" s="230">
        <v>54809.0986255143</v>
      </c>
      <c r="B11833" s="230">
        <v>2.1514930568054602</v>
      </c>
      <c r="C11833" s="230">
        <v>2.6093229898331001</v>
      </c>
      <c r="D11833" s="230">
        <v>1.69905861809083</v>
      </c>
      <c r="E11833" s="230">
        <v>0.76115514353916702</v>
      </c>
    </row>
    <row r="11834" spans="1:5" x14ac:dyDescent="0.25">
      <c r="A11834" s="230">
        <v>54817.811709404203</v>
      </c>
      <c r="B11834" s="230">
        <v>1.6560225561911499</v>
      </c>
      <c r="C11834" s="230">
        <v>2.6092972592357602</v>
      </c>
      <c r="D11834" s="230">
        <v>1.6990993672599899</v>
      </c>
      <c r="E11834" s="230">
        <v>0.76119071683692097</v>
      </c>
    </row>
    <row r="11835" spans="1:5" x14ac:dyDescent="0.25">
      <c r="A11835" s="230">
        <v>54824.085830345597</v>
      </c>
      <c r="B11835" s="230">
        <v>1.95437923352406</v>
      </c>
      <c r="C11835" s="230">
        <v>2.6092785684891</v>
      </c>
      <c r="D11835" s="230">
        <v>1.69912870735351</v>
      </c>
      <c r="E11835" s="230">
        <v>0.76121636999664699</v>
      </c>
    </row>
    <row r="11836" spans="1:5" x14ac:dyDescent="0.25">
      <c r="A11836" s="230">
        <v>54831.418668631297</v>
      </c>
      <c r="B11836" s="230">
        <v>2.8606305963441998</v>
      </c>
      <c r="C11836" s="230">
        <v>2.6092565582871599</v>
      </c>
      <c r="D11836" s="230">
        <v>1.6991629968042401</v>
      </c>
      <c r="E11836" s="230">
        <v>0.76124635196121904</v>
      </c>
    </row>
    <row r="11837" spans="1:5" x14ac:dyDescent="0.25">
      <c r="A11837" s="230">
        <v>54832.967489943097</v>
      </c>
      <c r="B11837" s="230">
        <v>2.79492325155493</v>
      </c>
      <c r="C11837" s="230">
        <v>2.6092518865614802</v>
      </c>
      <c r="D11837" s="230">
        <v>1.6991702393248</v>
      </c>
      <c r="E11837" s="230">
        <v>0.76125268466676799</v>
      </c>
    </row>
    <row r="11838" spans="1:5" x14ac:dyDescent="0.25">
      <c r="A11838" s="230">
        <v>54843.737335281498</v>
      </c>
      <c r="B11838" s="230">
        <v>1.60289105217071</v>
      </c>
      <c r="C11838" s="230">
        <v>2.6092191818578101</v>
      </c>
      <c r="D11838" s="230">
        <v>1.6992206007355899</v>
      </c>
      <c r="E11838" s="230">
        <v>0.76129671961051104</v>
      </c>
    </row>
    <row r="11839" spans="1:5" x14ac:dyDescent="0.25">
      <c r="A11839" s="230">
        <v>54844.505979443398</v>
      </c>
      <c r="B11839" s="230">
        <v>0.60199759413737097</v>
      </c>
      <c r="C11839" s="230">
        <v>2.60921682818786</v>
      </c>
      <c r="D11839" s="230">
        <v>1.69922419503088</v>
      </c>
      <c r="E11839" s="230">
        <v>0.76129986238567304</v>
      </c>
    </row>
    <row r="11840" spans="1:5" x14ac:dyDescent="0.25">
      <c r="A11840" s="230">
        <v>54853.089897518403</v>
      </c>
      <c r="B11840" s="230">
        <v>5.0268820048674101</v>
      </c>
      <c r="C11840" s="230">
        <v>2.6091904701290498</v>
      </c>
      <c r="D11840" s="230">
        <v>1.6992643347181999</v>
      </c>
      <c r="E11840" s="230">
        <v>0.76133520410461397</v>
      </c>
    </row>
    <row r="11841" spans="1:5" x14ac:dyDescent="0.25">
      <c r="A11841" s="230">
        <v>54858.569708910698</v>
      </c>
      <c r="B11841" s="230">
        <v>2.1202779621444701</v>
      </c>
      <c r="C11841" s="230">
        <v>2.60917351347444</v>
      </c>
      <c r="D11841" s="230">
        <v>1.6992899591374799</v>
      </c>
      <c r="E11841" s="230">
        <v>0.76135782819032805</v>
      </c>
    </row>
    <row r="11842" spans="1:5" x14ac:dyDescent="0.25">
      <c r="A11842" s="230">
        <v>54860.707001091301</v>
      </c>
      <c r="B11842" s="230">
        <v>2.2570309263756099</v>
      </c>
      <c r="C11842" s="230">
        <v>2.6091668730588</v>
      </c>
      <c r="D11842" s="230">
        <v>1.6992999526664501</v>
      </c>
      <c r="E11842" s="230">
        <v>0.76136665226802502</v>
      </c>
    </row>
    <row r="11843" spans="1:5" x14ac:dyDescent="0.25">
      <c r="A11843" s="230">
        <v>54860.9741328983</v>
      </c>
      <c r="B11843" s="230">
        <v>1.62265008595708</v>
      </c>
      <c r="C11843" s="230">
        <v>2.60916604083718</v>
      </c>
      <c r="D11843" s="230">
        <v>1.6993012015591999</v>
      </c>
      <c r="E11843" s="230">
        <v>0.76136775515505295</v>
      </c>
    </row>
    <row r="11844" spans="1:5" x14ac:dyDescent="0.25">
      <c r="A11844" s="230">
        <v>54866.810267053399</v>
      </c>
      <c r="B11844" s="230">
        <v>2.8470996521818601</v>
      </c>
      <c r="C11844" s="230">
        <v>2.6091478279105602</v>
      </c>
      <c r="D11844" s="230">
        <v>1.6993284866126701</v>
      </c>
      <c r="E11844" s="230">
        <v>0.76139185036379597</v>
      </c>
    </row>
    <row r="11845" spans="1:5" x14ac:dyDescent="0.25">
      <c r="A11845" s="230">
        <v>54886.916036045099</v>
      </c>
      <c r="B11845" s="230">
        <v>1.9763320920120699</v>
      </c>
      <c r="C11845" s="230">
        <v>2.6090842231785301</v>
      </c>
      <c r="D11845" s="230">
        <v>1.6994224849628401</v>
      </c>
      <c r="E11845" s="230">
        <v>0.76147526768997698</v>
      </c>
    </row>
    <row r="11846" spans="1:5" x14ac:dyDescent="0.25">
      <c r="A11846" s="230">
        <v>54893.3126972276</v>
      </c>
      <c r="B11846" s="230">
        <v>3.3455637884511402</v>
      </c>
      <c r="C11846" s="230">
        <v>2.6090637097009099</v>
      </c>
      <c r="D11846" s="230">
        <v>1.6994523905883401</v>
      </c>
      <c r="E11846" s="230">
        <v>0.76150196485997101</v>
      </c>
    </row>
    <row r="11847" spans="1:5" x14ac:dyDescent="0.25">
      <c r="A11847" s="230">
        <v>54898.166984846503</v>
      </c>
      <c r="B11847" s="230">
        <v>2.52916506206686</v>
      </c>
      <c r="C11847" s="230">
        <v>2.60904805324554</v>
      </c>
      <c r="D11847" s="230">
        <v>1.69947508531977</v>
      </c>
      <c r="E11847" s="230">
        <v>0.76152226570095505</v>
      </c>
    </row>
    <row r="11848" spans="1:5" x14ac:dyDescent="0.25">
      <c r="A11848" s="230">
        <v>54899.270430037599</v>
      </c>
      <c r="B11848" s="230">
        <v>2.4812834198180602</v>
      </c>
      <c r="C11848" s="230">
        <v>2.6090444835920099</v>
      </c>
      <c r="D11848" s="230">
        <v>1.69948024413898</v>
      </c>
      <c r="E11848" s="230">
        <v>0.76152688035651706</v>
      </c>
    </row>
    <row r="11849" spans="1:5" x14ac:dyDescent="0.25">
      <c r="A11849" s="230">
        <v>54903.238573952003</v>
      </c>
      <c r="B11849" s="230">
        <v>2.6059817210601901</v>
      </c>
      <c r="C11849" s="230">
        <v>2.6090316137949601</v>
      </c>
      <c r="D11849" s="230">
        <v>1.69949879597758</v>
      </c>
      <c r="E11849" s="230">
        <v>0.76154347530616495</v>
      </c>
    </row>
    <row r="11850" spans="1:5" x14ac:dyDescent="0.25">
      <c r="A11850" s="230">
        <v>54907.752799869799</v>
      </c>
      <c r="B11850" s="230">
        <v>5.1151314475053899</v>
      </c>
      <c r="C11850" s="230">
        <v>2.6090169104974699</v>
      </c>
      <c r="D11850" s="230">
        <v>1.69951990085493</v>
      </c>
      <c r="E11850" s="230">
        <v>0.76156235399439198</v>
      </c>
    </row>
    <row r="11851" spans="1:5" x14ac:dyDescent="0.25">
      <c r="A11851" s="230">
        <v>54911.822811450496</v>
      </c>
      <c r="B11851" s="230">
        <v>1.9040919764797199</v>
      </c>
      <c r="C11851" s="230">
        <v>2.6090035971663998</v>
      </c>
      <c r="D11851" s="230">
        <v>1.69953892894453</v>
      </c>
      <c r="E11851" s="230">
        <v>0.76157937495903005</v>
      </c>
    </row>
    <row r="11852" spans="1:5" x14ac:dyDescent="0.25">
      <c r="A11852" s="230">
        <v>54914.297788671101</v>
      </c>
      <c r="B11852" s="230">
        <v>1.8931417471299099</v>
      </c>
      <c r="C11852" s="230">
        <v>2.6089954749669602</v>
      </c>
      <c r="D11852" s="230">
        <v>1.6995504999406701</v>
      </c>
      <c r="E11852" s="230">
        <v>0.76158972542091896</v>
      </c>
    </row>
    <row r="11853" spans="1:5" x14ac:dyDescent="0.25">
      <c r="A11853" s="230">
        <v>54914.364981184102</v>
      </c>
      <c r="B11853" s="230">
        <v>2.28112013487514</v>
      </c>
      <c r="C11853" s="230">
        <v>2.6089952541817301</v>
      </c>
      <c r="D11853" s="230">
        <v>1.6995508140786399</v>
      </c>
      <c r="E11853" s="230">
        <v>0.76159000642291697</v>
      </c>
    </row>
    <row r="11854" spans="1:5" x14ac:dyDescent="0.25">
      <c r="A11854" s="230">
        <v>54924.082918936998</v>
      </c>
      <c r="B11854" s="230">
        <v>1.61343400714717</v>
      </c>
      <c r="C11854" s="230">
        <v>2.6089631528853001</v>
      </c>
      <c r="D11854" s="230">
        <v>1.6995962473130599</v>
      </c>
      <c r="E11854" s="230">
        <v>0.76163077858783801</v>
      </c>
    </row>
    <row r="11855" spans="1:5" x14ac:dyDescent="0.25">
      <c r="A11855" s="230">
        <v>54924.298085833201</v>
      </c>
      <c r="B11855" s="230">
        <v>1.0457897403730201</v>
      </c>
      <c r="C11855" s="230">
        <v>2.6089624398290199</v>
      </c>
      <c r="D11855" s="230">
        <v>1.69959725325982</v>
      </c>
      <c r="E11855" s="230">
        <v>0.76163168394429603</v>
      </c>
    </row>
    <row r="11856" spans="1:5" x14ac:dyDescent="0.25">
      <c r="A11856" s="230">
        <v>54927.774947898899</v>
      </c>
      <c r="B11856" s="230">
        <v>2.2894670351525099</v>
      </c>
      <c r="C11856" s="230">
        <v>2.6089508954934102</v>
      </c>
      <c r="D11856" s="230">
        <v>1.69961350826097</v>
      </c>
      <c r="E11856" s="230">
        <v>0.76164632171935998</v>
      </c>
    </row>
    <row r="11857" spans="1:5" x14ac:dyDescent="0.25">
      <c r="A11857" s="230">
        <v>54935.404738010002</v>
      </c>
      <c r="B11857" s="230">
        <v>3.0413975844406198</v>
      </c>
      <c r="C11857" s="230">
        <v>2.6089253996732999</v>
      </c>
      <c r="D11857" s="230">
        <v>1.6996491706740799</v>
      </c>
      <c r="E11857" s="230">
        <v>0.76167853112264505</v>
      </c>
    </row>
    <row r="11858" spans="1:5" x14ac:dyDescent="0.25">
      <c r="A11858" s="230">
        <v>54940.548714280398</v>
      </c>
      <c r="B11858" s="230">
        <v>2.0261206190448999</v>
      </c>
      <c r="C11858" s="230">
        <v>2.6089081028760699</v>
      </c>
      <c r="D11858" s="230">
        <v>1.69967321414109</v>
      </c>
      <c r="E11858" s="230">
        <v>0.76170024952520299</v>
      </c>
    </row>
    <row r="11859" spans="1:5" x14ac:dyDescent="0.25">
      <c r="A11859" s="230">
        <v>54940.693894714197</v>
      </c>
      <c r="B11859" s="230">
        <v>3.3303514721674898</v>
      </c>
      <c r="C11859" s="230">
        <v>2.6089076134604601</v>
      </c>
      <c r="D11859" s="230">
        <v>1.6996738927291699</v>
      </c>
      <c r="E11859" s="230">
        <v>0.76170086249208702</v>
      </c>
    </row>
    <row r="11860" spans="1:5" x14ac:dyDescent="0.25">
      <c r="A11860" s="230">
        <v>54943.101915513798</v>
      </c>
      <c r="B11860" s="230">
        <v>2.1270658685588399</v>
      </c>
      <c r="C11860" s="230">
        <v>2.6088994858835401</v>
      </c>
      <c r="D11860" s="230">
        <v>1.69968514806271</v>
      </c>
      <c r="E11860" s="230">
        <v>0.76171102940622903</v>
      </c>
    </row>
    <row r="11861" spans="1:5" x14ac:dyDescent="0.25">
      <c r="A11861" s="230">
        <v>54945.257191168297</v>
      </c>
      <c r="B11861" s="230">
        <v>1.1584116801786499</v>
      </c>
      <c r="C11861" s="230">
        <v>2.6088921946985399</v>
      </c>
      <c r="D11861" s="230">
        <v>1.6996952220398001</v>
      </c>
      <c r="E11861" s="230">
        <v>0.76172014663885601</v>
      </c>
    </row>
    <row r="11862" spans="1:5" x14ac:dyDescent="0.25">
      <c r="A11862" s="230">
        <v>54957.896734881899</v>
      </c>
      <c r="B11862" s="230">
        <v>1.71285878859166</v>
      </c>
      <c r="C11862" s="230">
        <v>2.6088491395766802</v>
      </c>
      <c r="D11862" s="230">
        <v>1.6997543005495599</v>
      </c>
      <c r="E11862" s="230">
        <v>0.76177375597382702</v>
      </c>
    </row>
    <row r="11863" spans="1:5" x14ac:dyDescent="0.25">
      <c r="A11863" s="230">
        <v>54959.419688002701</v>
      </c>
      <c r="B11863" s="230">
        <v>1.97955617816443</v>
      </c>
      <c r="C11863" s="230">
        <v>2.6088439169725199</v>
      </c>
      <c r="D11863" s="230">
        <v>1.6997614189869701</v>
      </c>
      <c r="E11863" s="230">
        <v>0.76178023092159897</v>
      </c>
    </row>
    <row r="11864" spans="1:5" x14ac:dyDescent="0.25">
      <c r="A11864" s="230">
        <v>54960.3965193595</v>
      </c>
      <c r="B11864" s="230">
        <v>1.8857680100713901</v>
      </c>
      <c r="C11864" s="230">
        <v>2.6088405632332199</v>
      </c>
      <c r="D11864" s="230">
        <v>1.6997659847958499</v>
      </c>
      <c r="E11864" s="230">
        <v>0.76178438399232096</v>
      </c>
    </row>
    <row r="11865" spans="1:5" x14ac:dyDescent="0.25">
      <c r="A11865" s="230">
        <v>54961.854667192798</v>
      </c>
      <c r="B11865" s="230">
        <v>0.80092307499894899</v>
      </c>
      <c r="C11865" s="230">
        <v>2.6088355501303102</v>
      </c>
      <c r="D11865" s="230">
        <v>1.69977280032677</v>
      </c>
      <c r="E11865" s="230">
        <v>0.761790583415623</v>
      </c>
    </row>
    <row r="11866" spans="1:5" x14ac:dyDescent="0.25">
      <c r="A11866" s="230">
        <v>54963.460341680897</v>
      </c>
      <c r="B11866" s="230">
        <v>1.8241613195317801</v>
      </c>
      <c r="C11866" s="230">
        <v>2.60883002434886</v>
      </c>
      <c r="D11866" s="230">
        <v>1.69978030541224</v>
      </c>
      <c r="E11866" s="230">
        <v>0.76179741994654604</v>
      </c>
    </row>
    <row r="11867" spans="1:5" x14ac:dyDescent="0.25">
      <c r="A11867" s="230">
        <v>54976.3609571985</v>
      </c>
      <c r="B11867" s="230">
        <v>1.81900232828871</v>
      </c>
      <c r="C11867" s="230">
        <v>2.6087853181894798</v>
      </c>
      <c r="D11867" s="230">
        <v>1.6998406041981</v>
      </c>
      <c r="E11867" s="230">
        <v>0.76185257119630201</v>
      </c>
    </row>
    <row r="11868" spans="1:5" x14ac:dyDescent="0.25">
      <c r="A11868" s="230">
        <v>54979.174532059798</v>
      </c>
      <c r="B11868" s="230">
        <v>4.6731412047399399</v>
      </c>
      <c r="C11868" s="230">
        <v>2.60877549702538</v>
      </c>
      <c r="D11868" s="230">
        <v>1.6998537551324799</v>
      </c>
      <c r="E11868" s="230">
        <v>0.76186462507472896</v>
      </c>
    </row>
    <row r="11869" spans="1:5" x14ac:dyDescent="0.25">
      <c r="A11869" s="230">
        <v>54985.977517863699</v>
      </c>
      <c r="B11869" s="230">
        <v>1.6049465671277701</v>
      </c>
      <c r="C11869" s="230">
        <v>2.6087516455210298</v>
      </c>
      <c r="D11869" s="230">
        <v>1.6998855510503601</v>
      </c>
      <c r="E11869" s="230">
        <v>0.76189377033222605</v>
      </c>
    </row>
    <row r="11870" spans="1:5" x14ac:dyDescent="0.25">
      <c r="A11870" s="230">
        <v>54999.193523677801</v>
      </c>
      <c r="B11870" s="230">
        <v>3.28192692477394</v>
      </c>
      <c r="C11870" s="230">
        <v>2.6087048868222702</v>
      </c>
      <c r="D11870" s="230">
        <v>1.6999473155334499</v>
      </c>
      <c r="E11870" s="230">
        <v>0.76195039016117005</v>
      </c>
    </row>
    <row r="11871" spans="1:5" x14ac:dyDescent="0.25">
      <c r="A11871" s="230">
        <v>55002.972426785898</v>
      </c>
      <c r="B11871" s="230">
        <v>5.0909239782001201</v>
      </c>
      <c r="C11871" s="230">
        <v>2.6086914144555999</v>
      </c>
      <c r="D11871" s="230">
        <v>1.6999649754291799</v>
      </c>
      <c r="E11871" s="230">
        <v>0.76196657968549297</v>
      </c>
    </row>
    <row r="11872" spans="1:5" x14ac:dyDescent="0.25">
      <c r="A11872" s="230">
        <v>55004.991428355701</v>
      </c>
      <c r="B11872" s="230">
        <v>1.1592808240099099</v>
      </c>
      <c r="C11872" s="230">
        <v>2.6086841972960002</v>
      </c>
      <c r="D11872" s="230">
        <v>1.69997441062486</v>
      </c>
      <c r="E11872" s="230">
        <v>0.76197522946403695</v>
      </c>
    </row>
    <row r="11873" spans="1:5" x14ac:dyDescent="0.25">
      <c r="A11873" s="230">
        <v>55005.648568147597</v>
      </c>
      <c r="B11873" s="230">
        <v>3.2590769447355301</v>
      </c>
      <c r="C11873" s="230">
        <v>2.60868184608126</v>
      </c>
      <c r="D11873" s="230">
        <v>1.6999774813586599</v>
      </c>
      <c r="E11873" s="230">
        <v>0.76197806631468001</v>
      </c>
    </row>
    <row r="11874" spans="1:5" x14ac:dyDescent="0.25">
      <c r="A11874" s="230">
        <v>55010.019271511002</v>
      </c>
      <c r="B11874" s="230">
        <v>1.9805139333930899</v>
      </c>
      <c r="C11874" s="230">
        <v>2.6086661698788101</v>
      </c>
      <c r="D11874" s="230">
        <v>1.6999979051204599</v>
      </c>
      <c r="E11874" s="230">
        <v>0.76199693449585004</v>
      </c>
    </row>
    <row r="11875" spans="1:5" x14ac:dyDescent="0.25">
      <c r="A11875" s="230">
        <v>55019.2489494037</v>
      </c>
      <c r="B11875" s="230">
        <v>4.1861394589458101</v>
      </c>
      <c r="C11875" s="230">
        <v>2.6086328666433398</v>
      </c>
      <c r="D11875" s="230">
        <v>1.7000410342754499</v>
      </c>
      <c r="E11875" s="230">
        <v>0.76203677870858599</v>
      </c>
    </row>
    <row r="11876" spans="1:5" x14ac:dyDescent="0.25">
      <c r="A11876" s="230">
        <v>55019.855299721203</v>
      </c>
      <c r="B11876" s="230">
        <v>2.3501583485655302</v>
      </c>
      <c r="C11876" s="230">
        <v>2.6086306692917201</v>
      </c>
      <c r="D11876" s="230">
        <v>1.7000438676762599</v>
      </c>
      <c r="E11876" s="230">
        <v>0.76203939630275597</v>
      </c>
    </row>
    <row r="11877" spans="1:5" x14ac:dyDescent="0.25">
      <c r="A11877" s="230">
        <v>55023.458286582201</v>
      </c>
      <c r="B11877" s="230">
        <v>1.59391517431775</v>
      </c>
      <c r="C11877" s="230">
        <v>2.6086175883746798</v>
      </c>
      <c r="D11877" s="230">
        <v>1.70006070399281</v>
      </c>
      <c r="E11877" s="230">
        <v>0.76205497703089198</v>
      </c>
    </row>
    <row r="11878" spans="1:5" x14ac:dyDescent="0.25">
      <c r="A11878" s="230">
        <v>55023.461691062301</v>
      </c>
      <c r="B11878" s="230">
        <v>3.8795699126511498</v>
      </c>
      <c r="C11878" s="230">
        <v>2.6086175759949799</v>
      </c>
      <c r="D11878" s="230">
        <v>1.7000607199015301</v>
      </c>
      <c r="E11878" s="230">
        <v>0.76205499177293401</v>
      </c>
    </row>
    <row r="11879" spans="1:5" x14ac:dyDescent="0.25">
      <c r="A11879" s="230">
        <v>55024.894035945399</v>
      </c>
      <c r="B11879" s="230">
        <v>1.9056595514946399</v>
      </c>
      <c r="C11879" s="230">
        <v>2.6086123643056802</v>
      </c>
      <c r="D11879" s="230">
        <v>1.70006741307384</v>
      </c>
      <c r="E11879" s="230">
        <v>0.76206119409691697</v>
      </c>
    </row>
    <row r="11880" spans="1:5" x14ac:dyDescent="0.25">
      <c r="A11880" s="230">
        <v>55026.619838522602</v>
      </c>
      <c r="B11880" s="230">
        <v>0.73913599932600205</v>
      </c>
      <c r="C11880" s="230">
        <v>2.60860607505772</v>
      </c>
      <c r="D11880" s="230">
        <v>1.70007547753802</v>
      </c>
      <c r="E11880" s="230">
        <v>0.76206866714816301</v>
      </c>
    </row>
    <row r="11881" spans="1:5" x14ac:dyDescent="0.25">
      <c r="A11881" s="230">
        <v>55034.9980331033</v>
      </c>
      <c r="B11881" s="230">
        <v>1.5082174414148899</v>
      </c>
      <c r="C11881" s="230">
        <v>2.6085754155633398</v>
      </c>
      <c r="D11881" s="230">
        <v>1.70011462781572</v>
      </c>
      <c r="E11881" s="230">
        <v>0.76210503406198804</v>
      </c>
    </row>
    <row r="11882" spans="1:5" x14ac:dyDescent="0.25">
      <c r="A11882" s="230">
        <v>55042.924190372702</v>
      </c>
      <c r="B11882" s="230">
        <v>1.9086333463664</v>
      </c>
      <c r="C11882" s="230">
        <v>2.6085462048266201</v>
      </c>
      <c r="D11882" s="230">
        <v>1.7001516657783999</v>
      </c>
      <c r="E11882" s="230">
        <v>0.76213949152164195</v>
      </c>
    </row>
    <row r="11883" spans="1:5" x14ac:dyDescent="0.25">
      <c r="A11883" s="230">
        <v>55064.8294737537</v>
      </c>
      <c r="B11883" s="230">
        <v>3.7634230004300901</v>
      </c>
      <c r="C11883" s="230">
        <v>2.6084644457205699</v>
      </c>
      <c r="D11883" s="230">
        <v>1.70025400970591</v>
      </c>
      <c r="E11883" s="230">
        <v>0.76223525448658702</v>
      </c>
    </row>
    <row r="11884" spans="1:5" x14ac:dyDescent="0.25">
      <c r="A11884" s="230">
        <v>55074.847990110298</v>
      </c>
      <c r="B11884" s="230">
        <v>2.2030728812380702</v>
      </c>
      <c r="C11884" s="230">
        <v>2.6084265500053001</v>
      </c>
      <c r="D11884" s="230">
        <v>1.70030081693218</v>
      </c>
      <c r="E11884" s="230">
        <v>0.76227913329341801</v>
      </c>
    </row>
    <row r="11885" spans="1:5" x14ac:dyDescent="0.25">
      <c r="A11885" s="230">
        <v>55077.002094286698</v>
      </c>
      <c r="B11885" s="230">
        <v>4.8014676861624297</v>
      </c>
      <c r="C11885" s="230">
        <v>2.6084183608579501</v>
      </c>
      <c r="D11885" s="230">
        <v>1.70031088106124</v>
      </c>
      <c r="E11885" s="230">
        <v>0.76228856777629905</v>
      </c>
    </row>
    <row r="11886" spans="1:5" x14ac:dyDescent="0.25">
      <c r="A11886" s="230">
        <v>55077.435769764699</v>
      </c>
      <c r="B11886" s="230">
        <v>2.37781309880407</v>
      </c>
      <c r="C11886" s="230">
        <v>2.6084167104186902</v>
      </c>
      <c r="D11886" s="230">
        <v>1.7003129072241401</v>
      </c>
      <c r="E11886" s="230">
        <v>0.76229046717555604</v>
      </c>
    </row>
    <row r="11887" spans="1:5" x14ac:dyDescent="0.25">
      <c r="A11887" s="230">
        <v>55080.458306524997</v>
      </c>
      <c r="B11887" s="230">
        <v>4.4197502173336698</v>
      </c>
      <c r="C11887" s="230">
        <v>2.6084051911950299</v>
      </c>
      <c r="D11887" s="230">
        <v>1.7003270287324601</v>
      </c>
      <c r="E11887" s="230">
        <v>0.76230374217436303</v>
      </c>
    </row>
    <row r="11888" spans="1:5" x14ac:dyDescent="0.25">
      <c r="A11888" s="230">
        <v>55085.656956708001</v>
      </c>
      <c r="B11888" s="230">
        <v>3.8100188867938898</v>
      </c>
      <c r="C11888" s="230">
        <v>2.6083853117068099</v>
      </c>
      <c r="D11888" s="230">
        <v>1.70035131719861</v>
      </c>
      <c r="E11888" s="230">
        <v>0.76232662226214398</v>
      </c>
    </row>
    <row r="11889" spans="1:5" x14ac:dyDescent="0.25">
      <c r="A11889" s="230">
        <v>55101.483133278001</v>
      </c>
      <c r="B11889" s="230">
        <v>2.8348868069028299</v>
      </c>
      <c r="C11889" s="230">
        <v>2.6083242733562702</v>
      </c>
      <c r="D11889" s="230">
        <v>1.7004252542287399</v>
      </c>
      <c r="E11889" s="230">
        <v>0.76239657057293697</v>
      </c>
    </row>
    <row r="11890" spans="1:5" x14ac:dyDescent="0.25">
      <c r="A11890" s="230">
        <v>55103.290696667398</v>
      </c>
      <c r="B11890" s="230">
        <v>3.9253850134062902</v>
      </c>
      <c r="C11890" s="230">
        <v>2.6083172522757798</v>
      </c>
      <c r="D11890" s="230">
        <v>1.7004336981080499</v>
      </c>
      <c r="E11890" s="230">
        <v>0.76240455981186395</v>
      </c>
    </row>
    <row r="11891" spans="1:5" x14ac:dyDescent="0.25">
      <c r="A11891" s="230">
        <v>55106.634891141002</v>
      </c>
      <c r="B11891" s="230">
        <v>1.92008124084007</v>
      </c>
      <c r="C11891" s="230">
        <v>2.6083042356854498</v>
      </c>
      <c r="D11891" s="230">
        <v>1.70044932022933</v>
      </c>
      <c r="E11891" s="230">
        <v>0.76241934079759599</v>
      </c>
    </row>
    <row r="11892" spans="1:5" x14ac:dyDescent="0.25">
      <c r="A11892" s="230">
        <v>55109.5578129606</v>
      </c>
      <c r="B11892" s="230">
        <v>1.9903442154297799</v>
      </c>
      <c r="C11892" s="230">
        <v>2.6082928297536898</v>
      </c>
      <c r="D11892" s="230">
        <v>1.70046297441108</v>
      </c>
      <c r="E11892" s="230">
        <v>0.76243225980277096</v>
      </c>
    </row>
    <row r="11893" spans="1:5" x14ac:dyDescent="0.25">
      <c r="A11893" s="230">
        <v>55111.0639779095</v>
      </c>
      <c r="B11893" s="230">
        <v>2.6120483283248701</v>
      </c>
      <c r="C11893" s="230">
        <v>2.6082869428473199</v>
      </c>
      <c r="D11893" s="230">
        <v>1.7004700103330901</v>
      </c>
      <c r="E11893" s="230">
        <v>0.76243894330228701</v>
      </c>
    </row>
    <row r="11894" spans="1:5" x14ac:dyDescent="0.25">
      <c r="A11894" s="230">
        <v>55113.725637785203</v>
      </c>
      <c r="B11894" s="230">
        <v>2.5842241392858099</v>
      </c>
      <c r="C11894" s="230">
        <v>2.6082765213969399</v>
      </c>
      <c r="D11894" s="230">
        <v>1.7004824440518</v>
      </c>
      <c r="E11894" s="230">
        <v>0.76245075422811104</v>
      </c>
    </row>
    <row r="11895" spans="1:5" x14ac:dyDescent="0.25">
      <c r="A11895" s="230">
        <v>55115.121901275597</v>
      </c>
      <c r="B11895" s="230">
        <v>2.0284160135332998</v>
      </c>
      <c r="C11895" s="230">
        <v>2.6082710456776699</v>
      </c>
      <c r="D11895" s="230">
        <v>1.7004889665784499</v>
      </c>
      <c r="E11895" s="230">
        <v>0.76245695376348799</v>
      </c>
    </row>
    <row r="11896" spans="1:5" x14ac:dyDescent="0.25">
      <c r="A11896" s="230">
        <v>55122.798039046902</v>
      </c>
      <c r="B11896" s="230">
        <v>2.5359307008574499</v>
      </c>
      <c r="C11896" s="230">
        <v>2.6082408341968302</v>
      </c>
      <c r="D11896" s="230">
        <v>1.7005248235904999</v>
      </c>
      <c r="E11896" s="230">
        <v>0.76249107950726003</v>
      </c>
    </row>
    <row r="11897" spans="1:5" x14ac:dyDescent="0.25">
      <c r="A11897" s="230">
        <v>55125.152384045999</v>
      </c>
      <c r="B11897" s="230">
        <v>3.3457074696049198</v>
      </c>
      <c r="C11897" s="230">
        <v>2.6082315314528</v>
      </c>
      <c r="D11897" s="230">
        <v>1.7005358210216699</v>
      </c>
      <c r="E11897" s="230">
        <v>0.76250156413678705</v>
      </c>
    </row>
    <row r="11898" spans="1:5" x14ac:dyDescent="0.25">
      <c r="A11898" s="230">
        <v>55129.764787087399</v>
      </c>
      <c r="B11898" s="230">
        <v>1.5573987088049599</v>
      </c>
      <c r="C11898" s="230">
        <v>2.6082132566889902</v>
      </c>
      <c r="D11898" s="230">
        <v>1.70055736576693</v>
      </c>
      <c r="E11898" s="230">
        <v>0.76252211316888197</v>
      </c>
    </row>
    <row r="11899" spans="1:5" x14ac:dyDescent="0.25">
      <c r="A11899" s="230">
        <v>55132.817363890397</v>
      </c>
      <c r="B11899" s="230">
        <v>4.0219899288602701</v>
      </c>
      <c r="C11899" s="230">
        <v>2.6082011259139</v>
      </c>
      <c r="D11899" s="230">
        <v>1.7005716238655899</v>
      </c>
      <c r="E11899" s="230">
        <v>0.76253573192428903</v>
      </c>
    </row>
    <row r="11900" spans="1:5" x14ac:dyDescent="0.25">
      <c r="A11900" s="230">
        <v>55134.288886468799</v>
      </c>
      <c r="B11900" s="230">
        <v>0.60730379987072902</v>
      </c>
      <c r="C11900" s="230">
        <v>2.6081952663555099</v>
      </c>
      <c r="D11900" s="230">
        <v>1.70057849711251</v>
      </c>
      <c r="E11900" s="230">
        <v>0.76254229696994202</v>
      </c>
    </row>
    <row r="11901" spans="1:5" x14ac:dyDescent="0.25">
      <c r="A11901" s="230">
        <v>55139.200769822099</v>
      </c>
      <c r="B11901" s="230">
        <v>2.0473585300608801</v>
      </c>
      <c r="C11901" s="230">
        <v>2.6081756655540298</v>
      </c>
      <c r="D11901" s="230">
        <v>1.7006014397350699</v>
      </c>
      <c r="E11901" s="230">
        <v>0.76256425692228302</v>
      </c>
    </row>
    <row r="11902" spans="1:5" x14ac:dyDescent="0.25">
      <c r="A11902" s="230">
        <v>55144.933800420396</v>
      </c>
      <c r="B11902" s="230">
        <v>0.67815741118188999</v>
      </c>
      <c r="C11902" s="230">
        <v>2.60815268914221</v>
      </c>
      <c r="D11902" s="230">
        <v>1.7006282178052601</v>
      </c>
      <c r="E11902" s="230">
        <v>0.76258988804371897</v>
      </c>
    </row>
    <row r="11903" spans="1:5" x14ac:dyDescent="0.25">
      <c r="A11903" s="230">
        <v>55146.9668071548</v>
      </c>
      <c r="B11903" s="230">
        <v>2.5270236019377101</v>
      </c>
      <c r="C11903" s="230">
        <v>2.6081445210171501</v>
      </c>
      <c r="D11903" s="230">
        <v>1.70063771365498</v>
      </c>
      <c r="E11903" s="230">
        <v>0.76259900185908203</v>
      </c>
    </row>
    <row r="11904" spans="1:5" x14ac:dyDescent="0.25">
      <c r="A11904" s="230">
        <v>55148.964312615302</v>
      </c>
      <c r="B11904" s="230">
        <v>4.7224663450043698</v>
      </c>
      <c r="C11904" s="230">
        <v>2.6081364802705198</v>
      </c>
      <c r="D11904" s="230">
        <v>1.7006470436839201</v>
      </c>
      <c r="E11904" s="230">
        <v>0.76260795652491997</v>
      </c>
    </row>
    <row r="11905" spans="1:5" x14ac:dyDescent="0.25">
      <c r="A11905" s="230">
        <v>55163.339459057999</v>
      </c>
      <c r="B11905" s="230">
        <v>3.9528515854033901</v>
      </c>
      <c r="C11905" s="230">
        <v>2.6080782527157802</v>
      </c>
      <c r="D11905" s="230">
        <v>1.7007141834728301</v>
      </c>
      <c r="E11905" s="230">
        <v>0.76267254184710098</v>
      </c>
    </row>
    <row r="11906" spans="1:5" x14ac:dyDescent="0.25">
      <c r="A11906" s="230">
        <v>55164.784838028201</v>
      </c>
      <c r="B11906" s="230">
        <v>2.26326633539828</v>
      </c>
      <c r="C11906" s="230">
        <v>2.6080723629919502</v>
      </c>
      <c r="D11906" s="230">
        <v>1.70072093337165</v>
      </c>
      <c r="E11906" s="230">
        <v>0.76267904432493905</v>
      </c>
    </row>
    <row r="11907" spans="1:5" x14ac:dyDescent="0.25">
      <c r="A11907" s="230">
        <v>55171.176011252399</v>
      </c>
      <c r="B11907" s="230">
        <v>2.5103572596041999</v>
      </c>
      <c r="C11907" s="230">
        <v>2.60804624305332</v>
      </c>
      <c r="D11907" s="230">
        <v>1.7007507800477799</v>
      </c>
      <c r="E11907" s="230">
        <v>0.76270779696566704</v>
      </c>
    </row>
    <row r="11908" spans="1:5" x14ac:dyDescent="0.25">
      <c r="A11908" s="230">
        <v>55179.815990488503</v>
      </c>
      <c r="B11908" s="230">
        <v>4.4815455577215602</v>
      </c>
      <c r="C11908" s="230">
        <v>2.6080107337154099</v>
      </c>
      <c r="D11908" s="230">
        <v>1.7007911286118</v>
      </c>
      <c r="E11908" s="230">
        <v>0.76274690878185103</v>
      </c>
    </row>
    <row r="11909" spans="1:5" x14ac:dyDescent="0.25">
      <c r="A11909" s="230">
        <v>55182.634522572</v>
      </c>
      <c r="B11909" s="230">
        <v>4.6946440917405896</v>
      </c>
      <c r="C11909" s="230">
        <v>2.6079991004983398</v>
      </c>
      <c r="D11909" s="230">
        <v>1.70080429111128</v>
      </c>
      <c r="E11909" s="230">
        <v>0.76275970219873601</v>
      </c>
    </row>
    <row r="11910" spans="1:5" x14ac:dyDescent="0.25">
      <c r="A11910" s="230">
        <v>55184.214725588397</v>
      </c>
      <c r="B11910" s="230">
        <v>2.8624615819098098</v>
      </c>
      <c r="C11910" s="230">
        <v>2.6079925677498501</v>
      </c>
      <c r="D11910" s="230">
        <v>1.70081167063395</v>
      </c>
      <c r="E11910" s="230">
        <v>0.76276687479615601</v>
      </c>
    </row>
    <row r="11911" spans="1:5" x14ac:dyDescent="0.25">
      <c r="A11911" s="230">
        <v>55184.883071321397</v>
      </c>
      <c r="B11911" s="230">
        <v>2.25352148714164</v>
      </c>
      <c r="C11911" s="230">
        <v>2.6079898024346702</v>
      </c>
      <c r="D11911" s="230">
        <v>1.7008147917977701</v>
      </c>
      <c r="E11911" s="230">
        <v>0.76276990844109405</v>
      </c>
    </row>
    <row r="11912" spans="1:5" x14ac:dyDescent="0.25">
      <c r="A11912" s="230">
        <v>55188.569625830198</v>
      </c>
      <c r="B11912" s="230">
        <v>1.05378087681423</v>
      </c>
      <c r="C11912" s="230">
        <v>2.6079745239963401</v>
      </c>
      <c r="D11912" s="230">
        <v>1.7008320079480099</v>
      </c>
      <c r="E11912" s="230">
        <v>0.76278664184248901</v>
      </c>
    </row>
    <row r="11913" spans="1:5" x14ac:dyDescent="0.25">
      <c r="A11913" s="230">
        <v>55190.881380755098</v>
      </c>
      <c r="B11913" s="230">
        <v>2.4367476309385299</v>
      </c>
      <c r="C11913" s="230">
        <v>2.6079649231194502</v>
      </c>
      <c r="D11913" s="230">
        <v>1.7008428038063099</v>
      </c>
      <c r="E11913" s="230">
        <v>0.76279713497991397</v>
      </c>
    </row>
    <row r="11914" spans="1:5" x14ac:dyDescent="0.25">
      <c r="A11914" s="230">
        <v>55195.543251259704</v>
      </c>
      <c r="B11914" s="230">
        <v>3.9066842172960499</v>
      </c>
      <c r="C11914" s="230">
        <v>2.6079455031288701</v>
      </c>
      <c r="D11914" s="230">
        <v>1.70086457466657</v>
      </c>
      <c r="E11914" s="230">
        <v>0.76281829537513501</v>
      </c>
    </row>
    <row r="11915" spans="1:5" x14ac:dyDescent="0.25">
      <c r="A11915" s="230">
        <v>55203.116403576998</v>
      </c>
      <c r="B11915" s="230">
        <v>2.78065306083157</v>
      </c>
      <c r="C11915" s="230">
        <v>2.6079138358810701</v>
      </c>
      <c r="D11915" s="230">
        <v>1.7008999411660499</v>
      </c>
      <c r="E11915" s="230">
        <v>0.76285267018154501</v>
      </c>
    </row>
    <row r="11916" spans="1:5" x14ac:dyDescent="0.25">
      <c r="A11916" s="230">
        <v>55205.181336740701</v>
      </c>
      <c r="B11916" s="230">
        <v>2.7977309854807699</v>
      </c>
      <c r="C11916" s="230">
        <v>2.6079051688690602</v>
      </c>
      <c r="D11916" s="230">
        <v>1.7009095843707001</v>
      </c>
      <c r="E11916" s="230">
        <v>0.76286204298626004</v>
      </c>
    </row>
    <row r="11917" spans="1:5" x14ac:dyDescent="0.25">
      <c r="A11917" s="230">
        <v>55211.3433121286</v>
      </c>
      <c r="B11917" s="230">
        <v>2.5829962897730998</v>
      </c>
      <c r="C11917" s="230">
        <v>2.6078792286466399</v>
      </c>
      <c r="D11917" s="230">
        <v>1.70093836069662</v>
      </c>
      <c r="E11917" s="230">
        <v>0.76289001241064003</v>
      </c>
    </row>
    <row r="11918" spans="1:5" x14ac:dyDescent="0.25">
      <c r="A11918" s="230">
        <v>55212.608610839998</v>
      </c>
      <c r="B11918" s="230">
        <v>4.6950346262267404</v>
      </c>
      <c r="C11918" s="230">
        <v>2.6078738878314902</v>
      </c>
      <c r="D11918" s="230">
        <v>1.7009442688366501</v>
      </c>
      <c r="E11918" s="230">
        <v>0.76289575564627499</v>
      </c>
    </row>
    <row r="11919" spans="1:5" x14ac:dyDescent="0.25">
      <c r="A11919" s="230">
        <v>55226.704331368499</v>
      </c>
      <c r="B11919" s="230">
        <v>1.8440031400175401</v>
      </c>
      <c r="C11919" s="230">
        <v>2.6078140620400401</v>
      </c>
      <c r="D11919" s="230">
        <v>1.70101008662741</v>
      </c>
      <c r="E11919" s="230">
        <v>0.76296025727898098</v>
      </c>
    </row>
    <row r="11920" spans="1:5" x14ac:dyDescent="0.25">
      <c r="A11920" s="230">
        <v>55228.533260527998</v>
      </c>
      <c r="B11920" s="230">
        <v>4.6774489141999203</v>
      </c>
      <c r="C11920" s="230">
        <v>2.6078062555622101</v>
      </c>
      <c r="D11920" s="230">
        <v>1.70101862652975</v>
      </c>
      <c r="E11920" s="230">
        <v>0.76296866379846695</v>
      </c>
    </row>
    <row r="11921" spans="1:5" x14ac:dyDescent="0.25">
      <c r="A11921" s="230">
        <v>55236.7756794913</v>
      </c>
      <c r="B11921" s="230">
        <v>4.2378991707372498</v>
      </c>
      <c r="C11921" s="230">
        <v>2.6077709488966501</v>
      </c>
      <c r="D11921" s="230">
        <v>1.7010571124440499</v>
      </c>
      <c r="E11921" s="230">
        <v>0.76300654938592505</v>
      </c>
    </row>
    <row r="11922" spans="1:5" x14ac:dyDescent="0.25">
      <c r="A11922" s="230">
        <v>55242.793783770998</v>
      </c>
      <c r="B11922" s="230">
        <v>3.0352218065535301</v>
      </c>
      <c r="C11922" s="230">
        <v>2.60774504080389</v>
      </c>
      <c r="D11922" s="230">
        <v>1.7010852063942901</v>
      </c>
      <c r="E11922" s="230">
        <v>0.76303421109749603</v>
      </c>
    </row>
    <row r="11923" spans="1:5" x14ac:dyDescent="0.25">
      <c r="A11923" s="230">
        <v>55244.667584745002</v>
      </c>
      <c r="B11923" s="230">
        <v>5.7847730662928596</v>
      </c>
      <c r="C11923" s="230">
        <v>2.6077369517837501</v>
      </c>
      <c r="D11923" s="230">
        <v>1.7010939537454299</v>
      </c>
      <c r="E11923" s="230">
        <v>0.76304282386651401</v>
      </c>
    </row>
    <row r="11924" spans="1:5" x14ac:dyDescent="0.25">
      <c r="A11924" s="230">
        <v>55249.275219306401</v>
      </c>
      <c r="B11924" s="230">
        <v>2.5530541298290199</v>
      </c>
      <c r="C11924" s="230">
        <v>2.6077170161583498</v>
      </c>
      <c r="D11924" s="230">
        <v>1.70111546328565</v>
      </c>
      <c r="E11924" s="230">
        <v>0.76306400247232398</v>
      </c>
    </row>
    <row r="11925" spans="1:5" x14ac:dyDescent="0.25">
      <c r="A11925" s="230">
        <v>55250.077368578299</v>
      </c>
      <c r="B11925" s="230">
        <v>2.42928424651527</v>
      </c>
      <c r="C11925" s="230">
        <v>2.6077135390173201</v>
      </c>
      <c r="D11925" s="230">
        <v>1.7011192079103099</v>
      </c>
      <c r="E11925" s="230">
        <v>0.76306768948417503</v>
      </c>
    </row>
    <row r="11926" spans="1:5" x14ac:dyDescent="0.25">
      <c r="A11926" s="230">
        <v>55251.814495221697</v>
      </c>
      <c r="B11926" s="230">
        <v>2.4533985844016799</v>
      </c>
      <c r="C11926" s="230">
        <v>2.6077060023295502</v>
      </c>
      <c r="D11926" s="230">
        <v>1.7011273172329799</v>
      </c>
      <c r="E11926" s="230">
        <v>0.763075674041095</v>
      </c>
    </row>
    <row r="11927" spans="1:5" x14ac:dyDescent="0.25">
      <c r="A11927" s="230">
        <v>55254.054942014802</v>
      </c>
      <c r="B11927" s="230">
        <v>2.35904053808131</v>
      </c>
      <c r="C11927" s="230">
        <v>2.6076962685606802</v>
      </c>
      <c r="D11927" s="230">
        <v>1.7011377761744999</v>
      </c>
      <c r="E11927" s="230">
        <v>0.76308597206686901</v>
      </c>
    </row>
    <row r="11928" spans="1:5" x14ac:dyDescent="0.25">
      <c r="A11928" s="230">
        <v>55255.3742067653</v>
      </c>
      <c r="B11928" s="230">
        <v>5.2709146840969296</v>
      </c>
      <c r="C11928" s="230">
        <v>2.60769052988045</v>
      </c>
      <c r="D11928" s="230">
        <v>1.70114393481791</v>
      </c>
      <c r="E11928" s="230">
        <v>0.76309203595664599</v>
      </c>
    </row>
    <row r="11929" spans="1:5" x14ac:dyDescent="0.25">
      <c r="A11929" s="230">
        <v>55257.725019311903</v>
      </c>
      <c r="B11929" s="230">
        <v>5.1005102679952996</v>
      </c>
      <c r="C11929" s="230">
        <v>2.6076802911211598</v>
      </c>
      <c r="D11929" s="230">
        <v>1.7011549089731599</v>
      </c>
      <c r="E11929" s="230">
        <v>0.76310284126934902</v>
      </c>
    </row>
    <row r="11930" spans="1:5" x14ac:dyDescent="0.25">
      <c r="A11930" s="230">
        <v>55260.529339087501</v>
      </c>
      <c r="B11930" s="230">
        <v>2.52664046082718</v>
      </c>
      <c r="C11930" s="230">
        <v>2.6076680554778102</v>
      </c>
      <c r="D11930" s="230">
        <v>1.70116800020863</v>
      </c>
      <c r="E11930" s="230">
        <v>0.76311573108999398</v>
      </c>
    </row>
    <row r="11931" spans="1:5" x14ac:dyDescent="0.25">
      <c r="A11931" s="230">
        <v>55269.7609573175</v>
      </c>
      <c r="B11931" s="230">
        <v>0.62336339436881405</v>
      </c>
      <c r="C11931" s="230">
        <v>2.6076276070804099</v>
      </c>
      <c r="D11931" s="230">
        <v>1.7012110956106199</v>
      </c>
      <c r="E11931" s="230">
        <v>0.76315816344891496</v>
      </c>
    </row>
    <row r="11932" spans="1:5" x14ac:dyDescent="0.25">
      <c r="A11932" s="230">
        <v>55274.949933041702</v>
      </c>
      <c r="B11932" s="230">
        <v>3.0697866528918398</v>
      </c>
      <c r="C11932" s="230">
        <v>2.6076047646045399</v>
      </c>
      <c r="D11932" s="230">
        <v>1.7012353189904399</v>
      </c>
      <c r="E11932" s="230">
        <v>0.76318220306601603</v>
      </c>
    </row>
    <row r="11933" spans="1:5" x14ac:dyDescent="0.25">
      <c r="A11933" s="230">
        <v>55279.675048391196</v>
      </c>
      <c r="B11933" s="230">
        <v>2.6706873618718401</v>
      </c>
      <c r="C11933" s="230">
        <v>2.6075838912768599</v>
      </c>
      <c r="D11933" s="230">
        <v>1.70125737695908</v>
      </c>
      <c r="E11933" s="230">
        <v>0.76320411369938301</v>
      </c>
    </row>
    <row r="11934" spans="1:5" x14ac:dyDescent="0.25">
      <c r="A11934" s="230">
        <v>55281.8248369223</v>
      </c>
      <c r="B11934" s="230">
        <v>3.2584513369047001</v>
      </c>
      <c r="C11934" s="230">
        <v>2.6075743724836098</v>
      </c>
      <c r="D11934" s="230">
        <v>1.70126741268615</v>
      </c>
      <c r="E11934" s="230">
        <v>0.76321408239323196</v>
      </c>
    </row>
    <row r="11935" spans="1:5" x14ac:dyDescent="0.25">
      <c r="A11935" s="230">
        <v>55282.734404301802</v>
      </c>
      <c r="B11935" s="230">
        <v>3.5757118698022099</v>
      </c>
      <c r="C11935" s="230">
        <v>2.6075703409706898</v>
      </c>
      <c r="D11935" s="230">
        <v>1.70127165876423</v>
      </c>
      <c r="E11935" s="230">
        <v>0.76321830010981595</v>
      </c>
    </row>
    <row r="11936" spans="1:5" x14ac:dyDescent="0.25">
      <c r="A11936" s="230">
        <v>55288.744255992897</v>
      </c>
      <c r="B11936" s="230">
        <v>1.4285655964208801</v>
      </c>
      <c r="C11936" s="230">
        <v>2.6075436356544799</v>
      </c>
      <c r="D11936" s="230">
        <v>1.70129971418941</v>
      </c>
      <c r="E11936" s="230">
        <v>0.76324627969750503</v>
      </c>
    </row>
    <row r="11937" spans="1:5" x14ac:dyDescent="0.25">
      <c r="A11937" s="230">
        <v>55292.4157511144</v>
      </c>
      <c r="B11937" s="230">
        <v>2.74726782701351</v>
      </c>
      <c r="C11937" s="230">
        <v>2.6075272772728102</v>
      </c>
      <c r="D11937" s="230">
        <v>1.7013168536068199</v>
      </c>
      <c r="E11937" s="230">
        <v>0.76326337476428896</v>
      </c>
    </row>
    <row r="11938" spans="1:5" x14ac:dyDescent="0.25">
      <c r="A11938" s="230">
        <v>55301.126472030897</v>
      </c>
      <c r="B11938" s="230">
        <v>2.2101729924959099</v>
      </c>
      <c r="C11938" s="230">
        <v>2.6074882928673402</v>
      </c>
      <c r="D11938" s="230">
        <v>1.70135751733555</v>
      </c>
      <c r="E11938" s="230">
        <v>0.76330393326998702</v>
      </c>
    </row>
    <row r="11939" spans="1:5" x14ac:dyDescent="0.25">
      <c r="A11939" s="230">
        <v>55304.4888311592</v>
      </c>
      <c r="B11939" s="230">
        <v>0.62794443986358095</v>
      </c>
      <c r="C11939" s="230">
        <v>2.6074731804243099</v>
      </c>
      <c r="D11939" s="230">
        <v>1.7013732136322</v>
      </c>
      <c r="E11939" s="230">
        <v>0.76331958895028895</v>
      </c>
    </row>
    <row r="11940" spans="1:5" x14ac:dyDescent="0.25">
      <c r="A11940" s="230">
        <v>55306.955646579998</v>
      </c>
      <c r="B11940" s="230">
        <v>1.81560009206634</v>
      </c>
      <c r="C11940" s="230">
        <v>2.60746207893978</v>
      </c>
      <c r="D11940" s="230">
        <v>1.70138472931661</v>
      </c>
      <c r="E11940" s="230">
        <v>0.76333113693575405</v>
      </c>
    </row>
    <row r="11941" spans="1:5" x14ac:dyDescent="0.25">
      <c r="A11941" s="230">
        <v>55316.087617387202</v>
      </c>
      <c r="B11941" s="230">
        <v>2.2944762936182701</v>
      </c>
      <c r="C11941" s="230">
        <v>2.6074208099669498</v>
      </c>
      <c r="D11941" s="230">
        <v>1.7014273595406</v>
      </c>
      <c r="E11941" s="230">
        <v>0.76337388673586604</v>
      </c>
    </row>
    <row r="11942" spans="1:5" x14ac:dyDescent="0.25">
      <c r="A11942" s="230">
        <v>55320.245501143603</v>
      </c>
      <c r="B11942" s="230">
        <v>2.2286517155452499</v>
      </c>
      <c r="C11942" s="230">
        <v>2.6074019380742199</v>
      </c>
      <c r="D11942" s="230">
        <v>1.7014467695364901</v>
      </c>
      <c r="E11942" s="230">
        <v>0.76339335117604301</v>
      </c>
    </row>
    <row r="11943" spans="1:5" x14ac:dyDescent="0.25">
      <c r="A11943" s="230">
        <v>55331.224538549497</v>
      </c>
      <c r="B11943" s="230">
        <v>5.2110965290025302</v>
      </c>
      <c r="C11943" s="230">
        <v>2.6073518609952</v>
      </c>
      <c r="D11943" s="230">
        <v>1.70149802230915</v>
      </c>
      <c r="E11943" s="230">
        <v>0.76344485026912001</v>
      </c>
    </row>
    <row r="11944" spans="1:5" x14ac:dyDescent="0.25">
      <c r="A11944" s="230">
        <v>55331.370848676503</v>
      </c>
      <c r="B11944" s="230">
        <v>2.9671872484090498</v>
      </c>
      <c r="C11944" s="230">
        <v>2.6073511902440898</v>
      </c>
      <c r="D11944" s="230">
        <v>1.7014987053198201</v>
      </c>
      <c r="E11944" s="230">
        <v>0.76344553803686099</v>
      </c>
    </row>
    <row r="11945" spans="1:5" x14ac:dyDescent="0.25">
      <c r="A11945" s="230">
        <v>55336.118417792502</v>
      </c>
      <c r="B11945" s="230">
        <v>1.9988622835365799</v>
      </c>
      <c r="C11945" s="230">
        <v>2.6073294248446302</v>
      </c>
      <c r="D11945" s="230">
        <v>1.7015208670891699</v>
      </c>
      <c r="E11945" s="230">
        <v>0.76346789916748303</v>
      </c>
    </row>
    <row r="11946" spans="1:5" x14ac:dyDescent="0.25">
      <c r="A11946" s="230">
        <v>55339.099356942803</v>
      </c>
      <c r="B11946" s="230">
        <v>1.6625812468824299</v>
      </c>
      <c r="C11946" s="230">
        <v>2.6073157241101299</v>
      </c>
      <c r="D11946" s="230">
        <v>1.7015347795826199</v>
      </c>
      <c r="E11946" s="230">
        <v>0.76348196600023099</v>
      </c>
    </row>
    <row r="11947" spans="1:5" x14ac:dyDescent="0.25">
      <c r="A11947" s="230">
        <v>55343.102576399098</v>
      </c>
      <c r="B11947" s="230">
        <v>3.6900215536832301</v>
      </c>
      <c r="C11947" s="230">
        <v>2.6072972837841601</v>
      </c>
      <c r="D11947" s="230">
        <v>1.70155346321274</v>
      </c>
      <c r="E11947" s="230">
        <v>0.76350085689860503</v>
      </c>
    </row>
    <row r="11948" spans="1:5" x14ac:dyDescent="0.25">
      <c r="A11948" s="230">
        <v>55345.955241152296</v>
      </c>
      <c r="B11948" s="230">
        <v>4.5991723075074198</v>
      </c>
      <c r="C11948" s="230">
        <v>2.6072841146347598</v>
      </c>
      <c r="D11948" s="230">
        <v>1.7015667770302001</v>
      </c>
      <c r="E11948" s="230">
        <v>0.76351431841390205</v>
      </c>
    </row>
    <row r="11949" spans="1:5" x14ac:dyDescent="0.25">
      <c r="A11949" s="230">
        <v>55346.424431575899</v>
      </c>
      <c r="B11949" s="230">
        <v>2.4273357489363701</v>
      </c>
      <c r="C11949" s="230">
        <v>2.6072819463599002</v>
      </c>
      <c r="D11949" s="230">
        <v>1.7015689668128</v>
      </c>
      <c r="E11949" s="230">
        <v>0.76351653248902396</v>
      </c>
    </row>
    <row r="11950" spans="1:5" x14ac:dyDescent="0.25">
      <c r="A11950" s="230">
        <v>55354.551592971096</v>
      </c>
      <c r="B11950" s="230">
        <v>2.6059129581815799</v>
      </c>
      <c r="C11950" s="230">
        <v>2.6072442858267699</v>
      </c>
      <c r="D11950" s="230">
        <v>1.7016068975031</v>
      </c>
      <c r="E11950" s="230">
        <v>0.76355488396629401</v>
      </c>
    </row>
    <row r="11951" spans="1:5" x14ac:dyDescent="0.25">
      <c r="A11951" s="230">
        <v>55362.220854093001</v>
      </c>
      <c r="B11951" s="230">
        <v>3.33535948621835</v>
      </c>
      <c r="C11951" s="230">
        <v>2.60720856985085</v>
      </c>
      <c r="D11951" s="230">
        <v>1.70164268854023</v>
      </c>
      <c r="E11951" s="230">
        <v>0.76359113254086097</v>
      </c>
    </row>
    <row r="11952" spans="1:5" x14ac:dyDescent="0.25">
      <c r="A11952" s="230">
        <v>55366.251263152102</v>
      </c>
      <c r="B11952" s="230">
        <v>2.0077351641530501</v>
      </c>
      <c r="C11952" s="230">
        <v>2.6071897312158501</v>
      </c>
      <c r="D11952" s="230">
        <v>1.7016614959115901</v>
      </c>
      <c r="E11952" s="230">
        <v>0.76361024151550405</v>
      </c>
    </row>
    <row r="11953" spans="1:5" x14ac:dyDescent="0.25">
      <c r="A11953" s="230">
        <v>55369.345917541497</v>
      </c>
      <c r="B11953" s="230">
        <v>1.9127647146515201</v>
      </c>
      <c r="C11953" s="230">
        <v>2.6071752342367498</v>
      </c>
      <c r="D11953" s="230">
        <v>1.7016759367074199</v>
      </c>
      <c r="E11953" s="230">
        <v>0.76362492965548401</v>
      </c>
    </row>
    <row r="11954" spans="1:5" x14ac:dyDescent="0.25">
      <c r="A11954" s="230">
        <v>55370.980104935603</v>
      </c>
      <c r="B11954" s="230">
        <v>3.0152715915102499</v>
      </c>
      <c r="C11954" s="230">
        <v>2.6071675675793</v>
      </c>
      <c r="D11954" s="230">
        <v>1.7016835624269799</v>
      </c>
      <c r="E11954" s="230">
        <v>0.76363268598952905</v>
      </c>
    </row>
    <row r="11955" spans="1:5" x14ac:dyDescent="0.25">
      <c r="A11955" s="230">
        <v>55371.8150939853</v>
      </c>
      <c r="B11955" s="230">
        <v>2.04182291590647</v>
      </c>
      <c r="C11955" s="230">
        <v>2.6071636472908</v>
      </c>
      <c r="D11955" s="230">
        <v>1.7016874587930499</v>
      </c>
      <c r="E11955" s="230">
        <v>0.76363664909315998</v>
      </c>
    </row>
    <row r="11956" spans="1:5" x14ac:dyDescent="0.25">
      <c r="A11956" s="230">
        <v>55375.921453904499</v>
      </c>
      <c r="B11956" s="230">
        <v>2.6382664180512498</v>
      </c>
      <c r="C11956" s="230">
        <v>2.60714433829799</v>
      </c>
      <c r="D11956" s="230">
        <v>1.7017066205790701</v>
      </c>
      <c r="E11956" s="230">
        <v>0.76365617047214596</v>
      </c>
    </row>
    <row r="11957" spans="1:5" x14ac:dyDescent="0.25">
      <c r="A11957" s="230">
        <v>55376.168839108599</v>
      </c>
      <c r="B11957" s="230">
        <v>1.47765936755089</v>
      </c>
      <c r="C11957" s="230">
        <v>2.6071431734708899</v>
      </c>
      <c r="D11957" s="230">
        <v>1.70170777496944</v>
      </c>
      <c r="E11957" s="230">
        <v>0.76365734814609298</v>
      </c>
    </row>
    <row r="11958" spans="1:5" x14ac:dyDescent="0.25">
      <c r="A11958" s="230">
        <v>55376.6775742635</v>
      </c>
      <c r="B11958" s="230">
        <v>2.5517955850284699</v>
      </c>
      <c r="C11958" s="230">
        <v>2.60714077750298</v>
      </c>
      <c r="D11958" s="230">
        <v>1.7017101489148201</v>
      </c>
      <c r="E11958" s="230">
        <v>0.76365976997297702</v>
      </c>
    </row>
    <row r="11959" spans="1:5" x14ac:dyDescent="0.25">
      <c r="A11959" s="230">
        <v>55377.750838297397</v>
      </c>
      <c r="B11959" s="230">
        <v>1.90493323949785</v>
      </c>
      <c r="C11959" s="230">
        <v>2.6071357203268701</v>
      </c>
      <c r="D11959" s="230">
        <v>1.7017151571596301</v>
      </c>
      <c r="E11959" s="230">
        <v>0.76366487923201898</v>
      </c>
    </row>
    <row r="11960" spans="1:5" x14ac:dyDescent="0.25">
      <c r="A11960" s="230">
        <v>55392.084860358897</v>
      </c>
      <c r="B11960" s="230">
        <v>2.4000214805360001</v>
      </c>
      <c r="C11960" s="230">
        <v>2.60706785802688</v>
      </c>
      <c r="D11960" s="230">
        <v>1.7017820449797101</v>
      </c>
      <c r="E11960" s="230">
        <v>0.76373315612943105</v>
      </c>
    </row>
    <row r="11961" spans="1:5" x14ac:dyDescent="0.25">
      <c r="A11961" s="230">
        <v>55407.895918510301</v>
      </c>
      <c r="B11961" s="230">
        <v>1.3397367705730601</v>
      </c>
      <c r="C11961" s="230">
        <v>2.6069923120290799</v>
      </c>
      <c r="D11961" s="230">
        <v>1.7018558251935501</v>
      </c>
      <c r="E11961" s="230">
        <v>0.76380879811151903</v>
      </c>
    </row>
    <row r="11962" spans="1:5" x14ac:dyDescent="0.25">
      <c r="A11962" s="230">
        <v>55408.340636778099</v>
      </c>
      <c r="B11962" s="230">
        <v>4.4943488436927499</v>
      </c>
      <c r="C11962" s="230">
        <v>2.60699017669182</v>
      </c>
      <c r="D11962" s="230">
        <v>1.70185790041259</v>
      </c>
      <c r="E11962" s="230">
        <v>0.76381092659598304</v>
      </c>
    </row>
    <row r="11963" spans="1:5" x14ac:dyDescent="0.25">
      <c r="A11963" s="230">
        <v>55415.166948463302</v>
      </c>
      <c r="B11963" s="230">
        <v>3.9383302746707001</v>
      </c>
      <c r="C11963" s="230">
        <v>2.6069573281908598</v>
      </c>
      <c r="D11963" s="230">
        <v>1.70188975449415</v>
      </c>
      <c r="E11963" s="230">
        <v>0.76384368784220902</v>
      </c>
    </row>
    <row r="11964" spans="1:5" x14ac:dyDescent="0.25">
      <c r="A11964" s="230">
        <v>55418.657999041097</v>
      </c>
      <c r="B11964" s="230">
        <v>3.0426037841607698</v>
      </c>
      <c r="C11964" s="230">
        <v>2.60694047718227</v>
      </c>
      <c r="D11964" s="230">
        <v>1.70190604502042</v>
      </c>
      <c r="E11964" s="230">
        <v>0.76386047810333302</v>
      </c>
    </row>
    <row r="11965" spans="1:5" x14ac:dyDescent="0.25">
      <c r="A11965" s="230">
        <v>55421.872102497102</v>
      </c>
      <c r="B11965" s="230">
        <v>2.9645533882867201</v>
      </c>
      <c r="C11965" s="230">
        <v>2.6069249319413399</v>
      </c>
      <c r="D11965" s="230">
        <v>1.70192104320953</v>
      </c>
      <c r="E11965" s="230">
        <v>0.76387593638304097</v>
      </c>
    </row>
    <row r="11966" spans="1:5" x14ac:dyDescent="0.25">
      <c r="A11966" s="230">
        <v>55423.997600591501</v>
      </c>
      <c r="B11966" s="230">
        <v>4.6750491317004004</v>
      </c>
      <c r="C11966" s="230">
        <v>2.6069146354876098</v>
      </c>
      <c r="D11966" s="230">
        <v>1.70193096116161</v>
      </c>
      <c r="E11966" s="230">
        <v>0.763886158998621</v>
      </c>
    </row>
    <row r="11967" spans="1:5" x14ac:dyDescent="0.25">
      <c r="A11967" s="230">
        <v>55430.9987343049</v>
      </c>
      <c r="B11967" s="230">
        <v>4.3413097048649902</v>
      </c>
      <c r="C11967" s="230">
        <v>2.60688062837067</v>
      </c>
      <c r="D11967" s="230">
        <v>1.7019636251783501</v>
      </c>
      <c r="E11967" s="230">
        <v>0.76391983105824601</v>
      </c>
    </row>
    <row r="11968" spans="1:5" x14ac:dyDescent="0.25">
      <c r="A11968" s="230">
        <v>55432.477997943199</v>
      </c>
      <c r="B11968" s="230">
        <v>4.2659512007663603</v>
      </c>
      <c r="C11968" s="230">
        <v>2.6068734250204799</v>
      </c>
      <c r="D11968" s="230">
        <v>1.7019705267309</v>
      </c>
      <c r="E11968" s="230">
        <v>0.76392694559933005</v>
      </c>
    </row>
    <row r="11969" spans="1:5" x14ac:dyDescent="0.25">
      <c r="A11969" s="230">
        <v>55432.487692594601</v>
      </c>
      <c r="B11969" s="230">
        <v>1.9117839601996001</v>
      </c>
      <c r="C11969" s="230">
        <v>2.6068733777911701</v>
      </c>
      <c r="D11969" s="230">
        <v>1.7019705719616101</v>
      </c>
      <c r="E11969" s="230">
        <v>0.76392699222590399</v>
      </c>
    </row>
    <row r="11970" spans="1:5" x14ac:dyDescent="0.25">
      <c r="A11970" s="230">
        <v>55432.789753852601</v>
      </c>
      <c r="B11970" s="230">
        <v>4.9034865926162396</v>
      </c>
      <c r="C11970" s="230">
        <v>2.6068719061078398</v>
      </c>
      <c r="D11970" s="230">
        <v>1.7019719812382199</v>
      </c>
      <c r="E11970" s="230">
        <v>0.76392844499414203</v>
      </c>
    </row>
    <row r="11971" spans="1:5" x14ac:dyDescent="0.25">
      <c r="A11971" s="230">
        <v>55438.151058224197</v>
      </c>
      <c r="B11971" s="230">
        <v>2.5025666294468598</v>
      </c>
      <c r="C11971" s="230">
        <v>2.60684574156357</v>
      </c>
      <c r="D11971" s="230">
        <v>1.7019969945778901</v>
      </c>
      <c r="E11971" s="230">
        <v>0.76395429651352997</v>
      </c>
    </row>
    <row r="11972" spans="1:5" x14ac:dyDescent="0.25">
      <c r="A11972" s="230">
        <v>55438.737105017099</v>
      </c>
      <c r="B11972" s="230">
        <v>2.7979894053440999</v>
      </c>
      <c r="C11972" s="230">
        <v>2.60684287650867</v>
      </c>
      <c r="D11972" s="230">
        <v>1.70199972879824</v>
      </c>
      <c r="E11972" s="230">
        <v>0.76395712792266002</v>
      </c>
    </row>
    <row r="11973" spans="1:5" x14ac:dyDescent="0.25">
      <c r="A11973" s="230">
        <v>55444.201128209403</v>
      </c>
      <c r="B11973" s="230">
        <v>2.7703059882713301</v>
      </c>
      <c r="C11973" s="230">
        <v>2.6068161167548101</v>
      </c>
      <c r="D11973" s="230">
        <v>1.7020252213759099</v>
      </c>
      <c r="E11973" s="230">
        <v>0.76398353516361095</v>
      </c>
    </row>
    <row r="11974" spans="1:5" x14ac:dyDescent="0.25">
      <c r="A11974" s="230">
        <v>55445.477261687302</v>
      </c>
      <c r="B11974" s="230">
        <v>1.41825570497549</v>
      </c>
      <c r="C11974" s="230">
        <v>2.6068098546522198</v>
      </c>
      <c r="D11974" s="230">
        <v>1.7020311752181001</v>
      </c>
      <c r="E11974" s="230">
        <v>0.76398970262722599</v>
      </c>
    </row>
    <row r="11975" spans="1:5" x14ac:dyDescent="0.25">
      <c r="A11975" s="230">
        <v>55452.385178306198</v>
      </c>
      <c r="B11975" s="230">
        <v>4.6347509637658399</v>
      </c>
      <c r="C11975" s="230">
        <v>2.6067758760706599</v>
      </c>
      <c r="D11975" s="230">
        <v>1.7020634043274501</v>
      </c>
      <c r="E11975" s="230">
        <v>0.764023136710684</v>
      </c>
    </row>
    <row r="11976" spans="1:5" x14ac:dyDescent="0.25">
      <c r="A11976" s="230">
        <v>55455.955075255399</v>
      </c>
      <c r="B11976" s="230">
        <v>1.19812278749472</v>
      </c>
      <c r="C11976" s="230">
        <v>2.6067582567323702</v>
      </c>
      <c r="D11976" s="230">
        <v>1.7020800586420799</v>
      </c>
      <c r="E11976" s="230">
        <v>0.76404043848115299</v>
      </c>
    </row>
    <row r="11977" spans="1:5" x14ac:dyDescent="0.25">
      <c r="A11977" s="230">
        <v>55470.337977536401</v>
      </c>
      <c r="B11977" s="230">
        <v>1.10268319426798</v>
      </c>
      <c r="C11977" s="230">
        <v>2.6066869321174599</v>
      </c>
      <c r="D11977" s="230">
        <v>1.7021471565692901</v>
      </c>
      <c r="E11977" s="230">
        <v>0.76411039711836704</v>
      </c>
    </row>
    <row r="11978" spans="1:5" x14ac:dyDescent="0.25">
      <c r="A11978" s="230">
        <v>55470.6402286292</v>
      </c>
      <c r="B11978" s="230">
        <v>1.9398066121062001</v>
      </c>
      <c r="C11978" s="230">
        <v>2.6066854282469301</v>
      </c>
      <c r="D11978" s="230">
        <v>1.7021485665270699</v>
      </c>
      <c r="E11978" s="230">
        <v>0.76411186727189695</v>
      </c>
    </row>
    <row r="11979" spans="1:5" x14ac:dyDescent="0.25">
      <c r="A11979" s="230">
        <v>55478.896308627503</v>
      </c>
      <c r="B11979" s="230">
        <v>1.97623609145676</v>
      </c>
      <c r="C11979" s="230">
        <v>2.60664421081347</v>
      </c>
      <c r="D11979" s="230">
        <v>1.70218707995011</v>
      </c>
      <c r="E11979" s="230">
        <v>0.76415202496011103</v>
      </c>
    </row>
    <row r="11980" spans="1:5" x14ac:dyDescent="0.25">
      <c r="A11980" s="230">
        <v>55479.384262448599</v>
      </c>
      <c r="B11980" s="230">
        <v>2.4194710617821298</v>
      </c>
      <c r="C11980" s="230">
        <v>2.6066417687126799</v>
      </c>
      <c r="D11980" s="230">
        <v>1.70218935618434</v>
      </c>
      <c r="E11980" s="230">
        <v>0.76415439837429999</v>
      </c>
    </row>
    <row r="11981" spans="1:5" x14ac:dyDescent="0.25">
      <c r="A11981" s="230">
        <v>55479.459989682699</v>
      </c>
      <c r="B11981" s="230">
        <v>5.4678604288928199</v>
      </c>
      <c r="C11981" s="230">
        <v>2.6066413896541398</v>
      </c>
      <c r="D11981" s="230">
        <v>1.7021897094409699</v>
      </c>
      <c r="E11981" s="230">
        <v>0.76415476671262295</v>
      </c>
    </row>
    <row r="11982" spans="1:5" x14ac:dyDescent="0.25">
      <c r="A11982" s="230">
        <v>55481.339532080798</v>
      </c>
      <c r="B11982" s="230">
        <v>2.5591555923443399</v>
      </c>
      <c r="C11982" s="230">
        <v>2.6066319762501799</v>
      </c>
      <c r="D11982" s="230">
        <v>1.70219847723532</v>
      </c>
      <c r="E11982" s="230">
        <v>0.76416390883304997</v>
      </c>
    </row>
    <row r="11983" spans="1:5" x14ac:dyDescent="0.25">
      <c r="A11983" s="230">
        <v>55481.680983691098</v>
      </c>
      <c r="B11983" s="230">
        <v>0.55379333283218601</v>
      </c>
      <c r="C11983" s="230">
        <v>2.6066302650198301</v>
      </c>
      <c r="D11983" s="230">
        <v>1.7022000700578599</v>
      </c>
      <c r="E11983" s="230">
        <v>0.76416556965844296</v>
      </c>
    </row>
    <row r="11984" spans="1:5" x14ac:dyDescent="0.25">
      <c r="A11984" s="230">
        <v>55485.339767752601</v>
      </c>
      <c r="B11984" s="230">
        <v>1.9855584894829901</v>
      </c>
      <c r="C11984" s="230">
        <v>2.60661190835572</v>
      </c>
      <c r="D11984" s="230">
        <v>1.7022171369536301</v>
      </c>
      <c r="E11984" s="230">
        <v>0.764183455626817</v>
      </c>
    </row>
    <row r="11985" spans="1:5" x14ac:dyDescent="0.25">
      <c r="A11985" s="230">
        <v>55493.260676372098</v>
      </c>
      <c r="B11985" s="230">
        <v>1.7624202907205799</v>
      </c>
      <c r="C11985" s="230">
        <v>2.6065720381041899</v>
      </c>
      <c r="D11985" s="230">
        <v>1.70225408446229</v>
      </c>
      <c r="E11985" s="230">
        <v>0.76422217699398998</v>
      </c>
    </row>
    <row r="11986" spans="1:5" x14ac:dyDescent="0.25">
      <c r="A11986" s="230">
        <v>55504.350332878297</v>
      </c>
      <c r="B11986" s="230">
        <v>2.67705500113928</v>
      </c>
      <c r="C11986" s="230">
        <v>2.6065159175891601</v>
      </c>
      <c r="D11986" s="230">
        <v>1.70230581276764</v>
      </c>
      <c r="E11986" s="230">
        <v>0.76427648281511396</v>
      </c>
    </row>
    <row r="11987" spans="1:5" x14ac:dyDescent="0.25">
      <c r="A11987" s="230">
        <v>55506.2343714858</v>
      </c>
      <c r="B11987" s="230">
        <v>1.22420053113765</v>
      </c>
      <c r="C11987" s="230">
        <v>2.6065063517024001</v>
      </c>
      <c r="D11987" s="230">
        <v>1.7023146001351299</v>
      </c>
      <c r="E11987" s="230">
        <v>0.764285724289544</v>
      </c>
    </row>
    <row r="11988" spans="1:5" x14ac:dyDescent="0.25">
      <c r="A11988" s="230">
        <v>55506.247975182603</v>
      </c>
      <c r="B11988" s="230">
        <v>0.87514461797362197</v>
      </c>
      <c r="C11988" s="230">
        <v>2.6065062824934802</v>
      </c>
      <c r="D11988" s="230">
        <v>1.7023146635843001</v>
      </c>
      <c r="E11988" s="230">
        <v>0.76428579101759098</v>
      </c>
    </row>
    <row r="11989" spans="1:5" x14ac:dyDescent="0.25">
      <c r="A11989" s="230">
        <v>55511.770436477898</v>
      </c>
      <c r="B11989" s="230">
        <v>5.0074594764628602</v>
      </c>
      <c r="C11989" s="230">
        <v>2.6064781780162498</v>
      </c>
      <c r="D11989" s="230">
        <v>1.70234042096352</v>
      </c>
      <c r="E11989" s="230">
        <v>0.76431292663802197</v>
      </c>
    </row>
    <row r="11990" spans="1:5" x14ac:dyDescent="0.25">
      <c r="A11990" s="230">
        <v>55512.183445695198</v>
      </c>
      <c r="B11990" s="230">
        <v>2.4188443226552199</v>
      </c>
      <c r="C11990" s="230">
        <v>2.6064760727085101</v>
      </c>
      <c r="D11990" s="230">
        <v>1.70234234728486</v>
      </c>
      <c r="E11990" s="230">
        <v>0.76431495783042602</v>
      </c>
    </row>
    <row r="11991" spans="1:5" x14ac:dyDescent="0.25">
      <c r="A11991" s="230">
        <v>55512.919648826297</v>
      </c>
      <c r="B11991" s="230">
        <v>4.5231513507442997</v>
      </c>
      <c r="C11991" s="230">
        <v>2.6064723187359902</v>
      </c>
      <c r="D11991" s="230">
        <v>1.70234578101888</v>
      </c>
      <c r="E11991" s="230">
        <v>0.76431857850072804</v>
      </c>
    </row>
    <row r="11992" spans="1:5" x14ac:dyDescent="0.25">
      <c r="A11992" s="230">
        <v>55527.982800452402</v>
      </c>
      <c r="B11992" s="230">
        <v>4.1357838764682899</v>
      </c>
      <c r="C11992" s="230">
        <v>2.6063951762312798</v>
      </c>
      <c r="D11992" s="230">
        <v>1.70241603724848</v>
      </c>
      <c r="E11992" s="230">
        <v>0.76439277582611198</v>
      </c>
    </row>
    <row r="11993" spans="1:5" x14ac:dyDescent="0.25">
      <c r="A11993" s="230">
        <v>55531.353676333303</v>
      </c>
      <c r="B11993" s="230">
        <v>3.0861465570829498</v>
      </c>
      <c r="C11993" s="230">
        <v>2.60637782599431</v>
      </c>
      <c r="D11993" s="230">
        <v>1.7024317593918701</v>
      </c>
      <c r="E11993" s="230">
        <v>0.76440940874460594</v>
      </c>
    </row>
    <row r="11994" spans="1:5" x14ac:dyDescent="0.25">
      <c r="A11994" s="230">
        <v>55532.134877819997</v>
      </c>
      <c r="B11994" s="230">
        <v>4.7313844859168297</v>
      </c>
      <c r="C11994" s="230">
        <v>2.6063738005347599</v>
      </c>
      <c r="D11994" s="230">
        <v>1.70243540300327</v>
      </c>
      <c r="E11994" s="230">
        <v>0.76441326342840699</v>
      </c>
    </row>
    <row r="11995" spans="1:5" x14ac:dyDescent="0.25">
      <c r="A11995" s="230">
        <v>55540.931186826099</v>
      </c>
      <c r="B11995" s="230">
        <v>1.23879965765779</v>
      </c>
      <c r="C11995" s="230">
        <v>2.6063283516467801</v>
      </c>
      <c r="D11995" s="230">
        <v>1.7024764269657999</v>
      </c>
      <c r="E11995" s="230">
        <v>0.76445672383171404</v>
      </c>
    </row>
    <row r="11996" spans="1:5" x14ac:dyDescent="0.25">
      <c r="A11996" s="230">
        <v>55541.424150269297</v>
      </c>
      <c r="B11996" s="230">
        <v>2.0927633917714901</v>
      </c>
      <c r="C11996" s="230">
        <v>2.6063258030720999</v>
      </c>
      <c r="D11996" s="230">
        <v>1.7024787259718199</v>
      </c>
      <c r="E11996" s="230">
        <v>0.76445916414672599</v>
      </c>
    </row>
    <row r="11997" spans="1:5" x14ac:dyDescent="0.25">
      <c r="A11997" s="230">
        <v>55541.708084325597</v>
      </c>
      <c r="B11997" s="230">
        <v>5.4739522421905598</v>
      </c>
      <c r="C11997" s="230">
        <v>2.6063243321971199</v>
      </c>
      <c r="D11997" s="230">
        <v>1.7024800501391799</v>
      </c>
      <c r="E11997" s="230">
        <v>0.76446056970437803</v>
      </c>
    </row>
    <row r="11998" spans="1:5" x14ac:dyDescent="0.25">
      <c r="A11998" s="230">
        <v>55542.935669157901</v>
      </c>
      <c r="B11998" s="230">
        <v>4.6639817653029203</v>
      </c>
      <c r="C11998" s="230">
        <v>2.6063179703026802</v>
      </c>
      <c r="D11998" s="230">
        <v>1.7024857751578599</v>
      </c>
      <c r="E11998" s="230">
        <v>0.76446664661278996</v>
      </c>
    </row>
    <row r="11999" spans="1:5" x14ac:dyDescent="0.25">
      <c r="A11999" s="230">
        <v>55543.601127261201</v>
      </c>
      <c r="B11999" s="230">
        <v>0.88792462860714005</v>
      </c>
      <c r="C11999" s="230">
        <v>2.60631451891097</v>
      </c>
      <c r="D11999" s="230">
        <v>1.70248887861757</v>
      </c>
      <c r="E11999" s="230">
        <v>0.76446994082744602</v>
      </c>
    </row>
    <row r="12000" spans="1:5" x14ac:dyDescent="0.25">
      <c r="A12000" s="230">
        <v>55549.0828189358</v>
      </c>
      <c r="B12000" s="230">
        <v>2.3920420864184999</v>
      </c>
      <c r="C12000" s="230">
        <v>2.6062860498443201</v>
      </c>
      <c r="D12000" s="230">
        <v>1.70251444327624</v>
      </c>
      <c r="E12000" s="230">
        <v>0.76449710310892605</v>
      </c>
    </row>
    <row r="12001" spans="1:5" x14ac:dyDescent="0.25">
      <c r="A12001" s="230">
        <v>55549.593536979402</v>
      </c>
      <c r="B12001" s="230">
        <v>2.7092370482191299</v>
      </c>
      <c r="C12001" s="230">
        <v>2.6062833930907501</v>
      </c>
      <c r="D12001" s="230">
        <v>1.7025168250834</v>
      </c>
      <c r="E12001" s="230">
        <v>0.76449963758888795</v>
      </c>
    </row>
    <row r="12002" spans="1:5" x14ac:dyDescent="0.25">
      <c r="A12002" s="230">
        <v>55552.898878309497</v>
      </c>
      <c r="B12002" s="230">
        <v>3.1023269073897901</v>
      </c>
      <c r="C12002" s="230">
        <v>2.6062661811663501</v>
      </c>
      <c r="D12002" s="230">
        <v>1.70253223979833</v>
      </c>
      <c r="E12002" s="230">
        <v>0.76451608952417305</v>
      </c>
    </row>
    <row r="12003" spans="1:5" x14ac:dyDescent="0.25">
      <c r="A12003" s="230">
        <v>55562.778670402098</v>
      </c>
      <c r="B12003" s="230">
        <v>2.42760274743656</v>
      </c>
      <c r="C12003" s="230">
        <v>2.60621455303481</v>
      </c>
      <c r="D12003" s="230">
        <v>1.70257831308347</v>
      </c>
      <c r="E12003" s="230">
        <v>0.76456526499015498</v>
      </c>
    </row>
    <row r="12004" spans="1:5" x14ac:dyDescent="0.25">
      <c r="A12004" s="230">
        <v>55568.308083450604</v>
      </c>
      <c r="B12004" s="230">
        <v>1.17163452166014</v>
      </c>
      <c r="C12004" s="230">
        <v>2.6061855262110698</v>
      </c>
      <c r="D12004" s="230">
        <v>1.70260409768266</v>
      </c>
      <c r="E12004" s="230">
        <v>0.76459278697247202</v>
      </c>
    </row>
    <row r="12005" spans="1:5" x14ac:dyDescent="0.25">
      <c r="A12005" s="230">
        <v>55570.129306496798</v>
      </c>
      <c r="B12005" s="230">
        <v>2.6661444563575598</v>
      </c>
      <c r="C12005" s="230">
        <v>2.6061759656447201</v>
      </c>
      <c r="D12005" s="230">
        <v>1.7026125903573599</v>
      </c>
      <c r="E12005" s="230">
        <v>0.76460185188913399</v>
      </c>
    </row>
    <row r="12006" spans="1:5" x14ac:dyDescent="0.25">
      <c r="A12006" s="230">
        <v>55573.164636357898</v>
      </c>
      <c r="B12006" s="230">
        <v>1.56723113010824</v>
      </c>
      <c r="C12006" s="230">
        <v>2.6061599879357402</v>
      </c>
      <c r="D12006" s="230">
        <v>1.70262674461988</v>
      </c>
      <c r="E12006" s="230">
        <v>0.76461695987510403</v>
      </c>
    </row>
    <row r="12007" spans="1:5" x14ac:dyDescent="0.25">
      <c r="A12007" s="230">
        <v>55584.408520929202</v>
      </c>
      <c r="B12007" s="230">
        <v>2.3519700495280298</v>
      </c>
      <c r="C12007" s="230">
        <v>2.60610057922975</v>
      </c>
      <c r="D12007" s="230">
        <v>1.7026791762012199</v>
      </c>
      <c r="E12007" s="230">
        <v>0.76467299329063598</v>
      </c>
    </row>
    <row r="12008" spans="1:5" x14ac:dyDescent="0.25">
      <c r="A12008" s="230">
        <v>55586.059920692504</v>
      </c>
      <c r="B12008" s="230">
        <v>2.2467169566537701</v>
      </c>
      <c r="C12008" s="230">
        <v>2.6060918244291802</v>
      </c>
      <c r="D12008" s="230">
        <v>1.70268687650455</v>
      </c>
      <c r="E12008" s="230">
        <v>0.76468125101941598</v>
      </c>
    </row>
    <row r="12009" spans="1:5" x14ac:dyDescent="0.25">
      <c r="A12009" s="230">
        <v>55590.247420079497</v>
      </c>
      <c r="B12009" s="230">
        <v>3.58178202256103</v>
      </c>
      <c r="C12009" s="230">
        <v>2.6060695909510301</v>
      </c>
      <c r="D12009" s="230">
        <v>1.7027064023735601</v>
      </c>
      <c r="E12009" s="230">
        <v>0.76470220073201001</v>
      </c>
    </row>
    <row r="12010" spans="1:5" x14ac:dyDescent="0.25">
      <c r="A12010" s="230">
        <v>55590.284741184303</v>
      </c>
      <c r="B12010" s="230">
        <v>4.4091786568566604</v>
      </c>
      <c r="C12010" s="230">
        <v>2.6060693925779201</v>
      </c>
      <c r="D12010" s="230">
        <v>1.7027065763979401</v>
      </c>
      <c r="E12010" s="230">
        <v>0.76470238757452402</v>
      </c>
    </row>
    <row r="12011" spans="1:5" x14ac:dyDescent="0.25">
      <c r="A12011" s="230">
        <v>55592.488831798502</v>
      </c>
      <c r="B12011" s="230">
        <v>4.0603606228023299</v>
      </c>
      <c r="C12011" s="230">
        <v>2.6060576703602498</v>
      </c>
      <c r="D12011" s="230">
        <v>1.70271685369266</v>
      </c>
      <c r="E12011" s="230">
        <v>0.76471342684018195</v>
      </c>
    </row>
    <row r="12012" spans="1:5" x14ac:dyDescent="0.25">
      <c r="A12012" s="230">
        <v>55594.382701294802</v>
      </c>
      <c r="B12012" s="230">
        <v>5.4368803307664999</v>
      </c>
      <c r="C12012" s="230">
        <v>2.6060475873413602</v>
      </c>
      <c r="D12012" s="230">
        <v>1.70272568410366</v>
      </c>
      <c r="E12012" s="230">
        <v>0.76472292552897303</v>
      </c>
    </row>
    <row r="12013" spans="1:5" x14ac:dyDescent="0.25">
      <c r="A12013" s="230">
        <v>55597.216817840803</v>
      </c>
      <c r="B12013" s="230">
        <v>2.8112740073443301</v>
      </c>
      <c r="C12013" s="230">
        <v>2.6060324799927299</v>
      </c>
      <c r="D12013" s="230">
        <v>1.70273889853789</v>
      </c>
      <c r="E12013" s="230">
        <v>0.764737140020054</v>
      </c>
    </row>
    <row r="12014" spans="1:5" x14ac:dyDescent="0.25">
      <c r="A12014" s="230">
        <v>55602.286431564302</v>
      </c>
      <c r="B12014" s="230">
        <v>4.1258871641226298</v>
      </c>
      <c r="C12014" s="230">
        <v>2.6060054012048499</v>
      </c>
      <c r="D12014" s="230">
        <v>1.7027625362662899</v>
      </c>
      <c r="E12014" s="230">
        <v>0.76476256663109599</v>
      </c>
    </row>
    <row r="12015" spans="1:5" x14ac:dyDescent="0.25">
      <c r="A12015" s="230">
        <v>55602.969608925101</v>
      </c>
      <c r="B12015" s="230">
        <v>1.54807734365658</v>
      </c>
      <c r="C12015" s="230">
        <v>2.6060017466921201</v>
      </c>
      <c r="D12015" s="230">
        <v>1.70276572166892</v>
      </c>
      <c r="E12015" s="230">
        <v>0.76476599310221804</v>
      </c>
    </row>
    <row r="12016" spans="1:5" x14ac:dyDescent="0.25">
      <c r="A12016" s="230">
        <v>55606.762106058501</v>
      </c>
      <c r="B12016" s="230">
        <v>2.53531209382392</v>
      </c>
      <c r="C12016" s="230">
        <v>2.60598143624859</v>
      </c>
      <c r="D12016" s="230">
        <v>1.7027834046763599</v>
      </c>
      <c r="E12016" s="230">
        <v>0.76478504133554703</v>
      </c>
    </row>
    <row r="12017" spans="1:5" x14ac:dyDescent="0.25">
      <c r="A12017" s="230">
        <v>55607.518585856698</v>
      </c>
      <c r="B12017" s="230">
        <v>4.1386016400073196</v>
      </c>
      <c r="C12017" s="230">
        <v>2.6059773802578801</v>
      </c>
      <c r="D12017" s="230">
        <v>1.70278693186107</v>
      </c>
      <c r="E12017" s="230">
        <v>0.76478884595142205</v>
      </c>
    </row>
    <row r="12018" spans="1:5" x14ac:dyDescent="0.25">
      <c r="A12018" s="230">
        <v>55610.311871156402</v>
      </c>
      <c r="B12018" s="230">
        <v>3.5377206454821502</v>
      </c>
      <c r="C12018" s="230">
        <v>2.6059623900144402</v>
      </c>
      <c r="D12018" s="230">
        <v>1.7027999559143501</v>
      </c>
      <c r="E12018" s="230">
        <v>0.76480289441328297</v>
      </c>
    </row>
    <row r="12019" spans="1:5" x14ac:dyDescent="0.25">
      <c r="A12019" s="230">
        <v>55637.958231594901</v>
      </c>
      <c r="B12019" s="230">
        <v>2.86626854970222</v>
      </c>
      <c r="C12019" s="230">
        <v>2.6058128752547298</v>
      </c>
      <c r="D12019" s="230">
        <v>1.7029288469735</v>
      </c>
      <c r="E12019" s="230">
        <v>0.76494240647132905</v>
      </c>
    </row>
    <row r="12020" spans="1:5" x14ac:dyDescent="0.25">
      <c r="A12020" s="230">
        <v>55657.365297258999</v>
      </c>
      <c r="B12020" s="230">
        <v>4.8278404350992998</v>
      </c>
      <c r="C12020" s="230">
        <v>2.6057066775022002</v>
      </c>
      <c r="D12020" s="230">
        <v>1.7030193122562101</v>
      </c>
      <c r="E12020" s="230">
        <v>0.76504083952875901</v>
      </c>
    </row>
    <row r="12021" spans="1:5" x14ac:dyDescent="0.25">
      <c r="A12021" s="230">
        <v>55659.509720648603</v>
      </c>
      <c r="B12021" s="230">
        <v>0.818995052728821</v>
      </c>
      <c r="C12021" s="230">
        <v>2.60569488031966</v>
      </c>
      <c r="D12021" s="230">
        <v>1.7030293084025401</v>
      </c>
      <c r="E12021" s="230">
        <v>0.76505174415857102</v>
      </c>
    </row>
    <row r="12022" spans="1:5" x14ac:dyDescent="0.25">
      <c r="A12022" s="230">
        <v>55659.537712806901</v>
      </c>
      <c r="B12022" s="230">
        <v>3.1293086131459802</v>
      </c>
      <c r="C12022" s="230">
        <v>2.6056947263071701</v>
      </c>
      <c r="D12022" s="230">
        <v>1.7030294388868901</v>
      </c>
      <c r="E12022" s="230">
        <v>0.765051886734185</v>
      </c>
    </row>
    <row r="12023" spans="1:5" x14ac:dyDescent="0.25">
      <c r="A12023" s="230">
        <v>55664.363697348301</v>
      </c>
      <c r="B12023" s="230">
        <v>2.2740434132871199</v>
      </c>
      <c r="C12023" s="230">
        <v>2.60566813130376</v>
      </c>
      <c r="D12023" s="230">
        <v>1.70305193502637</v>
      </c>
      <c r="E12023" s="230">
        <v>0.76507646746513203</v>
      </c>
    </row>
    <row r="12024" spans="1:5" x14ac:dyDescent="0.25">
      <c r="A12024" s="230">
        <v>55664.979395630799</v>
      </c>
      <c r="B12024" s="230">
        <v>1.7027859591293799</v>
      </c>
      <c r="C12024" s="230">
        <v>2.6056647337948502</v>
      </c>
      <c r="D12024" s="230">
        <v>1.7030548050799901</v>
      </c>
      <c r="E12024" s="230">
        <v>0.76507960347058201</v>
      </c>
    </row>
    <row r="12025" spans="1:5" x14ac:dyDescent="0.25">
      <c r="A12025" s="230">
        <v>55666.034838195803</v>
      </c>
      <c r="B12025" s="230">
        <v>5.54643918790521</v>
      </c>
      <c r="C12025" s="230">
        <v>2.6056589073361001</v>
      </c>
      <c r="D12025" s="230">
        <v>1.7030597249845101</v>
      </c>
      <c r="E12025" s="230">
        <v>0.76508497927514596</v>
      </c>
    </row>
    <row r="12026" spans="1:5" x14ac:dyDescent="0.25">
      <c r="A12026" s="230">
        <v>55667.884982052798</v>
      </c>
      <c r="B12026" s="230">
        <v>2.3461571026299501</v>
      </c>
      <c r="C12026" s="230">
        <v>2.6056486865627702</v>
      </c>
      <c r="D12026" s="230">
        <v>1.7030683493582299</v>
      </c>
      <c r="E12026" s="230">
        <v>0.76509440282136099</v>
      </c>
    </row>
    <row r="12027" spans="1:5" x14ac:dyDescent="0.25">
      <c r="A12027" s="230">
        <v>55690.871062185201</v>
      </c>
      <c r="B12027" s="230">
        <v>0.86227476708196105</v>
      </c>
      <c r="C12027" s="230">
        <v>2.60552093611085</v>
      </c>
      <c r="D12027" s="230">
        <v>1.70317549807785</v>
      </c>
      <c r="E12027" s="230">
        <v>0.76521184661488295</v>
      </c>
    </row>
    <row r="12028" spans="1:5" x14ac:dyDescent="0.25">
      <c r="A12028" s="230">
        <v>55692.442908183002</v>
      </c>
      <c r="B12028" s="230">
        <v>1.3864677994229699</v>
      </c>
      <c r="C12028" s="230">
        <v>2.6055121484033301</v>
      </c>
      <c r="D12028" s="230">
        <v>1.7031828251769101</v>
      </c>
      <c r="E12028" s="230">
        <v>0.76521990971976706</v>
      </c>
    </row>
    <row r="12029" spans="1:5" x14ac:dyDescent="0.25">
      <c r="A12029" s="230">
        <v>55696.080636910898</v>
      </c>
      <c r="B12029" s="230">
        <v>2.2493468994169801</v>
      </c>
      <c r="C12029" s="230">
        <v>2.60549178559938</v>
      </c>
      <c r="D12029" s="230">
        <v>1.70319978230807</v>
      </c>
      <c r="E12029" s="230">
        <v>0.76523857019179597</v>
      </c>
    </row>
    <row r="12030" spans="1:5" x14ac:dyDescent="0.25">
      <c r="A12030" s="230">
        <v>55697.271942275198</v>
      </c>
      <c r="B12030" s="230">
        <v>2.6692758012393498</v>
      </c>
      <c r="C12030" s="230">
        <v>2.6054851093678102</v>
      </c>
      <c r="D12030" s="230">
        <v>1.70320533553174</v>
      </c>
      <c r="E12030" s="230">
        <v>0.76524468123582701</v>
      </c>
    </row>
    <row r="12031" spans="1:5" x14ac:dyDescent="0.25">
      <c r="A12031" s="230">
        <v>55697.5006195315</v>
      </c>
      <c r="B12031" s="230">
        <v>2.8538082903747801</v>
      </c>
      <c r="C12031" s="230">
        <v>2.6054838273961698</v>
      </c>
      <c r="D12031" s="230">
        <v>1.70320640150189</v>
      </c>
      <c r="E12031" s="230">
        <v>0.76524585428248904</v>
      </c>
    </row>
    <row r="12032" spans="1:5" x14ac:dyDescent="0.25">
      <c r="A12032" s="230">
        <v>55699.223623205799</v>
      </c>
      <c r="B12032" s="230">
        <v>2.59363837891269</v>
      </c>
      <c r="C12032" s="230">
        <v>2.6054741636891601</v>
      </c>
      <c r="D12032" s="230">
        <v>1.7032144332165899</v>
      </c>
      <c r="E12032" s="230">
        <v>0.76525469278152902</v>
      </c>
    </row>
    <row r="12033" spans="1:5" x14ac:dyDescent="0.25">
      <c r="A12033" s="230">
        <v>55701.222154586198</v>
      </c>
      <c r="B12033" s="230">
        <v>1.8434939291360499</v>
      </c>
      <c r="C12033" s="230">
        <v>2.6054629447057001</v>
      </c>
      <c r="D12033" s="230">
        <v>1.70322374929298</v>
      </c>
      <c r="E12033" s="230">
        <v>0.765264944656177</v>
      </c>
    </row>
    <row r="12034" spans="1:5" x14ac:dyDescent="0.25">
      <c r="A12034" s="230">
        <v>55701.840827022599</v>
      </c>
      <c r="B12034" s="230">
        <v>3.18933559200021</v>
      </c>
      <c r="C12034" s="230">
        <v>2.6054594695542499</v>
      </c>
      <c r="D12034" s="230">
        <v>1.7032266332105099</v>
      </c>
      <c r="E12034" s="230">
        <v>0.76526811826272101</v>
      </c>
    </row>
    <row r="12035" spans="1:5" x14ac:dyDescent="0.25">
      <c r="A12035" s="230">
        <v>55702.053607440997</v>
      </c>
      <c r="B12035" s="230">
        <v>1.18013677818718E-2</v>
      </c>
      <c r="C12035" s="230">
        <v>2.6054582732779701</v>
      </c>
      <c r="D12035" s="230">
        <v>1.7032276250781699</v>
      </c>
      <c r="E12035" s="230">
        <v>0.76526920976330803</v>
      </c>
    </row>
    <row r="12036" spans="1:5" x14ac:dyDescent="0.25">
      <c r="A12036" s="230">
        <v>55713.230812772701</v>
      </c>
      <c r="B12036" s="230">
        <v>0.908206682959523</v>
      </c>
      <c r="C12036" s="230">
        <v>2.6053952990631002</v>
      </c>
      <c r="D12036" s="230">
        <v>1.70327972027512</v>
      </c>
      <c r="E12036" s="230">
        <v>0.76532670241330103</v>
      </c>
    </row>
    <row r="12037" spans="1:5" x14ac:dyDescent="0.25">
      <c r="A12037" s="230">
        <v>55716.0945206736</v>
      </c>
      <c r="B12037" s="230">
        <v>0.50297907526295504</v>
      </c>
      <c r="C12037" s="230">
        <v>2.6053791206383701</v>
      </c>
      <c r="D12037" s="230">
        <v>1.7032930669067301</v>
      </c>
      <c r="E12037" s="230">
        <v>0.76534144007163096</v>
      </c>
    </row>
    <row r="12038" spans="1:5" x14ac:dyDescent="0.25">
      <c r="A12038" s="230">
        <v>55724.802732220502</v>
      </c>
      <c r="B12038" s="230">
        <v>4.3223313188270396</v>
      </c>
      <c r="C12038" s="230">
        <v>2.60532976829818</v>
      </c>
      <c r="D12038" s="230">
        <v>1.7033336513225199</v>
      </c>
      <c r="E12038" s="230">
        <v>0.76538649273329395</v>
      </c>
    </row>
    <row r="12039" spans="1:5" x14ac:dyDescent="0.25">
      <c r="A12039" s="230">
        <v>55747.051013909098</v>
      </c>
      <c r="B12039" s="230">
        <v>3.14273294715337</v>
      </c>
      <c r="C12039" s="230">
        <v>2.60520276295291</v>
      </c>
      <c r="D12039" s="230">
        <v>1.70343733114935</v>
      </c>
      <c r="E12039" s="230">
        <v>0.765501596081677</v>
      </c>
    </row>
    <row r="12040" spans="1:5" x14ac:dyDescent="0.25">
      <c r="A12040" s="230">
        <v>55752.877098422301</v>
      </c>
      <c r="B12040" s="230">
        <v>3.3587179672329701</v>
      </c>
      <c r="C12040" s="230">
        <v>2.60516928841382</v>
      </c>
      <c r="D12040" s="230">
        <v>1.7034644814453499</v>
      </c>
      <c r="E12040" s="230">
        <v>0.76553173781778105</v>
      </c>
    </row>
    <row r="12041" spans="1:5" x14ac:dyDescent="0.25">
      <c r="A12041" s="230">
        <v>55753.250058164202</v>
      </c>
      <c r="B12041" s="230">
        <v>2.6814335813158499</v>
      </c>
      <c r="C12041" s="230">
        <v>2.6051671424782499</v>
      </c>
      <c r="D12041" s="230">
        <v>1.7034662194852599</v>
      </c>
      <c r="E12041" s="230">
        <v>0.76553367570881703</v>
      </c>
    </row>
    <row r="12042" spans="1:5" x14ac:dyDescent="0.25">
      <c r="A12042" s="230">
        <v>55755.60943122</v>
      </c>
      <c r="B12042" s="230">
        <v>1.0944124615748201</v>
      </c>
      <c r="C12042" s="230">
        <v>2.6051535581567902</v>
      </c>
      <c r="D12042" s="230">
        <v>1.70347721446426</v>
      </c>
      <c r="E12042" s="230">
        <v>0.76554593580013597</v>
      </c>
    </row>
    <row r="12043" spans="1:5" x14ac:dyDescent="0.25">
      <c r="A12043" s="230">
        <v>55765.223782166999</v>
      </c>
      <c r="B12043" s="230">
        <v>0.42866401460988102</v>
      </c>
      <c r="C12043" s="230">
        <v>2.60509804327633</v>
      </c>
      <c r="D12043" s="230">
        <v>1.7035220175794401</v>
      </c>
      <c r="E12043" s="230">
        <v>0.76559596339910396</v>
      </c>
    </row>
    <row r="12044" spans="1:5" x14ac:dyDescent="0.25">
      <c r="A12044" s="230">
        <v>55768.569921878101</v>
      </c>
      <c r="B12044" s="230">
        <v>1.7984799827201801</v>
      </c>
      <c r="C12044" s="230">
        <v>2.6050786789472098</v>
      </c>
      <c r="D12044" s="230">
        <v>1.7035376083543901</v>
      </c>
      <c r="E12044" s="230">
        <v>0.76561343158889095</v>
      </c>
    </row>
    <row r="12045" spans="1:5" x14ac:dyDescent="0.25">
      <c r="A12045" s="230">
        <v>55773.2168208929</v>
      </c>
      <c r="B12045" s="230">
        <v>2.3696493524690201</v>
      </c>
      <c r="C12045" s="230">
        <v>2.60505172397355</v>
      </c>
      <c r="D12045" s="230">
        <v>1.7035592597984599</v>
      </c>
      <c r="E12045" s="230">
        <v>0.76563769026333806</v>
      </c>
    </row>
    <row r="12046" spans="1:5" x14ac:dyDescent="0.25">
      <c r="A12046" s="230">
        <v>55773.590301623997</v>
      </c>
      <c r="B12046" s="230">
        <v>1.8390655516427901</v>
      </c>
      <c r="C12046" s="230">
        <v>2.6050495550914401</v>
      </c>
      <c r="D12046" s="230">
        <v>1.7035609999690799</v>
      </c>
      <c r="E12046" s="230">
        <v>0.76563963998237505</v>
      </c>
    </row>
    <row r="12047" spans="1:5" x14ac:dyDescent="0.25">
      <c r="A12047" s="230">
        <v>55788.440609857797</v>
      </c>
      <c r="B12047" s="230">
        <v>2.38975170943954</v>
      </c>
      <c r="C12047" s="230">
        <v>2.6049630206113701</v>
      </c>
      <c r="D12047" s="230">
        <v>1.70363019248155</v>
      </c>
      <c r="E12047" s="230">
        <v>0.76571724332209601</v>
      </c>
    </row>
    <row r="12048" spans="1:5" x14ac:dyDescent="0.25">
      <c r="A12048" s="230">
        <v>55791.755280625403</v>
      </c>
      <c r="B12048" s="230">
        <v>4.65553554738021</v>
      </c>
      <c r="C12048" s="230">
        <v>2.6049436270537498</v>
      </c>
      <c r="D12048" s="230">
        <v>1.7036456366322601</v>
      </c>
      <c r="E12048" s="230">
        <v>0.76573462669061398</v>
      </c>
    </row>
    <row r="12049" spans="1:5" x14ac:dyDescent="0.25">
      <c r="A12049" s="230">
        <v>55798.066862455402</v>
      </c>
      <c r="B12049" s="230">
        <v>3.2241097895515201</v>
      </c>
      <c r="C12049" s="230">
        <v>2.6049066199808601</v>
      </c>
      <c r="D12049" s="230">
        <v>1.7036750443858</v>
      </c>
      <c r="E12049" s="230">
        <v>0.76576772697736095</v>
      </c>
    </row>
    <row r="12050" spans="1:5" x14ac:dyDescent="0.25">
      <c r="A12050" s="230">
        <v>55798.273136911499</v>
      </c>
      <c r="B12050" s="230">
        <v>3.2900352486111801</v>
      </c>
      <c r="C12050" s="230">
        <v>2.6049054087705201</v>
      </c>
      <c r="D12050" s="230">
        <v>1.70367600548692</v>
      </c>
      <c r="E12050" s="230">
        <v>0.765768808757465</v>
      </c>
    </row>
    <row r="12051" spans="1:5" x14ac:dyDescent="0.25">
      <c r="A12051" s="230">
        <v>55799.069377033098</v>
      </c>
      <c r="B12051" s="230">
        <v>1.80853307687119</v>
      </c>
      <c r="C12051" s="230">
        <v>2.60490073233919</v>
      </c>
      <c r="D12051" s="230">
        <v>1.7036797154337899</v>
      </c>
      <c r="E12051" s="230">
        <v>0.765772984537333</v>
      </c>
    </row>
    <row r="12052" spans="1:5" x14ac:dyDescent="0.25">
      <c r="A12052" s="230">
        <v>55803.043449564997</v>
      </c>
      <c r="B12052" s="230">
        <v>2.8487362111292001</v>
      </c>
      <c r="C12052" s="230">
        <v>2.60487736741283</v>
      </c>
      <c r="D12052" s="230">
        <v>1.7036982319560701</v>
      </c>
      <c r="E12052" s="230">
        <v>0.76579382605438895</v>
      </c>
    </row>
    <row r="12053" spans="1:5" x14ac:dyDescent="0.25">
      <c r="A12053" s="230">
        <v>55806.003103122603</v>
      </c>
      <c r="B12053" s="230">
        <v>2.4301571159864901</v>
      </c>
      <c r="C12053" s="230">
        <v>2.6048599399546699</v>
      </c>
      <c r="D12053" s="230">
        <v>1.70371202196382</v>
      </c>
      <c r="E12053" s="230">
        <v>0.76580934758038199</v>
      </c>
    </row>
    <row r="12054" spans="1:5" x14ac:dyDescent="0.25">
      <c r="A12054" s="230">
        <v>55808.189641324301</v>
      </c>
      <c r="B12054" s="230">
        <v>2.0037946499750698</v>
      </c>
      <c r="C12054" s="230">
        <v>2.60484705026736</v>
      </c>
      <c r="D12054" s="230">
        <v>1.7037222097706599</v>
      </c>
      <c r="E12054" s="230">
        <v>0.76582083308322602</v>
      </c>
    </row>
    <row r="12055" spans="1:5" x14ac:dyDescent="0.25">
      <c r="A12055" s="230">
        <v>55812.693307230598</v>
      </c>
      <c r="B12055" s="230">
        <v>0.96296297046523105</v>
      </c>
      <c r="C12055" s="230">
        <v>2.6048204619434698</v>
      </c>
      <c r="D12055" s="230">
        <v>1.7037431934315199</v>
      </c>
      <c r="E12055" s="230">
        <v>0.76584452302711004</v>
      </c>
    </row>
    <row r="12056" spans="1:5" x14ac:dyDescent="0.25">
      <c r="A12056" s="230">
        <v>55815.699838578803</v>
      </c>
      <c r="B12056" s="230">
        <v>2.7962632568190502</v>
      </c>
      <c r="C12056" s="230">
        <v>2.6048026831354001</v>
      </c>
      <c r="D12056" s="230">
        <v>1.70375720039038</v>
      </c>
      <c r="E12056" s="230">
        <v>0.76586037529102002</v>
      </c>
    </row>
    <row r="12057" spans="1:5" x14ac:dyDescent="0.25">
      <c r="A12057" s="230">
        <v>55821.6639883186</v>
      </c>
      <c r="B12057" s="230">
        <v>3.3371439047117799</v>
      </c>
      <c r="C12057" s="230">
        <v>2.6047673454312599</v>
      </c>
      <c r="D12057" s="230">
        <v>1.70378498366737</v>
      </c>
      <c r="E12057" s="230">
        <v>0.76589182191995198</v>
      </c>
    </row>
    <row r="12058" spans="1:5" x14ac:dyDescent="0.25">
      <c r="A12058" s="230">
        <v>55827.550786722801</v>
      </c>
      <c r="B12058" s="230">
        <v>1.6525124994523299</v>
      </c>
      <c r="C12058" s="230">
        <v>2.60473237593484</v>
      </c>
      <c r="D12058" s="230">
        <v>1.7038124012920901</v>
      </c>
      <c r="E12058" s="230">
        <v>0.76592286070554405</v>
      </c>
    </row>
    <row r="12059" spans="1:5" x14ac:dyDescent="0.25">
      <c r="A12059" s="230">
        <v>55827.908443333101</v>
      </c>
      <c r="B12059" s="230">
        <v>2.3648526349316201</v>
      </c>
      <c r="C12059" s="230">
        <v>2.6047302484572401</v>
      </c>
      <c r="D12059" s="230">
        <v>1.70381406706931</v>
      </c>
      <c r="E12059" s="230">
        <v>0.76592474648896602</v>
      </c>
    </row>
    <row r="12060" spans="1:5" x14ac:dyDescent="0.25">
      <c r="A12060" s="230">
        <v>55828.825699714798</v>
      </c>
      <c r="B12060" s="230">
        <v>1.9710002525525701</v>
      </c>
      <c r="C12060" s="230">
        <v>2.6047247907597599</v>
      </c>
      <c r="D12060" s="230">
        <v>1.70381833916928</v>
      </c>
      <c r="E12060" s="230">
        <v>0.76592958309032899</v>
      </c>
    </row>
    <row r="12061" spans="1:5" x14ac:dyDescent="0.25">
      <c r="A12061" s="230">
        <v>55829.8850188012</v>
      </c>
      <c r="B12061" s="230">
        <v>2.4089021279882501</v>
      </c>
      <c r="C12061" s="230">
        <v>2.6047184850871798</v>
      </c>
      <c r="D12061" s="230">
        <v>1.7038232729229399</v>
      </c>
      <c r="E12061" s="230">
        <v>0.76593518032797103</v>
      </c>
    </row>
    <row r="12062" spans="1:5" x14ac:dyDescent="0.25">
      <c r="A12062" s="230">
        <v>55830.472424734398</v>
      </c>
      <c r="B12062" s="230">
        <v>2.3057028653709102</v>
      </c>
      <c r="C12062" s="230">
        <v>2.6047149872649999</v>
      </c>
      <c r="D12062" s="230">
        <v>1.7038260087522199</v>
      </c>
      <c r="E12062" s="230">
        <v>0.76593828406757403</v>
      </c>
    </row>
    <row r="12063" spans="1:5" x14ac:dyDescent="0.25">
      <c r="A12063" s="230">
        <v>55833.595657014797</v>
      </c>
      <c r="B12063" s="230">
        <v>4.6220560177843799</v>
      </c>
      <c r="C12063" s="230">
        <v>2.6046963744484799</v>
      </c>
      <c r="D12063" s="230">
        <v>1.7038405551328999</v>
      </c>
      <c r="E12063" s="230">
        <v>0.76595480431320395</v>
      </c>
    </row>
    <row r="12064" spans="1:5" x14ac:dyDescent="0.25">
      <c r="A12064" s="230">
        <v>55837.496511929297</v>
      </c>
      <c r="B12064" s="230">
        <v>3.8318036141870202</v>
      </c>
      <c r="C12064" s="230">
        <v>2.6046730921475998</v>
      </c>
      <c r="D12064" s="230">
        <v>1.7038587232726501</v>
      </c>
      <c r="E12064" s="230">
        <v>0.76597546820344298</v>
      </c>
    </row>
    <row r="12065" spans="1:5" x14ac:dyDescent="0.25">
      <c r="A12065" s="230">
        <v>55838.142528575103</v>
      </c>
      <c r="B12065" s="230">
        <v>1.87066949644961</v>
      </c>
      <c r="C12065" s="230">
        <v>2.6046692326116299</v>
      </c>
      <c r="D12065" s="230">
        <v>1.7038617320799501</v>
      </c>
      <c r="E12065" s="230">
        <v>0.76597889032945299</v>
      </c>
    </row>
    <row r="12066" spans="1:5" x14ac:dyDescent="0.25">
      <c r="A12066" s="230">
        <v>55845.045983653501</v>
      </c>
      <c r="B12066" s="230">
        <v>2.07981797099275</v>
      </c>
      <c r="C12066" s="230">
        <v>2.6046279219333601</v>
      </c>
      <c r="D12066" s="230">
        <v>1.70389388475915</v>
      </c>
      <c r="E12066" s="230">
        <v>0.76601545981002495</v>
      </c>
    </row>
    <row r="12067" spans="1:5" x14ac:dyDescent="0.25">
      <c r="A12067" s="230">
        <v>55849.119446511999</v>
      </c>
      <c r="B12067" s="230">
        <v>1.7215603701672599</v>
      </c>
      <c r="C12067" s="230">
        <v>2.6046034887155001</v>
      </c>
      <c r="D12067" s="230">
        <v>1.70391285681633</v>
      </c>
      <c r="E12067" s="230">
        <v>0.76603703805152501</v>
      </c>
    </row>
    <row r="12068" spans="1:5" x14ac:dyDescent="0.25">
      <c r="A12068" s="230">
        <v>55849.142059956597</v>
      </c>
      <c r="B12068" s="230">
        <v>3.3385422979413901</v>
      </c>
      <c r="C12068" s="230">
        <v>2.6046033529580601</v>
      </c>
      <c r="D12068" s="230">
        <v>1.7039129621379201</v>
      </c>
      <c r="E12068" s="230">
        <v>0.76603715784109605</v>
      </c>
    </row>
    <row r="12069" spans="1:5" x14ac:dyDescent="0.25">
      <c r="A12069" s="230">
        <v>55849.952693292602</v>
      </c>
      <c r="B12069" s="230">
        <v>2.99957557230774</v>
      </c>
      <c r="C12069" s="230">
        <v>2.6045984855405599</v>
      </c>
      <c r="D12069" s="230">
        <v>1.70391673764356</v>
      </c>
      <c r="E12069" s="230">
        <v>0.76604145198651896</v>
      </c>
    </row>
    <row r="12070" spans="1:5" x14ac:dyDescent="0.25">
      <c r="A12070" s="230">
        <v>55861.908251488698</v>
      </c>
      <c r="B12070" s="230">
        <v>3.6144654052893599</v>
      </c>
      <c r="C12070" s="230">
        <v>2.6045265035220901</v>
      </c>
      <c r="D12070" s="230">
        <v>1.70397242037387</v>
      </c>
      <c r="E12070" s="230">
        <v>0.76610495672802903</v>
      </c>
    </row>
    <row r="12071" spans="1:5" x14ac:dyDescent="0.25">
      <c r="A12071" s="230">
        <v>55871.4542875798</v>
      </c>
      <c r="B12071" s="230">
        <v>1.1413837907989599</v>
      </c>
      <c r="C12071" s="230">
        <v>2.6044687666498798</v>
      </c>
      <c r="D12071" s="230">
        <v>1.7040168808118099</v>
      </c>
      <c r="E12071" s="230">
        <v>0.76615580307836295</v>
      </c>
    </row>
    <row r="12072" spans="1:5" x14ac:dyDescent="0.25">
      <c r="A12072" s="230">
        <v>55872.301262524597</v>
      </c>
      <c r="B12072" s="230">
        <v>4.4301429322360502</v>
      </c>
      <c r="C12072" s="230">
        <v>2.6044636327119299</v>
      </c>
      <c r="D12072" s="230">
        <v>1.7040208255776399</v>
      </c>
      <c r="E12072" s="230">
        <v>0.76616031729826595</v>
      </c>
    </row>
    <row r="12073" spans="1:5" x14ac:dyDescent="0.25">
      <c r="A12073" s="230">
        <v>55883.015616398799</v>
      </c>
      <c r="B12073" s="230">
        <v>2.0673994709447201</v>
      </c>
      <c r="C12073" s="230">
        <v>2.60439853014516</v>
      </c>
      <c r="D12073" s="230">
        <v>1.7040707274281</v>
      </c>
      <c r="E12073" s="230">
        <v>0.76621755387434498</v>
      </c>
    </row>
    <row r="12074" spans="1:5" x14ac:dyDescent="0.25">
      <c r="A12074" s="230">
        <v>55884.8819023994</v>
      </c>
      <c r="B12074" s="230">
        <v>3.0333538391077699</v>
      </c>
      <c r="C12074" s="230">
        <v>2.6043871603985198</v>
      </c>
      <c r="D12074" s="230">
        <v>1.70407941961113</v>
      </c>
      <c r="E12074" s="230">
        <v>0.76622756053138696</v>
      </c>
    </row>
    <row r="12075" spans="1:5" x14ac:dyDescent="0.25">
      <c r="A12075" s="230">
        <v>55885.206112806198</v>
      </c>
      <c r="B12075" s="230">
        <v>2.56488139380013</v>
      </c>
      <c r="C12075" s="230">
        <v>2.6043851843502002</v>
      </c>
      <c r="D12075" s="230">
        <v>1.70408092961345</v>
      </c>
      <c r="E12075" s="230">
        <v>0.76622929888357405</v>
      </c>
    </row>
    <row r="12076" spans="1:5" x14ac:dyDescent="0.25">
      <c r="A12076" s="230">
        <v>55893.798209144297</v>
      </c>
      <c r="B12076" s="230">
        <v>2.1705504529430799</v>
      </c>
      <c r="C12076" s="230">
        <v>2.6043327188269698</v>
      </c>
      <c r="D12076" s="230">
        <v>1.70412094709949</v>
      </c>
      <c r="E12076" s="230">
        <v>0.76627536800765805</v>
      </c>
    </row>
    <row r="12077" spans="1:5" x14ac:dyDescent="0.25">
      <c r="A12077" s="230">
        <v>55907.420006362699</v>
      </c>
      <c r="B12077" s="230">
        <v>2.04957170424569</v>
      </c>
      <c r="C12077" s="230">
        <v>2.6042491581026401</v>
      </c>
      <c r="D12077" s="230">
        <v>1.7041843902987499</v>
      </c>
      <c r="E12077" s="230">
        <v>0.76634840539476301</v>
      </c>
    </row>
    <row r="12078" spans="1:5" x14ac:dyDescent="0.25">
      <c r="A12078" s="230">
        <v>55907.440168651898</v>
      </c>
      <c r="B12078" s="230">
        <v>2.4461640543605299</v>
      </c>
      <c r="C12078" s="230">
        <v>2.6042490340733102</v>
      </c>
      <c r="D12078" s="230">
        <v>1.70418448420414</v>
      </c>
      <c r="E12078" s="230">
        <v>0.76634851350097699</v>
      </c>
    </row>
    <row r="12079" spans="1:5" x14ac:dyDescent="0.25">
      <c r="A12079" s="230">
        <v>55918.713068433397</v>
      </c>
      <c r="B12079" s="230">
        <v>2.0813806334477598</v>
      </c>
      <c r="C12079" s="230">
        <v>2.6041795280562399</v>
      </c>
      <c r="D12079" s="230">
        <v>1.70423698746899</v>
      </c>
      <c r="E12079" s="230">
        <v>0.76640896038848605</v>
      </c>
    </row>
    <row r="12080" spans="1:5" x14ac:dyDescent="0.25">
      <c r="A12080" s="230">
        <v>55927.318989279498</v>
      </c>
      <c r="B12080" s="230">
        <v>4.0000966142938399</v>
      </c>
      <c r="C12080" s="230">
        <v>2.60412625111343</v>
      </c>
      <c r="D12080" s="230">
        <v>1.7042770693423499</v>
      </c>
      <c r="E12080" s="230">
        <v>0.76645534718779795</v>
      </c>
    </row>
    <row r="12081" spans="1:5" x14ac:dyDescent="0.25">
      <c r="A12081" s="230">
        <v>55929.293341248202</v>
      </c>
      <c r="B12081" s="230">
        <v>0.65319553688638599</v>
      </c>
      <c r="C12081" s="230">
        <v>2.6041139997183098</v>
      </c>
      <c r="D12081" s="230">
        <v>1.7042862648400701</v>
      </c>
      <c r="E12081" s="230">
        <v>0.766465989148163</v>
      </c>
    </row>
    <row r="12082" spans="1:5" x14ac:dyDescent="0.25">
      <c r="A12082" s="230">
        <v>55936.168807640497</v>
      </c>
      <c r="B12082" s="230">
        <v>1.6390535684866601</v>
      </c>
      <c r="C12082" s="230">
        <v>2.6040712707735101</v>
      </c>
      <c r="D12082" s="230">
        <v>1.7043182871626299</v>
      </c>
      <c r="E12082" s="230">
        <v>0.76650311788016401</v>
      </c>
    </row>
    <row r="12083" spans="1:5" x14ac:dyDescent="0.25">
      <c r="A12083" s="230">
        <v>55936.379660838204</v>
      </c>
      <c r="B12083" s="230">
        <v>2.4034291047904599</v>
      </c>
      <c r="C12083" s="230">
        <v>2.60406995843912</v>
      </c>
      <c r="D12083" s="230">
        <v>1.70431926920643</v>
      </c>
      <c r="E12083" s="230">
        <v>0.76650425670200195</v>
      </c>
    </row>
    <row r="12084" spans="1:5" x14ac:dyDescent="0.25">
      <c r="A12084" s="230">
        <v>55948.762393782403</v>
      </c>
      <c r="B12084" s="230">
        <v>4.81256603166198</v>
      </c>
      <c r="C12084" s="230">
        <v>2.6039926946671201</v>
      </c>
      <c r="D12084" s="230">
        <v>1.7043769414930501</v>
      </c>
      <c r="E12084" s="230">
        <v>0.76657131138989498</v>
      </c>
    </row>
    <row r="12085" spans="1:5" x14ac:dyDescent="0.25">
      <c r="A12085" s="230">
        <v>55948.785010097403</v>
      </c>
      <c r="B12085" s="230">
        <v>4.7965981709225902</v>
      </c>
      <c r="C12085" s="230">
        <v>2.6039925531998702</v>
      </c>
      <c r="D12085" s="230">
        <v>1.7043770468280099</v>
      </c>
      <c r="E12085" s="230">
        <v>0.76657143407311201</v>
      </c>
    </row>
    <row r="12086" spans="1:5" x14ac:dyDescent="0.25">
      <c r="A12086" s="230">
        <v>55959.743455333097</v>
      </c>
      <c r="B12086" s="230">
        <v>1.70618253564383</v>
      </c>
      <c r="C12086" s="230">
        <v>2.60392385744017</v>
      </c>
      <c r="D12086" s="230">
        <v>1.7044280855282199</v>
      </c>
      <c r="E12086" s="230">
        <v>0.76663087865189405</v>
      </c>
    </row>
    <row r="12087" spans="1:5" x14ac:dyDescent="0.25">
      <c r="A12087" s="230">
        <v>55962.129864110102</v>
      </c>
      <c r="B12087" s="230">
        <v>2.7076183041731601</v>
      </c>
      <c r="C12087" s="230">
        <v>2.6039088580958398</v>
      </c>
      <c r="D12087" s="230">
        <v>1.70443920017082</v>
      </c>
      <c r="E12087" s="230">
        <v>0.76664382383357899</v>
      </c>
    </row>
    <row r="12088" spans="1:5" x14ac:dyDescent="0.25">
      <c r="A12088" s="230">
        <v>55965.738762296503</v>
      </c>
      <c r="B12088" s="230">
        <v>2.6141969768217499</v>
      </c>
      <c r="C12088" s="230">
        <v>2.60388614819301</v>
      </c>
      <c r="D12088" s="230">
        <v>1.7044560085289999</v>
      </c>
      <c r="E12088" s="230">
        <v>0.76666340749384199</v>
      </c>
    </row>
    <row r="12089" spans="1:5" x14ac:dyDescent="0.25">
      <c r="A12089" s="230">
        <v>55968.526657561597</v>
      </c>
      <c r="B12089" s="230">
        <v>0.48216161937193502</v>
      </c>
      <c r="C12089" s="230">
        <v>2.6038685822863599</v>
      </c>
      <c r="D12089" s="230">
        <v>1.70446898963117</v>
      </c>
      <c r="E12089" s="230">
        <v>0.76667857016877905</v>
      </c>
    </row>
    <row r="12090" spans="1:5" x14ac:dyDescent="0.25">
      <c r="A12090" s="230">
        <v>55968.671859193797</v>
      </c>
      <c r="B12090" s="230">
        <v>1.3471507277249299</v>
      </c>
      <c r="C12090" s="230">
        <v>2.6038676671755701</v>
      </c>
      <c r="D12090" s="230">
        <v>1.7044696656898699</v>
      </c>
      <c r="E12090" s="230">
        <v>0.76667936061737396</v>
      </c>
    </row>
    <row r="12091" spans="1:5" x14ac:dyDescent="0.25">
      <c r="A12091" s="230">
        <v>55974.4719719352</v>
      </c>
      <c r="B12091" s="230">
        <v>2.6242824008091601</v>
      </c>
      <c r="C12091" s="230">
        <v>2.6038310588498201</v>
      </c>
      <c r="D12091" s="230">
        <v>1.70449667101082</v>
      </c>
      <c r="E12091" s="230">
        <v>0.76671093655993705</v>
      </c>
    </row>
    <row r="12092" spans="1:5" x14ac:dyDescent="0.25">
      <c r="A12092" s="230">
        <v>55975.744611503898</v>
      </c>
      <c r="B12092" s="230">
        <v>2.94377833483188</v>
      </c>
      <c r="C12092" s="230">
        <v>2.6038230152614301</v>
      </c>
      <c r="D12092" s="230">
        <v>1.70450259641978</v>
      </c>
      <c r="E12092" s="230">
        <v>0.76671787561224303</v>
      </c>
    </row>
    <row r="12093" spans="1:5" x14ac:dyDescent="0.25">
      <c r="A12093" s="230">
        <v>55976.975912632799</v>
      </c>
      <c r="B12093" s="230">
        <v>2.1332180537749799</v>
      </c>
      <c r="C12093" s="230">
        <v>2.6038152291415901</v>
      </c>
      <c r="D12093" s="230">
        <v>1.704508329357</v>
      </c>
      <c r="E12093" s="230">
        <v>0.766724589267192</v>
      </c>
    </row>
    <row r="12094" spans="1:5" x14ac:dyDescent="0.25">
      <c r="A12094" s="230">
        <v>55978.371985138401</v>
      </c>
      <c r="B12094" s="230">
        <v>1.96075943853424</v>
      </c>
      <c r="C12094" s="230">
        <v>2.6038063965643801</v>
      </c>
      <c r="D12094" s="230">
        <v>1.70451482946963</v>
      </c>
      <c r="E12094" s="230">
        <v>0.76673220133613695</v>
      </c>
    </row>
    <row r="12095" spans="1:5" x14ac:dyDescent="0.25">
      <c r="A12095" s="230">
        <v>55989.136008772402</v>
      </c>
      <c r="B12095" s="230">
        <v>2.1944913233823402</v>
      </c>
      <c r="C12095" s="230">
        <v>2.6037381341275299</v>
      </c>
      <c r="D12095" s="230">
        <v>1.70456494573565</v>
      </c>
      <c r="E12095" s="230">
        <v>0.76679093854128</v>
      </c>
    </row>
    <row r="12096" spans="1:5" x14ac:dyDescent="0.25">
      <c r="A12096" s="230">
        <v>55994.690263599703</v>
      </c>
      <c r="B12096" s="230">
        <v>3.5614182627657902</v>
      </c>
      <c r="C12096" s="230">
        <v>2.6037027990696102</v>
      </c>
      <c r="D12096" s="230">
        <v>1.7045908042465701</v>
      </c>
      <c r="E12096" s="230">
        <v>0.76682130086576505</v>
      </c>
    </row>
    <row r="12097" spans="1:5" x14ac:dyDescent="0.25">
      <c r="A12097" s="230">
        <v>55994.764090297198</v>
      </c>
      <c r="B12097" s="230">
        <v>0.218741245105325</v>
      </c>
      <c r="C12097" s="230">
        <v>2.6037023287047498</v>
      </c>
      <c r="D12097" s="230">
        <v>1.7045911479557601</v>
      </c>
      <c r="E12097" s="230">
        <v>0.76682170451857801</v>
      </c>
    </row>
    <row r="12098" spans="1:5" x14ac:dyDescent="0.25">
      <c r="A12098" s="230">
        <v>56010.499827982399</v>
      </c>
      <c r="B12098" s="230">
        <v>1.4045338997786401</v>
      </c>
      <c r="C12098" s="230">
        <v>2.6036018075309202</v>
      </c>
      <c r="D12098" s="230">
        <v>1.70466440706485</v>
      </c>
      <c r="E12098" s="230">
        <v>0.76690792544681197</v>
      </c>
    </row>
    <row r="12099" spans="1:5" x14ac:dyDescent="0.25">
      <c r="A12099" s="230">
        <v>56012.781414988</v>
      </c>
      <c r="B12099" s="230">
        <v>3.47028961603371</v>
      </c>
      <c r="C12099" s="230">
        <v>2.6035871822413701</v>
      </c>
      <c r="D12099" s="230">
        <v>1.7046750285502701</v>
      </c>
      <c r="E12099" s="230">
        <v>0.76692045260054498</v>
      </c>
    </row>
    <row r="12100" spans="1:5" x14ac:dyDescent="0.25">
      <c r="A12100" s="230">
        <v>56016.092216489298</v>
      </c>
      <c r="B12100" s="230">
        <v>3.2590423839416598</v>
      </c>
      <c r="C12100" s="230">
        <v>2.60356593693739</v>
      </c>
      <c r="D12100" s="230">
        <v>1.7046904413439901</v>
      </c>
      <c r="E12100" s="230">
        <v>0.76693863070170298</v>
      </c>
    </row>
    <row r="12101" spans="1:5" x14ac:dyDescent="0.25">
      <c r="A12101" s="230">
        <v>56022.380906557701</v>
      </c>
      <c r="B12101" s="230">
        <v>1.58307701296361</v>
      </c>
      <c r="C12101" s="230">
        <v>2.6035255090011402</v>
      </c>
      <c r="D12101" s="230">
        <v>1.70471971705965</v>
      </c>
      <c r="E12101" s="230">
        <v>0.76697320803809399</v>
      </c>
    </row>
    <row r="12102" spans="1:5" x14ac:dyDescent="0.25">
      <c r="A12102" s="230">
        <v>56025.610238821602</v>
      </c>
      <c r="B12102" s="230">
        <v>2.9593243644316498</v>
      </c>
      <c r="C12102" s="230">
        <v>2.6035047112423899</v>
      </c>
      <c r="D12102" s="230">
        <v>1.70473474981179</v>
      </c>
      <c r="E12102" s="230">
        <v>0.76699097412588801</v>
      </c>
    </row>
    <row r="12103" spans="1:5" x14ac:dyDescent="0.25">
      <c r="A12103" s="230">
        <v>56027.680261218396</v>
      </c>
      <c r="B12103" s="230">
        <v>1.9289525643482901</v>
      </c>
      <c r="C12103" s="230">
        <v>2.6034913664026802</v>
      </c>
      <c r="D12103" s="230">
        <v>1.7047443859009499</v>
      </c>
      <c r="E12103" s="230">
        <v>0.76700237147910599</v>
      </c>
    </row>
    <row r="12104" spans="1:5" x14ac:dyDescent="0.25">
      <c r="A12104" s="230">
        <v>56030.603707886301</v>
      </c>
      <c r="B12104" s="230">
        <v>1.8489002075151599</v>
      </c>
      <c r="C12104" s="230">
        <v>2.6034725020378202</v>
      </c>
      <c r="D12104" s="230">
        <v>1.7047579947357201</v>
      </c>
      <c r="E12104" s="230">
        <v>0.767018477873042</v>
      </c>
    </row>
    <row r="12105" spans="1:5" x14ac:dyDescent="0.25">
      <c r="A12105" s="230">
        <v>56037.583108130901</v>
      </c>
      <c r="B12105" s="230">
        <v>2.7037682863966701</v>
      </c>
      <c r="C12105" s="230">
        <v>2.6034273815786499</v>
      </c>
      <c r="D12105" s="230">
        <v>1.70479048364265</v>
      </c>
      <c r="E12105" s="230">
        <v>0.76705700468657001</v>
      </c>
    </row>
    <row r="12106" spans="1:5" x14ac:dyDescent="0.25">
      <c r="A12106" s="230">
        <v>56057.341644785702</v>
      </c>
      <c r="B12106" s="230">
        <v>2.39356525190209</v>
      </c>
      <c r="C12106" s="230">
        <v>2.60329899896655</v>
      </c>
      <c r="D12106" s="230">
        <v>1.7048824527986799</v>
      </c>
      <c r="E12106" s="230">
        <v>0.76716621466114598</v>
      </c>
    </row>
    <row r="12107" spans="1:5" x14ac:dyDescent="0.25">
      <c r="A12107" s="230">
        <v>56064.455603817398</v>
      </c>
      <c r="B12107" s="230">
        <v>2.0303077310877402</v>
      </c>
      <c r="C12107" s="230">
        <v>2.6032525558649202</v>
      </c>
      <c r="D12107" s="230">
        <v>1.7049155658181101</v>
      </c>
      <c r="E12107" s="230">
        <v>0.76720566950580604</v>
      </c>
    </row>
    <row r="12108" spans="1:5" x14ac:dyDescent="0.25">
      <c r="A12108" s="230">
        <v>56071.721527836104</v>
      </c>
      <c r="B12108" s="230">
        <v>2.6564220899250701</v>
      </c>
      <c r="C12108" s="230">
        <v>2.60320498634248</v>
      </c>
      <c r="D12108" s="230">
        <v>1.7049493851772199</v>
      </c>
      <c r="E12108" s="230">
        <v>0.76724600222249395</v>
      </c>
    </row>
    <row r="12109" spans="1:5" x14ac:dyDescent="0.25">
      <c r="A12109" s="230">
        <v>56081.593020990302</v>
      </c>
      <c r="B12109" s="230">
        <v>2.7513961926975101</v>
      </c>
      <c r="C12109" s="230">
        <v>2.6031401566142498</v>
      </c>
      <c r="D12109" s="230">
        <v>1.70499532892523</v>
      </c>
      <c r="E12109" s="230">
        <v>0.76730118456848895</v>
      </c>
    </row>
    <row r="12110" spans="1:5" x14ac:dyDescent="0.25">
      <c r="A12110" s="230">
        <v>56081.7266646141</v>
      </c>
      <c r="B12110" s="230">
        <v>4.3628134082108101</v>
      </c>
      <c r="C12110" s="230">
        <v>2.60313927732044</v>
      </c>
      <c r="D12110" s="230">
        <v>1.70499595091708</v>
      </c>
      <c r="E12110" s="230">
        <v>0.76730193179406003</v>
      </c>
    </row>
    <row r="12111" spans="1:5" x14ac:dyDescent="0.25">
      <c r="A12111" s="230">
        <v>56086.766592574902</v>
      </c>
      <c r="B12111" s="230">
        <v>3.0401428770072898</v>
      </c>
      <c r="C12111" s="230">
        <v>2.6031060864966298</v>
      </c>
      <c r="D12111" s="230">
        <v>1.7050194072856999</v>
      </c>
      <c r="E12111" s="230">
        <v>0.76733011093902503</v>
      </c>
    </row>
    <row r="12112" spans="1:5" x14ac:dyDescent="0.25">
      <c r="A12112" s="230">
        <v>56089.594614529902</v>
      </c>
      <c r="B12112" s="230">
        <v>2.9894215259986399</v>
      </c>
      <c r="C12112" s="230">
        <v>2.6030874357759002</v>
      </c>
      <c r="D12112" s="230">
        <v>1.7050325692050701</v>
      </c>
      <c r="E12112" s="230">
        <v>0.76734592291912795</v>
      </c>
    </row>
    <row r="12113" spans="1:5" x14ac:dyDescent="0.25">
      <c r="A12113" s="230">
        <v>56091.419310699901</v>
      </c>
      <c r="B12113" s="230">
        <v>2.0994101990651699</v>
      </c>
      <c r="C12113" s="230">
        <v>2.6030753918312199</v>
      </c>
      <c r="D12113" s="230">
        <v>1.70504106075267</v>
      </c>
      <c r="E12113" s="230">
        <v>0.76735612512405804</v>
      </c>
    </row>
    <row r="12114" spans="1:5" x14ac:dyDescent="0.25">
      <c r="A12114" s="230">
        <v>56096.743222548197</v>
      </c>
      <c r="B12114" s="230">
        <v>3.48388274293572</v>
      </c>
      <c r="C12114" s="230">
        <v>2.6030402058869999</v>
      </c>
      <c r="D12114" s="230">
        <v>1.70506583621332</v>
      </c>
      <c r="E12114" s="230">
        <v>0.76738589207408703</v>
      </c>
    </row>
    <row r="12115" spans="1:5" x14ac:dyDescent="0.25">
      <c r="A12115" s="230">
        <v>56101.1425671369</v>
      </c>
      <c r="B12115" s="230">
        <v>5.3478181783558103</v>
      </c>
      <c r="C12115" s="230">
        <v>2.60301107952901</v>
      </c>
      <c r="D12115" s="230">
        <v>1.70508630908962</v>
      </c>
      <c r="E12115" s="230">
        <v>0.76741048960204405</v>
      </c>
    </row>
    <row r="12116" spans="1:5" x14ac:dyDescent="0.25">
      <c r="A12116" s="230">
        <v>56101.1847764958</v>
      </c>
      <c r="B12116" s="230">
        <v>1.8106261408620901</v>
      </c>
      <c r="C12116" s="230">
        <v>2.60301079985426</v>
      </c>
      <c r="D12116" s="230">
        <v>1.7050865055159199</v>
      </c>
      <c r="E12116" s="230">
        <v>0.76741072560217205</v>
      </c>
    </row>
    <row r="12117" spans="1:5" x14ac:dyDescent="0.25">
      <c r="A12117" s="230">
        <v>56101.201861975896</v>
      </c>
      <c r="B12117" s="230">
        <v>1.48604692254108</v>
      </c>
      <c r="C12117" s="230">
        <v>2.6030106866464702</v>
      </c>
      <c r="D12117" s="230">
        <v>1.7050865850252499</v>
      </c>
      <c r="E12117" s="230">
        <v>0.76741082113016801</v>
      </c>
    </row>
    <row r="12118" spans="1:5" x14ac:dyDescent="0.25">
      <c r="A12118" s="230">
        <v>56105.410579892603</v>
      </c>
      <c r="B12118" s="230">
        <v>2.4841304890670401</v>
      </c>
      <c r="C12118" s="230">
        <v>2.60298277870048</v>
      </c>
      <c r="D12118" s="230">
        <v>1.7051061707975299</v>
      </c>
      <c r="E12118" s="230">
        <v>0.767434352830069</v>
      </c>
    </row>
    <row r="12119" spans="1:5" x14ac:dyDescent="0.25">
      <c r="A12119" s="230">
        <v>56108.0713648483</v>
      </c>
      <c r="B12119" s="230">
        <v>2.5495380077118299</v>
      </c>
      <c r="C12119" s="230">
        <v>2.6029651133756402</v>
      </c>
      <c r="D12119" s="230">
        <v>1.7051185530786199</v>
      </c>
      <c r="E12119" s="230">
        <v>0.76744922975798702</v>
      </c>
    </row>
    <row r="12120" spans="1:5" x14ac:dyDescent="0.25">
      <c r="A12120" s="230">
        <v>56112.231494118801</v>
      </c>
      <c r="B12120" s="230">
        <v>3.9526689240077002</v>
      </c>
      <c r="C12120" s="230">
        <v>2.6029374600450002</v>
      </c>
      <c r="D12120" s="230">
        <v>1.7051379127378199</v>
      </c>
      <c r="E12120" s="230">
        <v>0.76747248979001503</v>
      </c>
    </row>
    <row r="12121" spans="1:5" x14ac:dyDescent="0.25">
      <c r="A12121" s="230">
        <v>56114.937886896398</v>
      </c>
      <c r="B12121" s="230">
        <v>4.9332110018181599</v>
      </c>
      <c r="C12121" s="230">
        <v>2.6029194480185098</v>
      </c>
      <c r="D12121" s="230">
        <v>1.7051505072603601</v>
      </c>
      <c r="E12121" s="230">
        <v>0.76748762171948104</v>
      </c>
    </row>
    <row r="12122" spans="1:5" x14ac:dyDescent="0.25">
      <c r="A12122" s="230">
        <v>56117.136924408202</v>
      </c>
      <c r="B12122" s="230">
        <v>2.9202589626536199</v>
      </c>
      <c r="C12122" s="230">
        <v>2.60290479985852</v>
      </c>
      <c r="D12122" s="230">
        <v>1.70516074074448</v>
      </c>
      <c r="E12122" s="230">
        <v>0.76749991693427599</v>
      </c>
    </row>
    <row r="12123" spans="1:5" x14ac:dyDescent="0.25">
      <c r="A12123" s="230">
        <v>56123.259612026399</v>
      </c>
      <c r="B12123" s="230">
        <v>1.6460533904933501</v>
      </c>
      <c r="C12123" s="230">
        <v>2.6028639553696999</v>
      </c>
      <c r="D12123" s="230">
        <v>1.70518923340372</v>
      </c>
      <c r="E12123" s="230">
        <v>0.7675341499835</v>
      </c>
    </row>
    <row r="12124" spans="1:5" x14ac:dyDescent="0.25">
      <c r="A12124" s="230">
        <v>56123.532666533698</v>
      </c>
      <c r="B12124" s="230">
        <v>2.4616736035615099</v>
      </c>
      <c r="C12124" s="230">
        <v>2.60286213175862</v>
      </c>
      <c r="D12124" s="230">
        <v>1.70519050409554</v>
      </c>
      <c r="E12124" s="230">
        <v>0.76753567668042999</v>
      </c>
    </row>
    <row r="12125" spans="1:5" x14ac:dyDescent="0.25">
      <c r="A12125" s="230">
        <v>56129.361456424696</v>
      </c>
      <c r="B12125" s="230">
        <v>2.1361107821617402</v>
      </c>
      <c r="C12125" s="230">
        <v>2.6028231618773101</v>
      </c>
      <c r="D12125" s="230">
        <v>1.7052176290665499</v>
      </c>
      <c r="E12125" s="230">
        <v>0.76756826649452803</v>
      </c>
    </row>
    <row r="12126" spans="1:5" x14ac:dyDescent="0.25">
      <c r="A12126" s="230">
        <v>56129.521620392101</v>
      </c>
      <c r="B12126" s="230">
        <v>4.6040398782356604</v>
      </c>
      <c r="C12126" s="230">
        <v>2.60282208992894</v>
      </c>
      <c r="D12126" s="230">
        <v>1.7052183744087299</v>
      </c>
      <c r="E12126" s="230">
        <v>0.76756916200011704</v>
      </c>
    </row>
    <row r="12127" spans="1:5" x14ac:dyDescent="0.25">
      <c r="A12127" s="230">
        <v>56133.422172406899</v>
      </c>
      <c r="B12127" s="230">
        <v>3.6229449616173701</v>
      </c>
      <c r="C12127" s="230">
        <v>2.60279596501596</v>
      </c>
      <c r="D12127" s="230">
        <v>1.7052365252417401</v>
      </c>
      <c r="E12127" s="230">
        <v>0.76759097068895599</v>
      </c>
    </row>
    <row r="12128" spans="1:5" x14ac:dyDescent="0.25">
      <c r="A12128" s="230">
        <v>56138.530296265802</v>
      </c>
      <c r="B12128" s="230">
        <v>2.3036054164829101</v>
      </c>
      <c r="C12128" s="230">
        <v>2.60276169927642</v>
      </c>
      <c r="D12128" s="230">
        <v>1.7052602941377699</v>
      </c>
      <c r="E12128" s="230">
        <v>0.76761978474038906</v>
      </c>
    </row>
    <row r="12129" spans="1:5" x14ac:dyDescent="0.25">
      <c r="A12129" s="230">
        <v>56139.047447467703</v>
      </c>
      <c r="B12129" s="230">
        <v>3.8709460065396799</v>
      </c>
      <c r="C12129" s="230">
        <v>2.6027582267038598</v>
      </c>
      <c r="D12129" s="230">
        <v>1.70526270052287</v>
      </c>
      <c r="E12129" s="230">
        <v>0.76762270190170701</v>
      </c>
    </row>
    <row r="12130" spans="1:5" x14ac:dyDescent="0.25">
      <c r="A12130" s="230">
        <v>56143.345765516999</v>
      </c>
      <c r="B12130" s="230">
        <v>1.83480902575039</v>
      </c>
      <c r="C12130" s="230">
        <v>2.6027293400082998</v>
      </c>
      <c r="D12130" s="230">
        <v>1.7052827011251199</v>
      </c>
      <c r="E12130" s="230">
        <v>0.76764694797732402</v>
      </c>
    </row>
    <row r="12131" spans="1:5" x14ac:dyDescent="0.25">
      <c r="A12131" s="230">
        <v>56144.359300213298</v>
      </c>
      <c r="B12131" s="230">
        <v>3.8753154197516801</v>
      </c>
      <c r="C12131" s="230">
        <v>2.6027225222666401</v>
      </c>
      <c r="D12131" s="230">
        <v>1.70528741713396</v>
      </c>
      <c r="E12131" s="230">
        <v>0.767652665152881</v>
      </c>
    </row>
    <row r="12132" spans="1:5" x14ac:dyDescent="0.25">
      <c r="A12132" s="230">
        <v>56145.7419822636</v>
      </c>
      <c r="B12132" s="230">
        <v>2.5176036692888601</v>
      </c>
      <c r="C12132" s="230">
        <v>2.6027132174972598</v>
      </c>
      <c r="D12132" s="230">
        <v>1.7052938507759201</v>
      </c>
      <c r="E12132" s="230">
        <v>0.76766046462541004</v>
      </c>
    </row>
    <row r="12133" spans="1:5" x14ac:dyDescent="0.25">
      <c r="A12133" s="230">
        <v>56150.245346823896</v>
      </c>
      <c r="B12133" s="230">
        <v>2.2595703493617898</v>
      </c>
      <c r="C12133" s="230">
        <v>2.6026828810119702</v>
      </c>
      <c r="D12133" s="230">
        <v>1.7053148042486199</v>
      </c>
      <c r="E12133" s="230">
        <v>0.76768586733326205</v>
      </c>
    </row>
    <row r="12134" spans="1:5" x14ac:dyDescent="0.25">
      <c r="A12134" s="230">
        <v>56150.799883723099</v>
      </c>
      <c r="B12134" s="230">
        <v>2.3871993958364701</v>
      </c>
      <c r="C12134" s="230">
        <v>2.6026791421428501</v>
      </c>
      <c r="D12134" s="230">
        <v>1.70531738442475</v>
      </c>
      <c r="E12134" s="230">
        <v>0.76768899538089297</v>
      </c>
    </row>
    <row r="12135" spans="1:5" x14ac:dyDescent="0.25">
      <c r="A12135" s="230">
        <v>56157.334624976502</v>
      </c>
      <c r="B12135" s="230">
        <v>4.9679829350583304</v>
      </c>
      <c r="C12135" s="230">
        <v>2.6026350286003401</v>
      </c>
      <c r="D12135" s="230">
        <v>1.7053477895853</v>
      </c>
      <c r="E12135" s="230">
        <v>0.76772585673660299</v>
      </c>
    </row>
    <row r="12136" spans="1:5" x14ac:dyDescent="0.25">
      <c r="A12136" s="230">
        <v>56161.148927469403</v>
      </c>
      <c r="B12136" s="230">
        <v>0.58698652820277097</v>
      </c>
      <c r="C12136" s="230">
        <v>2.6026092324355301</v>
      </c>
      <c r="D12136" s="230">
        <v>1.7053655369566401</v>
      </c>
      <c r="E12136" s="230">
        <v>0.76774737256340098</v>
      </c>
    </row>
    <row r="12137" spans="1:5" x14ac:dyDescent="0.25">
      <c r="A12137" s="230">
        <v>56169.668619694698</v>
      </c>
      <c r="B12137" s="230">
        <v>2.26447036283448</v>
      </c>
      <c r="C12137" s="230">
        <v>2.6025514948884099</v>
      </c>
      <c r="D12137" s="230">
        <v>1.7054051723622501</v>
      </c>
      <c r="E12137" s="230">
        <v>0.76779565254617299</v>
      </c>
    </row>
    <row r="12138" spans="1:5" x14ac:dyDescent="0.25">
      <c r="A12138" s="230">
        <v>56177.573664536001</v>
      </c>
      <c r="B12138" s="230">
        <v>4.7241749285411396</v>
      </c>
      <c r="C12138" s="230">
        <v>2.60249777065685</v>
      </c>
      <c r="D12138" s="230">
        <v>1.70544194700462</v>
      </c>
      <c r="E12138" s="230">
        <v>0.76784044940252105</v>
      </c>
    </row>
    <row r="12139" spans="1:5" x14ac:dyDescent="0.25">
      <c r="A12139" s="230">
        <v>56182.1217956158</v>
      </c>
      <c r="B12139" s="230">
        <v>2.1887053205121201</v>
      </c>
      <c r="C12139" s="230">
        <v>2.6024667949215599</v>
      </c>
      <c r="D12139" s="230">
        <v>1.7054631051254601</v>
      </c>
      <c r="E12139" s="230">
        <v>0.76786624409738702</v>
      </c>
    </row>
    <row r="12140" spans="1:5" x14ac:dyDescent="0.25">
      <c r="A12140" s="230">
        <v>56182.205159403398</v>
      </c>
      <c r="B12140" s="230">
        <v>1.2383803369539099</v>
      </c>
      <c r="C12140" s="230">
        <v>2.6024662266666199</v>
      </c>
      <c r="D12140" s="230">
        <v>1.7054634929377399</v>
      </c>
      <c r="E12140" s="230">
        <v>0.76786671748233803</v>
      </c>
    </row>
    <row r="12141" spans="1:5" x14ac:dyDescent="0.25">
      <c r="A12141" s="230">
        <v>56199.048133046497</v>
      </c>
      <c r="B12141" s="230">
        <v>1.7542498592428</v>
      </c>
      <c r="C12141" s="230">
        <v>2.60235109491461</v>
      </c>
      <c r="D12141" s="230">
        <v>1.7055418472475199</v>
      </c>
      <c r="E12141" s="230">
        <v>0.76796253975985096</v>
      </c>
    </row>
    <row r="12142" spans="1:5" x14ac:dyDescent="0.25">
      <c r="A12142" s="230">
        <v>56200.222225100202</v>
      </c>
      <c r="B12142" s="230">
        <v>2.4436866000531898</v>
      </c>
      <c r="C12142" s="230">
        <v>2.6023430448732801</v>
      </c>
      <c r="D12142" s="230">
        <v>1.7055473091792701</v>
      </c>
      <c r="E12142" s="230">
        <v>0.76796923783483995</v>
      </c>
    </row>
    <row r="12143" spans="1:5" x14ac:dyDescent="0.25">
      <c r="A12143" s="230">
        <v>56202.1502228315</v>
      </c>
      <c r="B12143" s="230">
        <v>2.9208693647240001</v>
      </c>
      <c r="C12143" s="230">
        <v>2.6023298188656101</v>
      </c>
      <c r="D12143" s="230">
        <v>1.70555627831588</v>
      </c>
      <c r="E12143" s="230">
        <v>0.76798023686454997</v>
      </c>
    </row>
    <row r="12144" spans="1:5" x14ac:dyDescent="0.25">
      <c r="A12144" s="230">
        <v>56211.7569093372</v>
      </c>
      <c r="B12144" s="230">
        <v>3.9153152551738799</v>
      </c>
      <c r="C12144" s="230">
        <v>2.6022637898032599</v>
      </c>
      <c r="D12144" s="230">
        <v>1.7056009690757401</v>
      </c>
      <c r="E12144" s="230">
        <v>0.76803504397479105</v>
      </c>
    </row>
    <row r="12145" spans="1:5" x14ac:dyDescent="0.25">
      <c r="A12145" s="230">
        <v>56217.488586572203</v>
      </c>
      <c r="B12145" s="230">
        <v>4.8056633043296104</v>
      </c>
      <c r="C12145" s="230">
        <v>2.60222429365942</v>
      </c>
      <c r="D12145" s="230">
        <v>1.7056276331092499</v>
      </c>
      <c r="E12145" s="230">
        <v>0.76806786038178798</v>
      </c>
    </row>
    <row r="12146" spans="1:5" x14ac:dyDescent="0.25">
      <c r="A12146" s="230">
        <v>56230.610541915397</v>
      </c>
      <c r="B12146" s="230">
        <v>2.51008841672915</v>
      </c>
      <c r="C12146" s="230">
        <v>2.6021335889818</v>
      </c>
      <c r="D12146" s="230">
        <v>1.7056886770659501</v>
      </c>
      <c r="E12146" s="230">
        <v>0.76814298942508297</v>
      </c>
    </row>
    <row r="12147" spans="1:5" x14ac:dyDescent="0.25">
      <c r="A12147" s="230">
        <v>56241.658220963101</v>
      </c>
      <c r="B12147" s="230">
        <v>1.7892915961929201</v>
      </c>
      <c r="C12147" s="230">
        <v>2.6020569131646498</v>
      </c>
      <c r="D12147" s="230">
        <v>1.7057400675438901</v>
      </c>
      <c r="E12147" s="230">
        <v>0.76820641307483895</v>
      </c>
    </row>
    <row r="12148" spans="1:5" x14ac:dyDescent="0.25">
      <c r="A12148" s="230">
        <v>56249.3718129466</v>
      </c>
      <c r="B12148" s="230">
        <v>2.5197588896718002</v>
      </c>
      <c r="C12148" s="230">
        <v>2.60200322088233</v>
      </c>
      <c r="D12148" s="230">
        <v>1.7057759451063601</v>
      </c>
      <c r="E12148" s="230">
        <v>0.76825079668882401</v>
      </c>
    </row>
    <row r="12149" spans="1:5" x14ac:dyDescent="0.25">
      <c r="A12149" s="230">
        <v>56251.0699289037</v>
      </c>
      <c r="B12149" s="230">
        <v>4.48817557332137</v>
      </c>
      <c r="C12149" s="230">
        <v>2.60199138156529</v>
      </c>
      <c r="D12149" s="230">
        <v>1.7057838434060799</v>
      </c>
      <c r="E12149" s="230">
        <v>0.76826056756123995</v>
      </c>
    </row>
    <row r="12150" spans="1:5" x14ac:dyDescent="0.25">
      <c r="A12150" s="230">
        <v>56251.589528513199</v>
      </c>
      <c r="B12150" s="230">
        <v>0.77357133882551798</v>
      </c>
      <c r="C12150" s="230">
        <v>2.6019877571733301</v>
      </c>
      <c r="D12150" s="230">
        <v>1.70578626017475</v>
      </c>
      <c r="E12150" s="230">
        <v>0.76826355731083296</v>
      </c>
    </row>
    <row r="12151" spans="1:5" x14ac:dyDescent="0.25">
      <c r="A12151" s="230">
        <v>56252.305042136097</v>
      </c>
      <c r="B12151" s="230">
        <v>5.1598834638076703</v>
      </c>
      <c r="C12151" s="230">
        <v>2.6019827662115</v>
      </c>
      <c r="D12151" s="230">
        <v>1.7057895879788201</v>
      </c>
      <c r="E12151" s="230">
        <v>0.76826767433964505</v>
      </c>
    </row>
    <row r="12152" spans="1:5" x14ac:dyDescent="0.25">
      <c r="A12152" s="230">
        <v>56261.911384437801</v>
      </c>
      <c r="B12152" s="230">
        <v>3.38645467907868</v>
      </c>
      <c r="C12152" s="230">
        <v>2.6019156406822699</v>
      </c>
      <c r="D12152" s="230">
        <v>1.7058342664083801</v>
      </c>
      <c r="E12152" s="230">
        <v>0.76832294874221096</v>
      </c>
    </row>
    <row r="12153" spans="1:5" x14ac:dyDescent="0.25">
      <c r="A12153" s="230">
        <v>56270.525652995297</v>
      </c>
      <c r="B12153" s="230">
        <v>2.3195112731940299</v>
      </c>
      <c r="C12153" s="230">
        <v>2.6018552701181701</v>
      </c>
      <c r="D12153" s="230">
        <v>1.7058743307719899</v>
      </c>
      <c r="E12153" s="230">
        <v>0.76837268518069202</v>
      </c>
    </row>
    <row r="12154" spans="1:5" x14ac:dyDescent="0.25">
      <c r="A12154" s="230">
        <v>56273.6198959088</v>
      </c>
      <c r="B12154" s="230">
        <v>2.5576606140130802</v>
      </c>
      <c r="C12154" s="230">
        <v>2.6018335442040099</v>
      </c>
      <c r="D12154" s="230">
        <v>1.7058887218804599</v>
      </c>
      <c r="E12154" s="230">
        <v>0.76839057071755801</v>
      </c>
    </row>
    <row r="12155" spans="1:5" x14ac:dyDescent="0.25">
      <c r="A12155" s="230">
        <v>56276.3286007223</v>
      </c>
      <c r="B12155" s="230">
        <v>1.9438054270904299</v>
      </c>
      <c r="C12155" s="230">
        <v>2.6018145076224299</v>
      </c>
      <c r="D12155" s="230">
        <v>1.7059013186441701</v>
      </c>
      <c r="E12155" s="230">
        <v>0.76840622774292799</v>
      </c>
    </row>
    <row r="12156" spans="1:5" x14ac:dyDescent="0.25">
      <c r="A12156" s="230">
        <v>56282.841286652903</v>
      </c>
      <c r="B12156" s="230">
        <v>1.63000384271346</v>
      </c>
      <c r="C12156" s="230">
        <v>2.6017686694606001</v>
      </c>
      <c r="D12156" s="230">
        <v>1.70593160570808</v>
      </c>
      <c r="E12156" s="230">
        <v>0.76844389352309606</v>
      </c>
    </row>
    <row r="12157" spans="1:5" x14ac:dyDescent="0.25">
      <c r="A12157" s="230">
        <v>56285.8299253675</v>
      </c>
      <c r="B12157" s="230">
        <v>2.1034399162467099</v>
      </c>
      <c r="C12157" s="230">
        <v>2.6017476026975999</v>
      </c>
      <c r="D12157" s="230">
        <v>1.7059455042889</v>
      </c>
      <c r="E12157" s="230">
        <v>0.76846123975702896</v>
      </c>
    </row>
    <row r="12158" spans="1:5" x14ac:dyDescent="0.25">
      <c r="A12158" s="230">
        <v>56299.109893918903</v>
      </c>
      <c r="B12158" s="230">
        <v>2.9889788330829101</v>
      </c>
      <c r="C12158" s="230">
        <v>2.6016537510604598</v>
      </c>
      <c r="D12158" s="230">
        <v>1.7060072624115099</v>
      </c>
      <c r="E12158" s="230">
        <v>0.76853831747137002</v>
      </c>
    </row>
    <row r="12159" spans="1:5" x14ac:dyDescent="0.25">
      <c r="A12159" s="230">
        <v>56299.198988123098</v>
      </c>
      <c r="B12159" s="230">
        <v>4.2687812967635104</v>
      </c>
      <c r="C12159" s="230">
        <v>2.6016531200868802</v>
      </c>
      <c r="D12159" s="230">
        <v>1.7060076767416099</v>
      </c>
      <c r="E12159" s="230">
        <v>0.76853883457934302</v>
      </c>
    </row>
    <row r="12160" spans="1:5" x14ac:dyDescent="0.25">
      <c r="A12160" s="230">
        <v>56301.849856496498</v>
      </c>
      <c r="B12160" s="230">
        <v>2.6630189719588202</v>
      </c>
      <c r="C12160" s="230">
        <v>2.6016343382856499</v>
      </c>
      <c r="D12160" s="230">
        <v>1.7060200045309</v>
      </c>
      <c r="E12160" s="230">
        <v>0.76855422037445598</v>
      </c>
    </row>
    <row r="12161" spans="1:5" x14ac:dyDescent="0.25">
      <c r="A12161" s="230">
        <v>56304.7045371067</v>
      </c>
      <c r="B12161" s="230">
        <v>1.8251324239469999</v>
      </c>
      <c r="C12161" s="230">
        <v>2.6016140949264801</v>
      </c>
      <c r="D12161" s="230">
        <v>1.7060332792625299</v>
      </c>
      <c r="E12161" s="230">
        <v>0.76857078910771504</v>
      </c>
    </row>
    <row r="12162" spans="1:5" x14ac:dyDescent="0.25">
      <c r="A12162" s="230">
        <v>56309.259704284799</v>
      </c>
      <c r="B12162" s="230">
        <v>2.5469182712727401</v>
      </c>
      <c r="C12162" s="230">
        <v>2.6015817553499798</v>
      </c>
      <c r="D12162" s="230">
        <v>1.7060544598977001</v>
      </c>
      <c r="E12162" s="230">
        <v>0.76859724665360696</v>
      </c>
    </row>
    <row r="12163" spans="1:5" x14ac:dyDescent="0.25">
      <c r="A12163" s="230">
        <v>56311.470456424802</v>
      </c>
      <c r="B12163" s="230">
        <v>2.4168084780105099</v>
      </c>
      <c r="C12163" s="230">
        <v>2.60156604339838</v>
      </c>
      <c r="D12163" s="230">
        <v>1.70606473946214</v>
      </c>
      <c r="E12163" s="230">
        <v>0.76861011703512505</v>
      </c>
    </row>
    <row r="12164" spans="1:5" x14ac:dyDescent="0.25">
      <c r="A12164" s="230">
        <v>56316.109114262799</v>
      </c>
      <c r="B12164" s="230">
        <v>0.84917283355698803</v>
      </c>
      <c r="C12164" s="230">
        <v>2.6015330407533299</v>
      </c>
      <c r="D12164" s="230">
        <v>1.7060863083125299</v>
      </c>
      <c r="E12164" s="230">
        <v>0.76863713237109399</v>
      </c>
    </row>
    <row r="12165" spans="1:5" x14ac:dyDescent="0.25">
      <c r="A12165" s="230">
        <v>56320.152467508597</v>
      </c>
      <c r="B12165" s="230">
        <v>2.1844090566653702</v>
      </c>
      <c r="C12165" s="230">
        <v>2.6015042348106898</v>
      </c>
      <c r="D12165" s="230">
        <v>1.70610510911316</v>
      </c>
      <c r="E12165" s="230">
        <v>0.76866070313493495</v>
      </c>
    </row>
    <row r="12166" spans="1:5" x14ac:dyDescent="0.25">
      <c r="A12166" s="230">
        <v>56321.603090224897</v>
      </c>
      <c r="B12166" s="230">
        <v>1.9386642126025599</v>
      </c>
      <c r="C12166" s="230">
        <v>2.60149389130458</v>
      </c>
      <c r="D12166" s="230">
        <v>1.7061118542246601</v>
      </c>
      <c r="E12166" s="230">
        <v>0.76866916329369905</v>
      </c>
    </row>
    <row r="12167" spans="1:5" x14ac:dyDescent="0.25">
      <c r="A12167" s="230">
        <v>56322.503148639502</v>
      </c>
      <c r="B12167" s="230">
        <v>0.23016514852518499</v>
      </c>
      <c r="C12167" s="230">
        <v>2.60148747088913</v>
      </c>
      <c r="D12167" s="230">
        <v>1.7061160393200001</v>
      </c>
      <c r="E12167" s="230">
        <v>0.76867441339649001</v>
      </c>
    </row>
    <row r="12168" spans="1:5" x14ac:dyDescent="0.25">
      <c r="A12168" s="230">
        <v>56324.779628889301</v>
      </c>
      <c r="B12168" s="230">
        <v>0.61688876822365601</v>
      </c>
      <c r="C12168" s="230">
        <v>2.6014712242107798</v>
      </c>
      <c r="D12168" s="230">
        <v>1.7061266245072699</v>
      </c>
      <c r="E12168" s="230">
        <v>0.76868769743287602</v>
      </c>
    </row>
    <row r="12169" spans="1:5" x14ac:dyDescent="0.25">
      <c r="A12169" s="230">
        <v>56333.767053076401</v>
      </c>
      <c r="B12169" s="230">
        <v>1.9568502698188699</v>
      </c>
      <c r="C12169" s="230">
        <v>2.6014069743361699</v>
      </c>
      <c r="D12169" s="230">
        <v>1.70616841426941</v>
      </c>
      <c r="E12169" s="230">
        <v>0.76874031539606602</v>
      </c>
    </row>
    <row r="12170" spans="1:5" x14ac:dyDescent="0.25">
      <c r="A12170" s="230">
        <v>56336.151817000202</v>
      </c>
      <c r="B12170" s="230">
        <v>2.1570319580686199</v>
      </c>
      <c r="C12170" s="230">
        <v>2.60138989582298</v>
      </c>
      <c r="D12170" s="230">
        <v>1.7061795029545499</v>
      </c>
      <c r="E12170" s="230">
        <v>0.76875427728522905</v>
      </c>
    </row>
    <row r="12171" spans="1:5" x14ac:dyDescent="0.25">
      <c r="A12171" s="230">
        <v>56349.119435538902</v>
      </c>
      <c r="B12171" s="230">
        <v>1.7106645698677501</v>
      </c>
      <c r="C12171" s="230">
        <v>2.6012968013721101</v>
      </c>
      <c r="D12171" s="230">
        <v>1.7062397998408301</v>
      </c>
      <c r="E12171" s="230">
        <v>0.76883019777821204</v>
      </c>
    </row>
    <row r="12172" spans="1:5" x14ac:dyDescent="0.25">
      <c r="A12172" s="230">
        <v>56353.272347815298</v>
      </c>
      <c r="B12172" s="230">
        <v>1.9433198270016001</v>
      </c>
      <c r="C12172" s="230">
        <v>2.6012669195595799</v>
      </c>
      <c r="D12172" s="230">
        <v>1.7062591080243401</v>
      </c>
      <c r="E12172" s="230">
        <v>0.76885451150601103</v>
      </c>
    </row>
    <row r="12173" spans="1:5" x14ac:dyDescent="0.25">
      <c r="A12173" s="230">
        <v>56361.942118798797</v>
      </c>
      <c r="B12173" s="230">
        <v>2.0414834048981101</v>
      </c>
      <c r="C12173" s="230">
        <v>2.6012043996318202</v>
      </c>
      <c r="D12173" s="230">
        <v>1.7062994154684501</v>
      </c>
      <c r="E12173" s="230">
        <v>0.76890539444097905</v>
      </c>
    </row>
    <row r="12174" spans="1:5" x14ac:dyDescent="0.25">
      <c r="A12174" s="230">
        <v>56363.3427246231</v>
      </c>
      <c r="B12174" s="230">
        <v>4.2010909741949698</v>
      </c>
      <c r="C12174" s="230">
        <v>2.60119428408467</v>
      </c>
      <c r="D12174" s="230">
        <v>1.706305926827</v>
      </c>
      <c r="E12174" s="230">
        <v>0.76891364656225103</v>
      </c>
    </row>
    <row r="12175" spans="1:5" x14ac:dyDescent="0.25">
      <c r="A12175" s="230">
        <v>56367.415192403503</v>
      </c>
      <c r="B12175" s="230">
        <v>2.49210252647902E-2</v>
      </c>
      <c r="C12175" s="230">
        <v>2.6011648456401399</v>
      </c>
      <c r="D12175" s="230">
        <v>1.7063248595612699</v>
      </c>
      <c r="E12175" s="230">
        <v>0.76893764082060301</v>
      </c>
    </row>
    <row r="12176" spans="1:5" x14ac:dyDescent="0.25">
      <c r="A12176" s="230">
        <v>56397.548593977102</v>
      </c>
      <c r="B12176" s="230">
        <v>4.1593211190029198</v>
      </c>
      <c r="C12176" s="230">
        <v>2.60094591515867</v>
      </c>
      <c r="D12176" s="230">
        <v>1.7064649441745701</v>
      </c>
      <c r="E12176" s="230">
        <v>0.76911531495766305</v>
      </c>
    </row>
    <row r="12177" spans="1:5" x14ac:dyDescent="0.25">
      <c r="A12177" s="230">
        <v>56400.4941626496</v>
      </c>
      <c r="B12177" s="230">
        <v>0.16034265598785499</v>
      </c>
      <c r="C12177" s="230">
        <v>2.6009244079322502</v>
      </c>
      <c r="D12177" s="230">
        <v>1.7064786365078</v>
      </c>
      <c r="E12177" s="230">
        <v>0.76913274088146799</v>
      </c>
    </row>
    <row r="12178" spans="1:5" x14ac:dyDescent="0.25">
      <c r="A12178" s="230">
        <v>56417.026031641399</v>
      </c>
      <c r="B12178" s="230">
        <v>3.5266572215091601</v>
      </c>
      <c r="C12178" s="230">
        <v>2.6008033589306399</v>
      </c>
      <c r="D12178" s="230">
        <v>1.7065554836105301</v>
      </c>
      <c r="E12178" s="230">
        <v>0.76923078916600796</v>
      </c>
    </row>
    <row r="12179" spans="1:5" x14ac:dyDescent="0.25">
      <c r="A12179" s="230">
        <v>56434.5485607347</v>
      </c>
      <c r="B12179" s="230">
        <v>1.22118905513577</v>
      </c>
      <c r="C12179" s="230">
        <v>2.6006744153658499</v>
      </c>
      <c r="D12179" s="230">
        <v>1.7066369233370999</v>
      </c>
      <c r="E12179" s="230">
        <v>0.76933494333818697</v>
      </c>
    </row>
    <row r="12180" spans="1:5" x14ac:dyDescent="0.25">
      <c r="A12180" s="230">
        <v>56437.067750489798</v>
      </c>
      <c r="B12180" s="230">
        <v>2.9431673807729601</v>
      </c>
      <c r="C12180" s="230">
        <v>2.60065582354791</v>
      </c>
      <c r="D12180" s="230">
        <v>1.7066486318138701</v>
      </c>
      <c r="E12180" s="230">
        <v>0.76934995376729898</v>
      </c>
    </row>
    <row r="12181" spans="1:5" x14ac:dyDescent="0.25">
      <c r="A12181" s="230">
        <v>56441.948038539602</v>
      </c>
      <c r="B12181" s="230">
        <v>1.9597387024178801</v>
      </c>
      <c r="C12181" s="230">
        <v>2.6006197679932099</v>
      </c>
      <c r="D12181" s="230">
        <v>1.7066713140033101</v>
      </c>
      <c r="E12181" s="230">
        <v>0.76937906683234003</v>
      </c>
    </row>
    <row r="12182" spans="1:5" x14ac:dyDescent="0.25">
      <c r="A12182" s="230">
        <v>56452.352899189798</v>
      </c>
      <c r="B12182" s="230">
        <v>5.89617079808753</v>
      </c>
      <c r="C12182" s="230">
        <v>2.6005427279578099</v>
      </c>
      <c r="D12182" s="230">
        <v>1.70671967283335</v>
      </c>
      <c r="E12182" s="230">
        <v>0.76944117894074304</v>
      </c>
    </row>
    <row r="12183" spans="1:5" x14ac:dyDescent="0.25">
      <c r="A12183" s="230">
        <v>56455.042638054103</v>
      </c>
      <c r="B12183" s="230">
        <v>0.70516304123575702</v>
      </c>
      <c r="C12183" s="230">
        <v>2.6005227726251201</v>
      </c>
      <c r="D12183" s="230">
        <v>1.7067321739738299</v>
      </c>
      <c r="E12183" s="230">
        <v>0.76945723541257105</v>
      </c>
    </row>
    <row r="12184" spans="1:5" x14ac:dyDescent="0.25">
      <c r="A12184" s="230">
        <v>56460.723230696</v>
      </c>
      <c r="B12184" s="230">
        <v>5.9673713708268297</v>
      </c>
      <c r="C12184" s="230">
        <v>2.60048058556045</v>
      </c>
      <c r="D12184" s="230">
        <v>1.7067585757511701</v>
      </c>
      <c r="E12184" s="230">
        <v>0.769491232899427</v>
      </c>
    </row>
    <row r="12185" spans="1:5" x14ac:dyDescent="0.25">
      <c r="A12185" s="230">
        <v>56482.128567267901</v>
      </c>
      <c r="B12185" s="230">
        <v>1.64901395679304</v>
      </c>
      <c r="C12185" s="230">
        <v>2.6003209970930499</v>
      </c>
      <c r="D12185" s="230">
        <v>1.7068580544666101</v>
      </c>
      <c r="E12185" s="230">
        <v>0.76961958054278801</v>
      </c>
    </row>
    <row r="12186" spans="1:5" x14ac:dyDescent="0.25">
      <c r="A12186" s="230">
        <v>56484.806025815698</v>
      </c>
      <c r="B12186" s="230">
        <v>3.1030017421840299E-2</v>
      </c>
      <c r="C12186" s="230">
        <v>2.6003009666404502</v>
      </c>
      <c r="D12186" s="230">
        <v>1.70687049502831</v>
      </c>
      <c r="E12186" s="230">
        <v>0.76963564775820903</v>
      </c>
    </row>
    <row r="12187" spans="1:5" x14ac:dyDescent="0.25">
      <c r="A12187" s="230">
        <v>56487.436742004997</v>
      </c>
      <c r="B12187" s="230">
        <v>1.97165228307421</v>
      </c>
      <c r="C12187" s="230">
        <v>2.6002812734049701</v>
      </c>
      <c r="D12187" s="230">
        <v>1.70688271840599</v>
      </c>
      <c r="E12187" s="230">
        <v>0.76965146630511305</v>
      </c>
    </row>
    <row r="12188" spans="1:5" x14ac:dyDescent="0.25">
      <c r="A12188" s="230">
        <v>56488.091656017503</v>
      </c>
      <c r="B12188" s="230">
        <v>1.7966216663223999</v>
      </c>
      <c r="C12188" s="230">
        <v>2.60027636821619</v>
      </c>
      <c r="D12188" s="230">
        <v>1.70688576140294</v>
      </c>
      <c r="E12188" s="230">
        <v>0.76965540431563095</v>
      </c>
    </row>
    <row r="12189" spans="1:5" x14ac:dyDescent="0.25">
      <c r="A12189" s="230">
        <v>56489.076902186098</v>
      </c>
      <c r="B12189" s="230">
        <v>1.85722861703623</v>
      </c>
      <c r="C12189" s="230">
        <v>2.6002689872084002</v>
      </c>
      <c r="D12189" s="230">
        <v>1.7068903392574699</v>
      </c>
      <c r="E12189" s="230">
        <v>0.76966132861974002</v>
      </c>
    </row>
    <row r="12190" spans="1:5" x14ac:dyDescent="0.25">
      <c r="A12190" s="230">
        <v>56490.728173454503</v>
      </c>
      <c r="B12190" s="230">
        <v>2.4351781696417398</v>
      </c>
      <c r="C12190" s="230">
        <v>2.60025661209716</v>
      </c>
      <c r="D12190" s="230">
        <v>1.7068980117355801</v>
      </c>
      <c r="E12190" s="230">
        <v>0.76967126233765604</v>
      </c>
    </row>
    <row r="12191" spans="1:5" x14ac:dyDescent="0.25">
      <c r="A12191" s="230">
        <v>56504.090089095298</v>
      </c>
      <c r="B12191" s="230">
        <v>0.81206595935145998</v>
      </c>
      <c r="C12191" s="230">
        <v>2.6001562635659199</v>
      </c>
      <c r="D12191" s="230">
        <v>1.70696009663174</v>
      </c>
      <c r="E12191" s="230">
        <v>0.76975175346397695</v>
      </c>
    </row>
    <row r="12192" spans="1:5" x14ac:dyDescent="0.25">
      <c r="A12192" s="230">
        <v>56505.490066637503</v>
      </c>
      <c r="B12192" s="230">
        <v>0.90582556756892996</v>
      </c>
      <c r="C12192" s="230">
        <v>2.6001457293265</v>
      </c>
      <c r="D12192" s="230">
        <v>1.70696660149696</v>
      </c>
      <c r="E12192" s="230">
        <v>0.76976019852313904</v>
      </c>
    </row>
    <row r="12193" spans="1:5" x14ac:dyDescent="0.25">
      <c r="A12193" s="230">
        <v>56507.597490491702</v>
      </c>
      <c r="B12193" s="230">
        <v>4.5455374080287703</v>
      </c>
      <c r="C12193" s="230">
        <v>2.6001298625679898</v>
      </c>
      <c r="D12193" s="230">
        <v>1.70697639344556</v>
      </c>
      <c r="E12193" s="230">
        <v>0.76977291953629801</v>
      </c>
    </row>
    <row r="12194" spans="1:5" x14ac:dyDescent="0.25">
      <c r="A12194" s="230">
        <v>56514.600857232603</v>
      </c>
      <c r="B12194" s="230">
        <v>0.17047398180023399</v>
      </c>
      <c r="C12194" s="230">
        <v>2.60007706793869</v>
      </c>
      <c r="D12194" s="230">
        <v>1.7070089339366501</v>
      </c>
      <c r="E12194" s="230">
        <v>0.76981520542515602</v>
      </c>
    </row>
    <row r="12195" spans="1:5" x14ac:dyDescent="0.25">
      <c r="A12195" s="230">
        <v>56520.934166015097</v>
      </c>
      <c r="B12195" s="230">
        <v>2.88997939394253</v>
      </c>
      <c r="C12195" s="230">
        <v>2.6000292372767801</v>
      </c>
      <c r="D12195" s="230">
        <v>1.7070383610658599</v>
      </c>
      <c r="E12195" s="230">
        <v>0.76985351669573299</v>
      </c>
    </row>
    <row r="12196" spans="1:5" x14ac:dyDescent="0.25">
      <c r="A12196" s="230">
        <v>56528.890887662601</v>
      </c>
      <c r="B12196" s="230">
        <v>1.89429738668909</v>
      </c>
      <c r="C12196" s="230">
        <v>2.5999690284833599</v>
      </c>
      <c r="D12196" s="230">
        <v>1.70707533123171</v>
      </c>
      <c r="E12196" s="230">
        <v>0.769901665471733</v>
      </c>
    </row>
    <row r="12197" spans="1:5" x14ac:dyDescent="0.25">
      <c r="A12197" s="230">
        <v>56538.080113290598</v>
      </c>
      <c r="B12197" s="230">
        <v>4.5317664293157396</v>
      </c>
      <c r="C12197" s="230">
        <v>2.5998993308723599</v>
      </c>
      <c r="D12197" s="230">
        <v>1.70711802811248</v>
      </c>
      <c r="E12197" s="230">
        <v>0.76995738111785195</v>
      </c>
    </row>
    <row r="12198" spans="1:5" x14ac:dyDescent="0.25">
      <c r="A12198" s="230">
        <v>56549.566634213101</v>
      </c>
      <c r="B12198" s="230">
        <v>0.91429087469223602</v>
      </c>
      <c r="C12198" s="230">
        <v>2.59981196473086</v>
      </c>
      <c r="D12198" s="230">
        <v>1.7071713991618001</v>
      </c>
      <c r="E12198" s="230">
        <v>0.77002736621371004</v>
      </c>
    </row>
    <row r="12199" spans="1:5" x14ac:dyDescent="0.25">
      <c r="A12199" s="230">
        <v>56556.9604296736</v>
      </c>
      <c r="B12199" s="230">
        <v>5.1135517231030603</v>
      </c>
      <c r="C12199" s="230">
        <v>2.59975558518927</v>
      </c>
      <c r="D12199" s="230">
        <v>1.70720575335118</v>
      </c>
      <c r="E12199" s="230">
        <v>0.77007244142305298</v>
      </c>
    </row>
    <row r="12200" spans="1:5" x14ac:dyDescent="0.25">
      <c r="A12200" s="230">
        <v>56558.159421376004</v>
      </c>
      <c r="B12200" s="230">
        <v>4.9195325547613002</v>
      </c>
      <c r="C12200" s="230">
        <v>2.5997464320165999</v>
      </c>
      <c r="D12200" s="230">
        <v>1.7072113230368999</v>
      </c>
      <c r="E12200" s="230">
        <v>0.77007975090331604</v>
      </c>
    </row>
    <row r="12201" spans="1:5" x14ac:dyDescent="0.25">
      <c r="A12201" s="230">
        <v>56561.6088689561</v>
      </c>
      <c r="B12201" s="230">
        <v>4.7618302482514299</v>
      </c>
      <c r="C12201" s="230">
        <v>2.59972008237825</v>
      </c>
      <c r="D12201" s="230">
        <v>1.7072273467832899</v>
      </c>
      <c r="E12201" s="230">
        <v>0.77010077996377901</v>
      </c>
    </row>
    <row r="12202" spans="1:5" x14ac:dyDescent="0.25">
      <c r="A12202" s="230">
        <v>56564.802210223097</v>
      </c>
      <c r="B12202" s="230">
        <v>3.6339570951381801</v>
      </c>
      <c r="C12202" s="230">
        <v>2.5996956674696099</v>
      </c>
      <c r="D12202" s="230">
        <v>1.70724218083698</v>
      </c>
      <c r="E12202" s="230">
        <v>0.77012024770898202</v>
      </c>
    </row>
    <row r="12203" spans="1:5" x14ac:dyDescent="0.25">
      <c r="A12203" s="230">
        <v>56567.069645523698</v>
      </c>
      <c r="B12203" s="230">
        <v>1.80437046556852</v>
      </c>
      <c r="C12203" s="230">
        <v>2.5996783190349801</v>
      </c>
      <c r="D12203" s="230">
        <v>1.7072527137722799</v>
      </c>
      <c r="E12203" s="230">
        <v>0.77013407080178897</v>
      </c>
    </row>
    <row r="12204" spans="1:5" x14ac:dyDescent="0.25">
      <c r="A12204" s="230">
        <v>56572.216717417403</v>
      </c>
      <c r="B12204" s="230">
        <v>2.0080962896359602</v>
      </c>
      <c r="C12204" s="230">
        <v>2.5996388993406998</v>
      </c>
      <c r="D12204" s="230">
        <v>1.70727662350645</v>
      </c>
      <c r="E12204" s="230">
        <v>0.77016544918442698</v>
      </c>
    </row>
    <row r="12205" spans="1:5" x14ac:dyDescent="0.25">
      <c r="A12205" s="230">
        <v>56574.237593812002</v>
      </c>
      <c r="B12205" s="230">
        <v>2.46069466958556</v>
      </c>
      <c r="C12205" s="230">
        <v>2.5996234074185902</v>
      </c>
      <c r="D12205" s="230">
        <v>1.7072860110996999</v>
      </c>
      <c r="E12205" s="230">
        <v>0.77017776916636704</v>
      </c>
    </row>
    <row r="12206" spans="1:5" x14ac:dyDescent="0.25">
      <c r="A12206" s="230">
        <v>56580.2649785787</v>
      </c>
      <c r="B12206" s="230">
        <v>5.8153479059344502</v>
      </c>
      <c r="C12206" s="230">
        <v>2.5995771526507698</v>
      </c>
      <c r="D12206" s="230">
        <v>1.70731401015828</v>
      </c>
      <c r="E12206" s="230">
        <v>0.77021451424967402</v>
      </c>
    </row>
    <row r="12207" spans="1:5" x14ac:dyDescent="0.25">
      <c r="A12207" s="230">
        <v>56580.270270910303</v>
      </c>
      <c r="B12207" s="230">
        <v>4.1059297017196599</v>
      </c>
      <c r="C12207" s="230">
        <v>2.5995771120086499</v>
      </c>
      <c r="D12207" s="230">
        <v>1.70731403474279</v>
      </c>
      <c r="E12207" s="230">
        <v>0.77021454651361199</v>
      </c>
    </row>
    <row r="12208" spans="1:5" x14ac:dyDescent="0.25">
      <c r="A12208" s="230">
        <v>56590.261606779997</v>
      </c>
      <c r="B12208" s="230">
        <v>0.543032029088653</v>
      </c>
      <c r="C12208" s="230">
        <v>2.5995002698957901</v>
      </c>
      <c r="D12208" s="230">
        <v>1.7073604475750901</v>
      </c>
      <c r="E12208" s="230">
        <v>0.77027545725402102</v>
      </c>
    </row>
    <row r="12209" spans="1:5" x14ac:dyDescent="0.25">
      <c r="A12209" s="230">
        <v>56595.504200755597</v>
      </c>
      <c r="B12209" s="230">
        <v>1.3306821450443</v>
      </c>
      <c r="C12209" s="230">
        <v>2.5994598776841702</v>
      </c>
      <c r="D12209" s="230">
        <v>1.70738480103874</v>
      </c>
      <c r="E12209" s="230">
        <v>0.77030757574171205</v>
      </c>
    </row>
    <row r="12210" spans="1:5" x14ac:dyDescent="0.25">
      <c r="A12210" s="230">
        <v>56596.823508769499</v>
      </c>
      <c r="B12210" s="230">
        <v>3.54880297244347</v>
      </c>
      <c r="C12210" s="230">
        <v>2.5994497027922701</v>
      </c>
      <c r="D12210" s="230">
        <v>1.7073909296307901</v>
      </c>
      <c r="E12210" s="230">
        <v>0.77031566979824495</v>
      </c>
    </row>
    <row r="12211" spans="1:5" x14ac:dyDescent="0.25">
      <c r="A12211" s="230">
        <v>56599.846775249804</v>
      </c>
      <c r="B12211" s="230">
        <v>4.2218712017016298</v>
      </c>
      <c r="C12211" s="230">
        <v>2.5994263732665899</v>
      </c>
      <c r="D12211" s="230">
        <v>1.7074049736347101</v>
      </c>
      <c r="E12211" s="230">
        <v>0.77033422269783103</v>
      </c>
    </row>
    <row r="12212" spans="1:5" x14ac:dyDescent="0.25">
      <c r="A12212" s="230">
        <v>56615.064200501503</v>
      </c>
      <c r="B12212" s="230">
        <v>2.34240084594322</v>
      </c>
      <c r="C12212" s="230">
        <v>2.5993086670314298</v>
      </c>
      <c r="D12212" s="230">
        <v>1.70747564535855</v>
      </c>
      <c r="E12212" s="230">
        <v>0.770427740703577</v>
      </c>
    </row>
    <row r="12213" spans="1:5" x14ac:dyDescent="0.25">
      <c r="A12213" s="230">
        <v>56622.745660111097</v>
      </c>
      <c r="B12213" s="230">
        <v>5.1233500541841597</v>
      </c>
      <c r="C12213" s="230">
        <v>2.59924907529156</v>
      </c>
      <c r="D12213" s="230">
        <v>1.7075113154669701</v>
      </c>
      <c r="E12213" s="230">
        <v>0.77047505786965398</v>
      </c>
    </row>
    <row r="12214" spans="1:5" x14ac:dyDescent="0.25">
      <c r="A12214" s="230">
        <v>56626.395027041799</v>
      </c>
      <c r="B12214" s="230">
        <v>2.1725845300123399</v>
      </c>
      <c r="C12214" s="230">
        <v>2.5992207227666499</v>
      </c>
      <c r="D12214" s="230">
        <v>1.70752826189651</v>
      </c>
      <c r="E12214" s="230">
        <v>0.77049753767296203</v>
      </c>
    </row>
    <row r="12215" spans="1:5" x14ac:dyDescent="0.25">
      <c r="A12215" s="230">
        <v>56631.278114884299</v>
      </c>
      <c r="B12215" s="230">
        <v>2.401125138466</v>
      </c>
      <c r="C12215" s="230">
        <v>2.5991827438103301</v>
      </c>
      <c r="D12215" s="230">
        <v>1.70755093730998</v>
      </c>
      <c r="E12215" s="230">
        <v>0.77052761709668605</v>
      </c>
    </row>
    <row r="12216" spans="1:5" x14ac:dyDescent="0.25">
      <c r="A12216" s="230">
        <v>56636.496402025397</v>
      </c>
      <c r="B12216" s="230">
        <v>2.1308572116878399</v>
      </c>
      <c r="C12216" s="230">
        <v>2.59914210543546</v>
      </c>
      <c r="D12216" s="230">
        <v>1.70757516927598</v>
      </c>
      <c r="E12216" s="230">
        <v>0.77055976132081105</v>
      </c>
    </row>
    <row r="12217" spans="1:5" x14ac:dyDescent="0.25">
      <c r="A12217" s="230">
        <v>56637.036971294903</v>
      </c>
      <c r="B12217" s="230">
        <v>5.0529874452740504</v>
      </c>
      <c r="C12217" s="230">
        <v>2.5991378925645199</v>
      </c>
      <c r="D12217" s="230">
        <v>1.7075776794974</v>
      </c>
      <c r="E12217" s="230">
        <v>0.77056309118351896</v>
      </c>
    </row>
    <row r="12218" spans="1:5" x14ac:dyDescent="0.25">
      <c r="A12218" s="230">
        <v>56644.279422483698</v>
      </c>
      <c r="B12218" s="230">
        <v>3.9463393816472099</v>
      </c>
      <c r="C12218" s="230">
        <v>2.59908139344377</v>
      </c>
      <c r="D12218" s="230">
        <v>1.7076113109987301</v>
      </c>
      <c r="E12218" s="230">
        <v>0.770607804160095</v>
      </c>
    </row>
    <row r="12219" spans="1:5" x14ac:dyDescent="0.25">
      <c r="A12219" s="230">
        <v>56645.774181460001</v>
      </c>
      <c r="B12219" s="230">
        <v>3.0485504989525198</v>
      </c>
      <c r="C12219" s="230">
        <v>2.5990697197534902</v>
      </c>
      <c r="D12219" s="230">
        <v>1.70761825215542</v>
      </c>
      <c r="E12219" s="230">
        <v>0.77061704192951996</v>
      </c>
    </row>
    <row r="12220" spans="1:5" x14ac:dyDescent="0.25">
      <c r="A12220" s="230">
        <v>56651.084945396302</v>
      </c>
      <c r="B12220" s="230">
        <v>1.8892572282418301</v>
      </c>
      <c r="C12220" s="230">
        <v>2.5990282083382601</v>
      </c>
      <c r="D12220" s="230">
        <v>1.70764291355247</v>
      </c>
      <c r="E12220" s="230">
        <v>0.770649898358576</v>
      </c>
    </row>
    <row r="12221" spans="1:5" x14ac:dyDescent="0.25">
      <c r="A12221" s="230">
        <v>56660.447927349</v>
      </c>
      <c r="B12221" s="230">
        <v>1.9035739082593299</v>
      </c>
      <c r="C12221" s="230">
        <v>2.59895488749626</v>
      </c>
      <c r="D12221" s="230">
        <v>1.70768639208367</v>
      </c>
      <c r="E12221" s="230">
        <v>0.770707884946633</v>
      </c>
    </row>
    <row r="12222" spans="1:5" x14ac:dyDescent="0.25">
      <c r="A12222" s="230">
        <v>56663.187107943202</v>
      </c>
      <c r="B12222" s="230">
        <v>2.5017528110647702</v>
      </c>
      <c r="C12222" s="230">
        <v>2.5989334045711301</v>
      </c>
      <c r="D12222" s="230">
        <v>1.70769911191476</v>
      </c>
      <c r="E12222" s="230">
        <v>0.77072486973912002</v>
      </c>
    </row>
    <row r="12223" spans="1:5" x14ac:dyDescent="0.25">
      <c r="A12223" s="230">
        <v>56663.732429391399</v>
      </c>
      <c r="B12223" s="230">
        <v>1.81007598217899</v>
      </c>
      <c r="C12223" s="230">
        <v>2.59892912594974</v>
      </c>
      <c r="D12223" s="230">
        <v>1.7077016442037001</v>
      </c>
      <c r="E12223" s="230">
        <v>0.77072825110494003</v>
      </c>
    </row>
    <row r="12224" spans="1:5" x14ac:dyDescent="0.25">
      <c r="A12224" s="230">
        <v>56667.546345716997</v>
      </c>
      <c r="B12224" s="230">
        <v>0.95858474036896202</v>
      </c>
      <c r="C12224" s="230">
        <v>2.59889918496178</v>
      </c>
      <c r="D12224" s="230">
        <v>1.7077193547451499</v>
      </c>
      <c r="E12224" s="230">
        <v>0.77075189999376703</v>
      </c>
    </row>
    <row r="12225" spans="1:5" x14ac:dyDescent="0.25">
      <c r="A12225" s="230">
        <v>56675.025918855397</v>
      </c>
      <c r="B12225" s="230">
        <v>5.6991724811292999</v>
      </c>
      <c r="C12225" s="230">
        <v>2.5988403855971201</v>
      </c>
      <c r="D12225" s="230">
        <v>1.7077540873608601</v>
      </c>
      <c r="E12225" s="230">
        <v>0.77079835278520203</v>
      </c>
    </row>
    <row r="12226" spans="1:5" x14ac:dyDescent="0.25">
      <c r="A12226" s="230">
        <v>56680.981746155499</v>
      </c>
      <c r="B12226" s="230">
        <v>1.62542430432364</v>
      </c>
      <c r="C12226" s="230">
        <v>2.5987934863016</v>
      </c>
      <c r="D12226" s="230">
        <v>1.7077817442146701</v>
      </c>
      <c r="E12226" s="230">
        <v>0.77083537782008904</v>
      </c>
    </row>
    <row r="12227" spans="1:5" x14ac:dyDescent="0.25">
      <c r="A12227" s="230">
        <v>56683.468272032398</v>
      </c>
      <c r="B12227" s="230">
        <v>2.1762801011862698</v>
      </c>
      <c r="C12227" s="230">
        <v>2.5987738856223301</v>
      </c>
      <c r="D12227" s="230">
        <v>1.70779329080245</v>
      </c>
      <c r="E12227" s="230">
        <v>0.77085085428470501</v>
      </c>
    </row>
    <row r="12228" spans="1:5" x14ac:dyDescent="0.25">
      <c r="A12228" s="230">
        <v>56685.854948300199</v>
      </c>
      <c r="B12228" s="230">
        <v>4.2342200064006601</v>
      </c>
      <c r="C12228" s="230">
        <v>2.5987550607041801</v>
      </c>
      <c r="D12228" s="230">
        <v>1.7078043737223001</v>
      </c>
      <c r="E12228" s="230">
        <v>0.77086572181593205</v>
      </c>
    </row>
    <row r="12229" spans="1:5" x14ac:dyDescent="0.25">
      <c r="A12229" s="230">
        <v>56686.2532007427</v>
      </c>
      <c r="B12229" s="230">
        <v>3.3439016101185302</v>
      </c>
      <c r="C12229" s="230">
        <v>2.5987519184069101</v>
      </c>
      <c r="D12229" s="230">
        <v>1.7078062230723601</v>
      </c>
      <c r="E12229" s="230">
        <v>0.77086820268470502</v>
      </c>
    </row>
    <row r="12230" spans="1:5" x14ac:dyDescent="0.25">
      <c r="A12230" s="230">
        <v>56687.108219735703</v>
      </c>
      <c r="B12230" s="230">
        <v>2.6832647187492502</v>
      </c>
      <c r="C12230" s="230">
        <v>2.5987451710808802</v>
      </c>
      <c r="D12230" s="230">
        <v>1.70781019349227</v>
      </c>
      <c r="E12230" s="230">
        <v>0.77087352892930305</v>
      </c>
    </row>
    <row r="12231" spans="1:5" x14ac:dyDescent="0.25">
      <c r="A12231" s="230">
        <v>56687.452316348303</v>
      </c>
      <c r="B12231" s="230">
        <v>3.2563936386221299</v>
      </c>
      <c r="C12231" s="230">
        <v>2.5987424552637601</v>
      </c>
      <c r="D12231" s="230">
        <v>1.7078117913609201</v>
      </c>
      <c r="E12231" s="230">
        <v>0.77087567244042798</v>
      </c>
    </row>
    <row r="12232" spans="1:5" x14ac:dyDescent="0.25">
      <c r="A12232" s="230">
        <v>56688.001444359797</v>
      </c>
      <c r="B12232" s="230">
        <v>2.9003082961825699</v>
      </c>
      <c r="C12232" s="230">
        <v>2.5987381207386799</v>
      </c>
      <c r="D12232" s="230">
        <v>1.7078143413262501</v>
      </c>
      <c r="E12232" s="230">
        <v>0.77087909317157999</v>
      </c>
    </row>
    <row r="12233" spans="1:5" x14ac:dyDescent="0.25">
      <c r="A12233" s="230">
        <v>56689.195060729697</v>
      </c>
      <c r="B12233" s="230">
        <v>1.3190787001858599</v>
      </c>
      <c r="C12233" s="230">
        <v>2.598728696942</v>
      </c>
      <c r="D12233" s="230">
        <v>1.7078198840782099</v>
      </c>
      <c r="E12233" s="230">
        <v>0.77088652867043395</v>
      </c>
    </row>
    <row r="12234" spans="1:5" x14ac:dyDescent="0.25">
      <c r="A12234" s="230">
        <v>56705.771703975101</v>
      </c>
      <c r="B12234" s="230">
        <v>1.03429849815764</v>
      </c>
      <c r="C12234" s="230">
        <v>2.5985975192981701</v>
      </c>
      <c r="D12234" s="230">
        <v>1.7078968604201801</v>
      </c>
      <c r="E12234" s="230">
        <v>0.77098989456695599</v>
      </c>
    </row>
    <row r="12235" spans="1:5" x14ac:dyDescent="0.25">
      <c r="A12235" s="230">
        <v>56706.941322202998</v>
      </c>
      <c r="B12235" s="230">
        <v>1.16890437463124</v>
      </c>
      <c r="C12235" s="230">
        <v>2.5985882478864299</v>
      </c>
      <c r="D12235" s="230">
        <v>1.7079022917328599</v>
      </c>
      <c r="E12235" s="230">
        <v>0.77099720108944503</v>
      </c>
    </row>
    <row r="12236" spans="1:5" x14ac:dyDescent="0.25">
      <c r="A12236" s="230">
        <v>56713.542812960703</v>
      </c>
      <c r="B12236" s="230">
        <v>2.1326803148286699</v>
      </c>
      <c r="C12236" s="230">
        <v>2.5985358647940999</v>
      </c>
      <c r="D12236" s="230">
        <v>1.7079329468300699</v>
      </c>
      <c r="E12236" s="230">
        <v>0.77103848748682202</v>
      </c>
    </row>
    <row r="12237" spans="1:5" x14ac:dyDescent="0.25">
      <c r="A12237" s="230">
        <v>56721.389415996098</v>
      </c>
      <c r="B12237" s="230">
        <v>1.8999500829753699</v>
      </c>
      <c r="C12237" s="230">
        <v>2.59847347658441</v>
      </c>
      <c r="D12237" s="230">
        <v>1.7079693838088701</v>
      </c>
      <c r="E12237" s="230">
        <v>0.77108773523074703</v>
      </c>
    </row>
    <row r="12238" spans="1:5" x14ac:dyDescent="0.25">
      <c r="A12238" s="230">
        <v>56722.311984263797</v>
      </c>
      <c r="B12238" s="230">
        <v>4.3240231316800299</v>
      </c>
      <c r="C12238" s="230">
        <v>2.59846613348543</v>
      </c>
      <c r="D12238" s="230">
        <v>1.7079736679048301</v>
      </c>
      <c r="E12238" s="230">
        <v>0.77109352555881605</v>
      </c>
    </row>
    <row r="12239" spans="1:5" x14ac:dyDescent="0.25">
      <c r="A12239" s="230">
        <v>56729.911861963199</v>
      </c>
      <c r="B12239" s="230">
        <v>2.0963386110830702</v>
      </c>
      <c r="C12239" s="230">
        <v>2.5984055808348798</v>
      </c>
      <c r="D12239" s="230">
        <v>1.7080089591743599</v>
      </c>
      <c r="E12239" s="230">
        <v>0.77114122477707703</v>
      </c>
    </row>
    <row r="12240" spans="1:5" x14ac:dyDescent="0.25">
      <c r="A12240" s="230">
        <v>56730.766473319898</v>
      </c>
      <c r="B12240" s="230">
        <v>2.98773808406116</v>
      </c>
      <c r="C12240" s="230">
        <v>2.5983987647284299</v>
      </c>
      <c r="D12240" s="230">
        <v>1.70801292770135</v>
      </c>
      <c r="E12240" s="230">
        <v>0.77114658858623897</v>
      </c>
    </row>
    <row r="12241" spans="1:5" x14ac:dyDescent="0.25">
      <c r="A12241" s="230">
        <v>56733.837312934797</v>
      </c>
      <c r="B12241" s="230">
        <v>4.6853305883367602</v>
      </c>
      <c r="C12241" s="230">
        <v>2.5983742611669398</v>
      </c>
      <c r="D12241" s="230">
        <v>1.7080271876451001</v>
      </c>
      <c r="E12241" s="230">
        <v>0.77116586213968696</v>
      </c>
    </row>
    <row r="12242" spans="1:5" x14ac:dyDescent="0.25">
      <c r="A12242" s="230">
        <v>56739.546564511402</v>
      </c>
      <c r="B12242" s="230">
        <v>2.4328410741325701</v>
      </c>
      <c r="C12242" s="230">
        <v>2.5983286566911499</v>
      </c>
      <c r="D12242" s="230">
        <v>1.7080536994844</v>
      </c>
      <c r="E12242" s="230">
        <v>0.77120169519488002</v>
      </c>
    </row>
    <row r="12243" spans="1:5" x14ac:dyDescent="0.25">
      <c r="A12243" s="230">
        <v>56739.854414165799</v>
      </c>
      <c r="B12243" s="230">
        <v>1.9894881026589999</v>
      </c>
      <c r="C12243" s="230">
        <v>2.5983261958761701</v>
      </c>
      <c r="D12243" s="230">
        <v>1.7080551290343899</v>
      </c>
      <c r="E12243" s="230">
        <v>0.77120362735595405</v>
      </c>
    </row>
    <row r="12244" spans="1:5" x14ac:dyDescent="0.25">
      <c r="A12244" s="230">
        <v>56749.388376534604</v>
      </c>
      <c r="B12244" s="230">
        <v>3.4061773806748601</v>
      </c>
      <c r="C12244" s="230">
        <v>2.5982498962251901</v>
      </c>
      <c r="D12244" s="230">
        <v>1.7080993926496899</v>
      </c>
      <c r="E12244" s="230">
        <v>0.77126346549676505</v>
      </c>
    </row>
    <row r="12245" spans="1:5" x14ac:dyDescent="0.25">
      <c r="A12245" s="230">
        <v>56757.0679116584</v>
      </c>
      <c r="B12245" s="230">
        <v>2.0723693820519098</v>
      </c>
      <c r="C12245" s="230">
        <v>2.59818830976924</v>
      </c>
      <c r="D12245" s="230">
        <v>1.7081350432376701</v>
      </c>
      <c r="E12245" s="230">
        <v>0.77131169502989705</v>
      </c>
    </row>
    <row r="12246" spans="1:5" x14ac:dyDescent="0.25">
      <c r="A12246" s="230">
        <v>56761.5561318318</v>
      </c>
      <c r="B12246" s="230">
        <v>2.7885262998384599</v>
      </c>
      <c r="C12246" s="230">
        <v>2.5981522677973601</v>
      </c>
      <c r="D12246" s="230">
        <v>1.70815587684036</v>
      </c>
      <c r="E12246" s="230">
        <v>0.77133998288687999</v>
      </c>
    </row>
    <row r="12247" spans="1:5" x14ac:dyDescent="0.25">
      <c r="A12247" s="230">
        <v>56763.258148438901</v>
      </c>
      <c r="B12247" s="230">
        <v>1.15780295121923</v>
      </c>
      <c r="C12247" s="230">
        <v>2.5981385892598099</v>
      </c>
      <c r="D12247" s="230">
        <v>1.7081637773301801</v>
      </c>
      <c r="E12247" s="230">
        <v>0.77135072201542798</v>
      </c>
    </row>
    <row r="12248" spans="1:5" x14ac:dyDescent="0.25">
      <c r="A12248" s="230">
        <v>56769.5860139203</v>
      </c>
      <c r="B12248" s="230">
        <v>2.5068490339083001</v>
      </c>
      <c r="C12248" s="230">
        <v>2.5980876863526001</v>
      </c>
      <c r="D12248" s="230">
        <v>1.70819315027318</v>
      </c>
      <c r="E12248" s="230">
        <v>0.77139064994956696</v>
      </c>
    </row>
    <row r="12249" spans="1:5" x14ac:dyDescent="0.25">
      <c r="A12249" s="230">
        <v>56770.547449102902</v>
      </c>
      <c r="B12249" s="230">
        <v>1.07183011617704</v>
      </c>
      <c r="C12249" s="230">
        <v>2.59807994496507</v>
      </c>
      <c r="D12249" s="230">
        <v>1.70819761310206</v>
      </c>
      <c r="E12249" s="230">
        <v>0.77139671646927399</v>
      </c>
    </row>
    <row r="12250" spans="1:5" x14ac:dyDescent="0.25">
      <c r="A12250" s="230">
        <v>56774.634557398596</v>
      </c>
      <c r="B12250" s="230">
        <v>1.0336585538729199</v>
      </c>
      <c r="C12250" s="230">
        <v>2.5980470175653299</v>
      </c>
      <c r="D12250" s="230">
        <v>1.7082165848073401</v>
      </c>
      <c r="E12250" s="230">
        <v>0.77142253350236001</v>
      </c>
    </row>
    <row r="12251" spans="1:5" x14ac:dyDescent="0.25">
      <c r="A12251" s="230">
        <v>56776.245634930798</v>
      </c>
      <c r="B12251" s="230">
        <v>2.5086478699891401</v>
      </c>
      <c r="C12251" s="230">
        <v>2.5980340332221599</v>
      </c>
      <c r="D12251" s="230">
        <v>1.7082240631724701</v>
      </c>
      <c r="E12251" s="230">
        <v>0.77143272356992298</v>
      </c>
    </row>
    <row r="12252" spans="1:5" x14ac:dyDescent="0.25">
      <c r="A12252" s="230">
        <v>56776.638896964701</v>
      </c>
      <c r="B12252" s="230">
        <v>5.8289385149851602</v>
      </c>
      <c r="C12252" s="230">
        <v>2.5980308623038599</v>
      </c>
      <c r="D12252" s="230">
        <v>1.70822588863215</v>
      </c>
      <c r="E12252" s="230">
        <v>0.77143521095281797</v>
      </c>
    </row>
    <row r="12253" spans="1:5" x14ac:dyDescent="0.25">
      <c r="A12253" s="230">
        <v>56781.899533295</v>
      </c>
      <c r="B12253" s="230">
        <v>4.7603348912431702</v>
      </c>
      <c r="C12253" s="230">
        <v>2.5979884172380201</v>
      </c>
      <c r="D12253" s="230">
        <v>1.7082503076675299</v>
      </c>
      <c r="E12253" s="230">
        <v>0.77146848448469896</v>
      </c>
    </row>
    <row r="12254" spans="1:5" x14ac:dyDescent="0.25">
      <c r="A12254" s="230">
        <v>56783.683053429399</v>
      </c>
      <c r="B12254" s="230">
        <v>2.4197929910966698</v>
      </c>
      <c r="C12254" s="230">
        <v>2.5979740152468702</v>
      </c>
      <c r="D12254" s="230">
        <v>1.7082585864837201</v>
      </c>
      <c r="E12254" s="230">
        <v>0.77147976525195305</v>
      </c>
    </row>
    <row r="12255" spans="1:5" x14ac:dyDescent="0.25">
      <c r="A12255" s="230">
        <v>56785.722473334899</v>
      </c>
      <c r="B12255" s="230">
        <v>2.4348981823331299</v>
      </c>
      <c r="C12255" s="230">
        <v>2.5979575395493901</v>
      </c>
      <c r="D12255" s="230">
        <v>1.70826805314587</v>
      </c>
      <c r="E12255" s="230">
        <v>0.77149266458560395</v>
      </c>
    </row>
    <row r="12256" spans="1:5" x14ac:dyDescent="0.25">
      <c r="A12256" s="230">
        <v>56788.502947766101</v>
      </c>
      <c r="B12256" s="230">
        <v>2.22688912843783</v>
      </c>
      <c r="C12256" s="230">
        <v>2.5979350646064998</v>
      </c>
      <c r="D12256" s="230">
        <v>1.7082809596650199</v>
      </c>
      <c r="E12256" s="230">
        <v>0.77151026815195001</v>
      </c>
    </row>
    <row r="12257" spans="1:5" x14ac:dyDescent="0.25">
      <c r="A12257" s="230">
        <v>56790.155988994702</v>
      </c>
      <c r="B12257" s="230">
        <v>2.57589810599625</v>
      </c>
      <c r="C12257" s="230">
        <v>2.5979216959993598</v>
      </c>
      <c r="D12257" s="230">
        <v>1.70828863281893</v>
      </c>
      <c r="E12257" s="230">
        <v>0.771520738724499</v>
      </c>
    </row>
    <row r="12258" spans="1:5" x14ac:dyDescent="0.25">
      <c r="A12258" s="230">
        <v>56804.505899114403</v>
      </c>
      <c r="B12258" s="230">
        <v>5.2050291600504801</v>
      </c>
      <c r="C12258" s="230">
        <v>2.5978054299601201</v>
      </c>
      <c r="D12258" s="230">
        <v>1.70835523770915</v>
      </c>
      <c r="E12258" s="230">
        <v>0.77161175429370299</v>
      </c>
    </row>
    <row r="12259" spans="1:5" x14ac:dyDescent="0.25">
      <c r="A12259" s="230">
        <v>56812.640596451703</v>
      </c>
      <c r="B12259" s="230">
        <v>5.1344900140409999</v>
      </c>
      <c r="C12259" s="230">
        <v>2.5977393507594</v>
      </c>
      <c r="D12259" s="230">
        <v>1.70839299285712</v>
      </c>
      <c r="E12259" s="230">
        <v>0.77166345313271401</v>
      </c>
    </row>
    <row r="12260" spans="1:5" x14ac:dyDescent="0.25">
      <c r="A12260" s="230">
        <v>56816.211940613197</v>
      </c>
      <c r="B12260" s="230">
        <v>5.4219360614890197</v>
      </c>
      <c r="C12260" s="230">
        <v>2.5977103015122398</v>
      </c>
      <c r="D12260" s="230">
        <v>1.70840956835116</v>
      </c>
      <c r="E12260" s="230">
        <v>0.77168616204849905</v>
      </c>
    </row>
    <row r="12261" spans="1:5" x14ac:dyDescent="0.25">
      <c r="A12261" s="230">
        <v>56819.9541695628</v>
      </c>
      <c r="B12261" s="230">
        <v>1.95709863293079</v>
      </c>
      <c r="C12261" s="230">
        <v>2.5976798369713499</v>
      </c>
      <c r="D12261" s="230">
        <v>1.70842693696389</v>
      </c>
      <c r="E12261" s="230">
        <v>0.77170998185829998</v>
      </c>
    </row>
    <row r="12262" spans="1:5" x14ac:dyDescent="0.25">
      <c r="A12262" s="230">
        <v>56820.837614186101</v>
      </c>
      <c r="B12262" s="230">
        <v>1.64952257937911</v>
      </c>
      <c r="C12262" s="230">
        <v>2.59767264129529</v>
      </c>
      <c r="D12262" s="230">
        <v>1.7084310372495</v>
      </c>
      <c r="E12262" s="230">
        <v>0.77171560510668402</v>
      </c>
    </row>
    <row r="12263" spans="1:5" x14ac:dyDescent="0.25">
      <c r="A12263" s="230">
        <v>56821.837037992402</v>
      </c>
      <c r="B12263" s="230">
        <v>0.70929261020511403</v>
      </c>
      <c r="C12263" s="230">
        <v>2.5976644992075602</v>
      </c>
      <c r="D12263" s="230">
        <v>1.7084356758232699</v>
      </c>
      <c r="E12263" s="230">
        <v>0.77172196657876302</v>
      </c>
    </row>
    <row r="12264" spans="1:5" x14ac:dyDescent="0.25">
      <c r="A12264" s="230">
        <v>56822.107166827896</v>
      </c>
      <c r="B12264" s="230">
        <v>3.1044506868265902</v>
      </c>
      <c r="C12264" s="230">
        <v>2.5976622982368802</v>
      </c>
      <c r="D12264" s="230">
        <v>1.7084369295582</v>
      </c>
      <c r="E12264" s="230">
        <v>0.77172369065528701</v>
      </c>
    </row>
    <row r="12265" spans="1:5" x14ac:dyDescent="0.25">
      <c r="A12265" s="230">
        <v>56824.108833187704</v>
      </c>
      <c r="B12265" s="230">
        <v>1.80238501995948</v>
      </c>
      <c r="C12265" s="230">
        <v>2.5976459845420101</v>
      </c>
      <c r="D12265" s="230">
        <v>1.70844621978824</v>
      </c>
      <c r="E12265" s="230">
        <v>0.77173646613692604</v>
      </c>
    </row>
    <row r="12266" spans="1:5" x14ac:dyDescent="0.25">
      <c r="A12266" s="230">
        <v>56824.198191743999</v>
      </c>
      <c r="B12266" s="230">
        <v>1.9702111567078799</v>
      </c>
      <c r="C12266" s="230">
        <v>2.5976452561502699</v>
      </c>
      <c r="D12266" s="230">
        <v>1.70844663448889</v>
      </c>
      <c r="E12266" s="230">
        <v>0.77173703646104097</v>
      </c>
    </row>
    <row r="12267" spans="1:5" x14ac:dyDescent="0.25">
      <c r="A12267" s="230">
        <v>56838.140547978503</v>
      </c>
      <c r="B12267" s="230">
        <v>1.86043805760827</v>
      </c>
      <c r="C12267" s="230">
        <v>2.5975314185607901</v>
      </c>
      <c r="D12267" s="230">
        <v>1.70851133902801</v>
      </c>
      <c r="E12267" s="230">
        <v>0.77182602247772103</v>
      </c>
    </row>
    <row r="12268" spans="1:5" x14ac:dyDescent="0.25">
      <c r="A12268" s="230">
        <v>56843.328219881099</v>
      </c>
      <c r="B12268" s="230">
        <v>3.21638132299802</v>
      </c>
      <c r="C12268" s="230">
        <v>2.5974889707528699</v>
      </c>
      <c r="D12268" s="230">
        <v>1.7085354135815201</v>
      </c>
      <c r="E12268" s="230">
        <v>0.77185913239477499</v>
      </c>
    </row>
    <row r="12269" spans="1:5" x14ac:dyDescent="0.25">
      <c r="A12269" s="230">
        <v>56848.8941209841</v>
      </c>
      <c r="B12269" s="230">
        <v>1.6207677728791401</v>
      </c>
      <c r="C12269" s="230">
        <v>2.5974433730786899</v>
      </c>
      <c r="D12269" s="230">
        <v>1.7085612424536001</v>
      </c>
      <c r="E12269" s="230">
        <v>0.77189465633062004</v>
      </c>
    </row>
    <row r="12270" spans="1:5" x14ac:dyDescent="0.25">
      <c r="A12270" s="230">
        <v>56855.975487132098</v>
      </c>
      <c r="B12270" s="230">
        <v>2.4947984626891002</v>
      </c>
      <c r="C12270" s="230">
        <v>2.59738527904122</v>
      </c>
      <c r="D12270" s="230">
        <v>1.70859410386925</v>
      </c>
      <c r="E12270" s="230">
        <v>0.77193998235842298</v>
      </c>
    </row>
    <row r="12271" spans="1:5" x14ac:dyDescent="0.25">
      <c r="A12271" s="230">
        <v>56859.7439044192</v>
      </c>
      <c r="B12271" s="230">
        <v>3.5952076898070602</v>
      </c>
      <c r="C12271" s="230">
        <v>2.5973543263585901</v>
      </c>
      <c r="D12271" s="230">
        <v>1.7086115897888301</v>
      </c>
      <c r="E12271" s="230">
        <v>0.77196412557010996</v>
      </c>
    </row>
    <row r="12272" spans="1:5" x14ac:dyDescent="0.25">
      <c r="A12272" s="230">
        <v>56860.022358912203</v>
      </c>
      <c r="B12272" s="230">
        <v>2.45048392905478</v>
      </c>
      <c r="C12272" s="230">
        <v>2.5973520381894999</v>
      </c>
      <c r="D12272" s="230">
        <v>1.70861288185192</v>
      </c>
      <c r="E12272" s="230">
        <v>0.77196591072516996</v>
      </c>
    </row>
    <row r="12273" spans="1:5" x14ac:dyDescent="0.25">
      <c r="A12273" s="230">
        <v>56867.396589380201</v>
      </c>
      <c r="B12273" s="230">
        <v>0.85361782696755695</v>
      </c>
      <c r="C12273" s="230">
        <v>2.5972913856061299</v>
      </c>
      <c r="D12273" s="230">
        <v>1.70864709918804</v>
      </c>
      <c r="E12273" s="230">
        <v>0.77201318647459105</v>
      </c>
    </row>
    <row r="12274" spans="1:5" x14ac:dyDescent="0.25">
      <c r="A12274" s="230">
        <v>56870.142349923502</v>
      </c>
      <c r="B12274" s="230">
        <v>2.8014755395428899</v>
      </c>
      <c r="C12274" s="230">
        <v>2.59726878274863</v>
      </c>
      <c r="D12274" s="230">
        <v>1.70865983985458</v>
      </c>
      <c r="E12274" s="230">
        <v>0.77203081723716205</v>
      </c>
    </row>
    <row r="12275" spans="1:5" x14ac:dyDescent="0.25">
      <c r="A12275" s="230">
        <v>56874.8988580812</v>
      </c>
      <c r="B12275" s="230">
        <v>2.2420605183261801</v>
      </c>
      <c r="C12275" s="230">
        <v>2.5972295876618401</v>
      </c>
      <c r="D12275" s="230">
        <v>1.7086819106372999</v>
      </c>
      <c r="E12275" s="230">
        <v>0.772061359181615</v>
      </c>
    </row>
    <row r="12276" spans="1:5" x14ac:dyDescent="0.25">
      <c r="A12276" s="230">
        <v>56876.372340413996</v>
      </c>
      <c r="B12276" s="230">
        <v>2.8496848145059599</v>
      </c>
      <c r="C12276" s="230">
        <v>2.5972174374172998</v>
      </c>
      <c r="D12276" s="230">
        <v>1.70868874777651</v>
      </c>
      <c r="E12276" s="230">
        <v>0.77207082053731302</v>
      </c>
    </row>
    <row r="12277" spans="1:5" x14ac:dyDescent="0.25">
      <c r="A12277" s="230">
        <v>56881.363112971303</v>
      </c>
      <c r="B12277" s="230">
        <v>1.0193196159674001</v>
      </c>
      <c r="C12277" s="230">
        <v>2.5971762525097799</v>
      </c>
      <c r="D12277" s="230">
        <v>1.7087119055748501</v>
      </c>
      <c r="E12277" s="230">
        <v>0.77210289456279502</v>
      </c>
    </row>
    <row r="12278" spans="1:5" x14ac:dyDescent="0.25">
      <c r="A12278" s="230">
        <v>56883.287879911797</v>
      </c>
      <c r="B12278" s="230">
        <v>1.0059695919788301</v>
      </c>
      <c r="C12278" s="230">
        <v>2.59716035972433</v>
      </c>
      <c r="D12278" s="230">
        <v>1.7087208367301301</v>
      </c>
      <c r="E12278" s="230">
        <v>0.77211527339590802</v>
      </c>
    </row>
    <row r="12279" spans="1:5" x14ac:dyDescent="0.25">
      <c r="A12279" s="230">
        <v>56885.359723011097</v>
      </c>
      <c r="B12279" s="230">
        <v>3.4760381878231801</v>
      </c>
      <c r="C12279" s="230">
        <v>2.5971432432050601</v>
      </c>
      <c r="D12279" s="230">
        <v>1.7087304503368601</v>
      </c>
      <c r="E12279" s="230">
        <v>0.77212861046333303</v>
      </c>
    </row>
    <row r="12280" spans="1:5" x14ac:dyDescent="0.25">
      <c r="A12280" s="230">
        <v>56885.8885377474</v>
      </c>
      <c r="B12280" s="230">
        <v>5.2555792119812299</v>
      </c>
      <c r="C12280" s="230">
        <v>2.5971388731084799</v>
      </c>
      <c r="D12280" s="230">
        <v>1.7087329041022601</v>
      </c>
      <c r="E12280" s="230">
        <v>0.77213201460035297</v>
      </c>
    </row>
    <row r="12281" spans="1:5" x14ac:dyDescent="0.25">
      <c r="A12281" s="230">
        <v>56885.940353151302</v>
      </c>
      <c r="B12281" s="230">
        <v>2.8489521532584199</v>
      </c>
      <c r="C12281" s="230">
        <v>2.5971384448817001</v>
      </c>
      <c r="D12281" s="230">
        <v>1.7087331445321099</v>
      </c>
      <c r="E12281" s="230">
        <v>0.77213234815144804</v>
      </c>
    </row>
    <row r="12282" spans="1:5" x14ac:dyDescent="0.25">
      <c r="A12282" s="230">
        <v>56893.455413924297</v>
      </c>
      <c r="B12282" s="230">
        <v>2.84178522771388</v>
      </c>
      <c r="C12282" s="230">
        <v>2.5970762858010099</v>
      </c>
      <c r="D12282" s="230">
        <v>1.70876801456098</v>
      </c>
      <c r="E12282" s="230">
        <v>0.772180731792937</v>
      </c>
    </row>
    <row r="12283" spans="1:5" x14ac:dyDescent="0.25">
      <c r="A12283" s="230">
        <v>56895.164625389298</v>
      </c>
      <c r="B12283" s="230">
        <v>1.79026912245475</v>
      </c>
      <c r="C12283" s="230">
        <v>2.59706213430613</v>
      </c>
      <c r="D12283" s="230">
        <v>1.70877594485052</v>
      </c>
      <c r="E12283" s="230">
        <v>0.77219175341485402</v>
      </c>
    </row>
    <row r="12284" spans="1:5" x14ac:dyDescent="0.25">
      <c r="A12284" s="230">
        <v>56895.273133911098</v>
      </c>
      <c r="B12284" s="230">
        <v>2.5027552869533798</v>
      </c>
      <c r="C12284" s="230">
        <v>2.5970612357280598</v>
      </c>
      <c r="D12284" s="230">
        <v>1.7087764483013801</v>
      </c>
      <c r="E12284" s="230">
        <v>0.77219245311756901</v>
      </c>
    </row>
    <row r="12285" spans="1:5" x14ac:dyDescent="0.25">
      <c r="A12285" s="230">
        <v>56902.244849311799</v>
      </c>
      <c r="B12285" s="230">
        <v>3.1297638603514</v>
      </c>
      <c r="C12285" s="230">
        <v>2.5970034575424101</v>
      </c>
      <c r="D12285" s="230">
        <v>1.7088087947294699</v>
      </c>
      <c r="E12285" s="230">
        <v>0.77223740929346096</v>
      </c>
    </row>
    <row r="12286" spans="1:5" x14ac:dyDescent="0.25">
      <c r="A12286" s="230">
        <v>56905.077400732203</v>
      </c>
      <c r="B12286" s="230">
        <v>2.90046022852595</v>
      </c>
      <c r="C12286" s="230">
        <v>2.5969799579064698</v>
      </c>
      <c r="D12286" s="230">
        <v>1.7088219364833099</v>
      </c>
      <c r="E12286" s="230">
        <v>0.77225567787939398</v>
      </c>
    </row>
    <row r="12287" spans="1:5" x14ac:dyDescent="0.25">
      <c r="A12287" s="230">
        <v>56911.503189357303</v>
      </c>
      <c r="B12287" s="230">
        <v>3.0910391014810998</v>
      </c>
      <c r="C12287" s="230">
        <v>2.5969265947040099</v>
      </c>
      <c r="D12287" s="230">
        <v>1.708851749228</v>
      </c>
      <c r="E12287" s="230">
        <v>0.77229722013574098</v>
      </c>
    </row>
    <row r="12288" spans="1:5" x14ac:dyDescent="0.25">
      <c r="A12288" s="230">
        <v>56912.871271166798</v>
      </c>
      <c r="B12288" s="230">
        <v>1.4304141446651399</v>
      </c>
      <c r="C12288" s="230">
        <v>2.59691522264783</v>
      </c>
      <c r="D12288" s="230">
        <v>1.7088580965070801</v>
      </c>
      <c r="E12288" s="230">
        <v>0.77230606794079004</v>
      </c>
    </row>
    <row r="12289" spans="1:5" x14ac:dyDescent="0.25">
      <c r="A12289" s="230">
        <v>56913.9161685566</v>
      </c>
      <c r="B12289" s="230">
        <v>2.2333163499528301</v>
      </c>
      <c r="C12289" s="230">
        <v>2.5969065370328899</v>
      </c>
      <c r="D12289" s="230">
        <v>1.70886294403396</v>
      </c>
      <c r="E12289" s="230">
        <v>0.77231282561298298</v>
      </c>
    </row>
    <row r="12290" spans="1:5" x14ac:dyDescent="0.25">
      <c r="A12290" s="230">
        <v>56923.904473867697</v>
      </c>
      <c r="B12290" s="230">
        <v>5.0796758659237504</v>
      </c>
      <c r="C12290" s="230">
        <v>2.5968234001139598</v>
      </c>
      <c r="D12290" s="230">
        <v>1.70890928215195</v>
      </c>
      <c r="E12290" s="230">
        <v>0.772377423049738</v>
      </c>
    </row>
    <row r="12291" spans="1:5" x14ac:dyDescent="0.25">
      <c r="A12291" s="230">
        <v>56927.617403025397</v>
      </c>
      <c r="B12291" s="230">
        <v>0.36379962701866803</v>
      </c>
      <c r="C12291" s="230">
        <v>2.59679244849975</v>
      </c>
      <c r="D12291" s="230">
        <v>1.7089265073111799</v>
      </c>
      <c r="E12291" s="230">
        <v>0.77240143570243303</v>
      </c>
    </row>
    <row r="12292" spans="1:5" x14ac:dyDescent="0.25">
      <c r="A12292" s="230">
        <v>56928.889641030102</v>
      </c>
      <c r="B12292" s="230">
        <v>3.2280251817484098</v>
      </c>
      <c r="C12292" s="230">
        <v>2.5967818402929002</v>
      </c>
      <c r="D12292" s="230">
        <v>1.7089324095251099</v>
      </c>
      <c r="E12292" s="230">
        <v>0.77240967938459604</v>
      </c>
    </row>
    <row r="12293" spans="1:5" x14ac:dyDescent="0.25">
      <c r="A12293" s="230">
        <v>56930.238512654803</v>
      </c>
      <c r="B12293" s="230">
        <v>0.69899103477568703</v>
      </c>
      <c r="C12293" s="230">
        <v>2.5967705876043099</v>
      </c>
      <c r="D12293" s="230">
        <v>1.70893866726059</v>
      </c>
      <c r="E12293" s="230">
        <v>0.77241841962731295</v>
      </c>
    </row>
    <row r="12294" spans="1:5" x14ac:dyDescent="0.25">
      <c r="A12294" s="230">
        <v>56936.575333879198</v>
      </c>
      <c r="B12294" s="230">
        <v>4.1663030359591504</v>
      </c>
      <c r="C12294" s="230">
        <v>2.5967176809763899</v>
      </c>
      <c r="D12294" s="230">
        <v>1.70896806446868</v>
      </c>
      <c r="E12294" s="230">
        <v>0.77245955652345299</v>
      </c>
    </row>
    <row r="12295" spans="1:5" x14ac:dyDescent="0.25">
      <c r="A12295" s="230">
        <v>56946.670864611602</v>
      </c>
      <c r="B12295" s="230">
        <v>2.2257586175104902</v>
      </c>
      <c r="C12295" s="230">
        <v>2.5966332465059101</v>
      </c>
      <c r="D12295" s="230">
        <v>1.7090148957884801</v>
      </c>
      <c r="E12295" s="230">
        <v>0.77252509392533297</v>
      </c>
    </row>
    <row r="12296" spans="1:5" x14ac:dyDescent="0.25">
      <c r="A12296" s="230">
        <v>56952.357641141301</v>
      </c>
      <c r="B12296" s="230">
        <v>2.0669595942661498</v>
      </c>
      <c r="C12296" s="230">
        <v>2.5965856060833401</v>
      </c>
      <c r="D12296" s="230">
        <v>1.7090412757042499</v>
      </c>
      <c r="E12296" s="230">
        <v>0.77256204417431196</v>
      </c>
    </row>
    <row r="12297" spans="1:5" x14ac:dyDescent="0.25">
      <c r="A12297" s="230">
        <v>56955.071889286897</v>
      </c>
      <c r="B12297" s="230">
        <v>2.4608683610064999</v>
      </c>
      <c r="C12297" s="230">
        <v>2.59656284776554</v>
      </c>
      <c r="D12297" s="230">
        <v>1.7090538666047499</v>
      </c>
      <c r="E12297" s="230">
        <v>0.77257972770143901</v>
      </c>
    </row>
    <row r="12298" spans="1:5" x14ac:dyDescent="0.25">
      <c r="A12298" s="230">
        <v>56956.505672632702</v>
      </c>
      <c r="B12298" s="230">
        <v>2.1811094990122699</v>
      </c>
      <c r="C12298" s="230">
        <v>2.59655082063676</v>
      </c>
      <c r="D12298" s="230">
        <v>1.70906051766334</v>
      </c>
      <c r="E12298" s="230">
        <v>0.77258906890582701</v>
      </c>
    </row>
    <row r="12299" spans="1:5" x14ac:dyDescent="0.25">
      <c r="A12299" s="230">
        <v>56960.349650441902</v>
      </c>
      <c r="B12299" s="230">
        <v>1.83142594105885</v>
      </c>
      <c r="C12299" s="230">
        <v>2.5965185581459802</v>
      </c>
      <c r="D12299" s="230">
        <v>1.7090783491730299</v>
      </c>
      <c r="E12299" s="230">
        <v>0.77261411270514702</v>
      </c>
    </row>
    <row r="12300" spans="1:5" x14ac:dyDescent="0.25">
      <c r="A12300" s="230">
        <v>56972.717925768397</v>
      </c>
      <c r="B12300" s="230">
        <v>2.1086019712546902</v>
      </c>
      <c r="C12300" s="230">
        <v>2.5964145765550302</v>
      </c>
      <c r="D12300" s="230">
        <v>1.70913571732767</v>
      </c>
      <c r="E12300" s="230">
        <v>0.77269469293234605</v>
      </c>
    </row>
    <row r="12301" spans="1:5" x14ac:dyDescent="0.25">
      <c r="A12301" s="230">
        <v>56974.0485270637</v>
      </c>
      <c r="B12301" s="230">
        <v>3.2281195526966799</v>
      </c>
      <c r="C12301" s="230">
        <v>2.59640337418621</v>
      </c>
      <c r="D12301" s="230">
        <v>1.7091418887783101</v>
      </c>
      <c r="E12301" s="230">
        <v>0.772703361898055</v>
      </c>
    </row>
    <row r="12302" spans="1:5" x14ac:dyDescent="0.25">
      <c r="A12302" s="230">
        <v>56982.287824718303</v>
      </c>
      <c r="B12302" s="230">
        <v>2.62801936375334</v>
      </c>
      <c r="C12302" s="230">
        <v>2.5963339389931801</v>
      </c>
      <c r="D12302" s="230">
        <v>1.7091801033952501</v>
      </c>
      <c r="E12302" s="230">
        <v>0.77275715583347704</v>
      </c>
    </row>
    <row r="12303" spans="1:5" x14ac:dyDescent="0.25">
      <c r="A12303" s="230">
        <v>56983.196207673798</v>
      </c>
      <c r="B12303" s="230">
        <v>2.2166171131677799</v>
      </c>
      <c r="C12303" s="230">
        <v>2.5963262765705002</v>
      </c>
      <c r="D12303" s="230">
        <v>1.7091843165585801</v>
      </c>
      <c r="E12303" s="230">
        <v>0.77276309059135995</v>
      </c>
    </row>
    <row r="12304" spans="1:5" x14ac:dyDescent="0.25">
      <c r="A12304" s="230">
        <v>56988.074256448599</v>
      </c>
      <c r="B12304" s="230">
        <v>2.9808435209442301</v>
      </c>
      <c r="C12304" s="230">
        <v>2.5962851047151299</v>
      </c>
      <c r="D12304" s="230">
        <v>1.70920694139544</v>
      </c>
      <c r="E12304" s="230">
        <v>0.77279502302957004</v>
      </c>
    </row>
    <row r="12305" spans="1:5" x14ac:dyDescent="0.25">
      <c r="A12305" s="230">
        <v>56989.456561921303</v>
      </c>
      <c r="B12305" s="230">
        <v>2.0583142927918598</v>
      </c>
      <c r="C12305" s="230">
        <v>2.5962734302737198</v>
      </c>
      <c r="D12305" s="230">
        <v>1.7092133526547999</v>
      </c>
      <c r="E12305" s="230">
        <v>0.772804075602325</v>
      </c>
    </row>
    <row r="12306" spans="1:5" x14ac:dyDescent="0.25">
      <c r="A12306" s="230">
        <v>56991.677587842001</v>
      </c>
      <c r="B12306" s="230">
        <v>2.33212312137419</v>
      </c>
      <c r="C12306" s="230">
        <v>2.59625466541394</v>
      </c>
      <c r="D12306" s="230">
        <v>1.7092236539763801</v>
      </c>
      <c r="E12306" s="230">
        <v>0.77281862086683595</v>
      </c>
    </row>
    <row r="12307" spans="1:5" x14ac:dyDescent="0.25">
      <c r="A12307" s="230">
        <v>56998.268683610302</v>
      </c>
      <c r="B12307" s="230">
        <v>1.7600852693214999</v>
      </c>
      <c r="C12307" s="230">
        <v>2.5961989290216101</v>
      </c>
      <c r="D12307" s="230">
        <v>1.7092542240820601</v>
      </c>
      <c r="E12307" s="230">
        <v>0.77286178525788496</v>
      </c>
    </row>
    <row r="12308" spans="1:5" x14ac:dyDescent="0.25">
      <c r="A12308" s="230">
        <v>57001.464755842899</v>
      </c>
      <c r="B12308" s="230">
        <v>3.1431018984200398</v>
      </c>
      <c r="C12308" s="230">
        <v>2.59617187515695</v>
      </c>
      <c r="D12308" s="230">
        <v>1.7092690477577099</v>
      </c>
      <c r="E12308" s="230">
        <v>0.77288271599785796</v>
      </c>
    </row>
    <row r="12309" spans="1:5" x14ac:dyDescent="0.25">
      <c r="A12309" s="230">
        <v>57001.468468766601</v>
      </c>
      <c r="B12309" s="230">
        <v>2.9207435196707299</v>
      </c>
      <c r="C12309" s="230">
        <v>2.5961718437178898</v>
      </c>
      <c r="D12309" s="230">
        <v>1.70926906497859</v>
      </c>
      <c r="E12309" s="230">
        <v>0.77288274031340398</v>
      </c>
    </row>
    <row r="12310" spans="1:5" x14ac:dyDescent="0.25">
      <c r="A12310" s="230">
        <v>57002.552139444197</v>
      </c>
      <c r="B12310" s="230">
        <v>1.71139849066766</v>
      </c>
      <c r="C12310" s="230">
        <v>2.59616266676219</v>
      </c>
      <c r="D12310" s="230">
        <v>1.70927409114242</v>
      </c>
      <c r="E12310" s="230">
        <v>0.77288983715838</v>
      </c>
    </row>
    <row r="12311" spans="1:5" x14ac:dyDescent="0.25">
      <c r="A12311" s="230">
        <v>57006.5351283938</v>
      </c>
      <c r="B12311" s="230">
        <v>4.7860502440471704</v>
      </c>
      <c r="C12311" s="230">
        <v>2.5961289199369402</v>
      </c>
      <c r="D12311" s="230">
        <v>1.70929256460986</v>
      </c>
      <c r="E12311" s="230">
        <v>0.77291592133293996</v>
      </c>
    </row>
    <row r="12312" spans="1:5" x14ac:dyDescent="0.25">
      <c r="A12312" s="230">
        <v>57009.272771114098</v>
      </c>
      <c r="B12312" s="230">
        <v>1.4921638314608201</v>
      </c>
      <c r="C12312" s="230">
        <v>2.59610570886319</v>
      </c>
      <c r="D12312" s="230">
        <v>1.70930526204747</v>
      </c>
      <c r="E12312" s="230">
        <v>0.77293386681952603</v>
      </c>
    </row>
    <row r="12313" spans="1:5" x14ac:dyDescent="0.25">
      <c r="A12313" s="230">
        <v>57010.6662605889</v>
      </c>
      <c r="B12313" s="230">
        <v>0.88894591561641301</v>
      </c>
      <c r="C12313" s="230">
        <v>2.5960938861707499</v>
      </c>
      <c r="D12313" s="230">
        <v>1.7093117247094201</v>
      </c>
      <c r="E12313" s="230">
        <v>0.77294301168871105</v>
      </c>
    </row>
    <row r="12314" spans="1:5" x14ac:dyDescent="0.25">
      <c r="A12314" s="230">
        <v>57014.2979263417</v>
      </c>
      <c r="B12314" s="230">
        <v>4.6119662926790204</v>
      </c>
      <c r="C12314" s="230">
        <v>2.59606306981923</v>
      </c>
      <c r="D12314" s="230">
        <v>1.7093285654564701</v>
      </c>
      <c r="E12314" s="230">
        <v>0.77296686337072096</v>
      </c>
    </row>
    <row r="12315" spans="1:5" x14ac:dyDescent="0.25">
      <c r="A12315" s="230">
        <v>57017.559677975303</v>
      </c>
      <c r="B12315" s="230">
        <v>3.7066268382946399</v>
      </c>
      <c r="C12315" s="230">
        <v>2.5960353704141501</v>
      </c>
      <c r="D12315" s="230">
        <v>1.70934369083913</v>
      </c>
      <c r="E12315" s="230">
        <v>0.77298833615277296</v>
      </c>
    </row>
    <row r="12316" spans="1:5" x14ac:dyDescent="0.25">
      <c r="A12316" s="230">
        <v>57025.284358814002</v>
      </c>
      <c r="B12316" s="230">
        <v>5.0903085918701603</v>
      </c>
      <c r="C12316" s="230">
        <v>2.59596969876791</v>
      </c>
      <c r="D12316" s="230">
        <v>1.70937951170066</v>
      </c>
      <c r="E12316" s="230">
        <v>0.77303918931594995</v>
      </c>
    </row>
    <row r="12317" spans="1:5" x14ac:dyDescent="0.25">
      <c r="A12317" s="230">
        <v>57031.8719344282</v>
      </c>
      <c r="B12317" s="230">
        <v>3.9694900531399302</v>
      </c>
      <c r="C12317" s="230">
        <v>2.5959136142397399</v>
      </c>
      <c r="D12317" s="230">
        <v>1.7094100595820301</v>
      </c>
      <c r="E12317" s="230">
        <v>0.77308255668149495</v>
      </c>
    </row>
    <row r="12318" spans="1:5" x14ac:dyDescent="0.25">
      <c r="A12318" s="230">
        <v>57032.902120911502</v>
      </c>
      <c r="B12318" s="230">
        <v>2.8410875294029498</v>
      </c>
      <c r="C12318" s="230">
        <v>2.5959048369129101</v>
      </c>
      <c r="D12318" s="230">
        <v>1.7094148367589901</v>
      </c>
      <c r="E12318" s="230">
        <v>0.773089338611057</v>
      </c>
    </row>
    <row r="12319" spans="1:5" x14ac:dyDescent="0.25">
      <c r="A12319" s="230">
        <v>57037.611618865798</v>
      </c>
      <c r="B12319" s="230">
        <v>1.9185686262792201</v>
      </c>
      <c r="C12319" s="230">
        <v>2.5958646885081298</v>
      </c>
      <c r="D12319" s="230">
        <v>1.7094366756255599</v>
      </c>
      <c r="E12319" s="230">
        <v>0.77312034220498504</v>
      </c>
    </row>
    <row r="12320" spans="1:5" x14ac:dyDescent="0.25">
      <c r="A12320" s="230">
        <v>57044.201114783602</v>
      </c>
      <c r="B12320" s="230">
        <v>4.7862365957131097</v>
      </c>
      <c r="C12320" s="230">
        <v>2.59580845031623</v>
      </c>
      <c r="D12320" s="230">
        <v>1.7094672324117499</v>
      </c>
      <c r="E12320" s="230">
        <v>0.77316372221228402</v>
      </c>
    </row>
    <row r="12321" spans="1:5" x14ac:dyDescent="0.25">
      <c r="A12321" s="230">
        <v>57047.029213035101</v>
      </c>
      <c r="B12321" s="230">
        <v>2.8167586533232898</v>
      </c>
      <c r="C12321" s="230">
        <v>2.5957842914221199</v>
      </c>
      <c r="D12321" s="230">
        <v>1.70948034685854</v>
      </c>
      <c r="E12321" s="230">
        <v>0.77318237356346198</v>
      </c>
    </row>
    <row r="12322" spans="1:5" x14ac:dyDescent="0.25">
      <c r="A12322" s="230">
        <v>57059.523410895301</v>
      </c>
      <c r="B12322" s="230">
        <v>2.44250088993918</v>
      </c>
      <c r="C12322" s="230">
        <v>2.5956773996220202</v>
      </c>
      <c r="D12322" s="230">
        <v>1.7095382849068299</v>
      </c>
      <c r="E12322" s="230">
        <v>0.77326494909267895</v>
      </c>
    </row>
    <row r="12323" spans="1:5" x14ac:dyDescent="0.25">
      <c r="A12323" s="230">
        <v>57059.616112707903</v>
      </c>
      <c r="B12323" s="230">
        <v>3.7759676361473402</v>
      </c>
      <c r="C12323" s="230">
        <v>2.59567660555145</v>
      </c>
      <c r="D12323" s="230">
        <v>1.7095387147833301</v>
      </c>
      <c r="E12323" s="230">
        <v>0.77326556270927105</v>
      </c>
    </row>
    <row r="12324" spans="1:5" x14ac:dyDescent="0.25">
      <c r="A12324" s="230">
        <v>57062.494161436101</v>
      </c>
      <c r="B12324" s="230">
        <v>5.15375255360917</v>
      </c>
      <c r="C12324" s="230">
        <v>2.59565194544883</v>
      </c>
      <c r="D12324" s="230">
        <v>1.7095520608602901</v>
      </c>
      <c r="E12324" s="230">
        <v>0.77328461323699205</v>
      </c>
    </row>
    <row r="12325" spans="1:5" x14ac:dyDescent="0.25">
      <c r="A12325" s="230">
        <v>57066.016751943498</v>
      </c>
      <c r="B12325" s="230">
        <v>2.9040712400478998</v>
      </c>
      <c r="C12325" s="230">
        <v>2.5956217438671501</v>
      </c>
      <c r="D12325" s="230">
        <v>1.70956839580402</v>
      </c>
      <c r="E12325" s="230">
        <v>0.77330793014870902</v>
      </c>
    </row>
    <row r="12326" spans="1:5" x14ac:dyDescent="0.25">
      <c r="A12326" s="230">
        <v>57070.020687720003</v>
      </c>
      <c r="B12326" s="230">
        <v>2.7895726055722001</v>
      </c>
      <c r="C12326" s="230">
        <v>2.5955873902591899</v>
      </c>
      <c r="D12326" s="230">
        <v>1.7095869606348599</v>
      </c>
      <c r="E12326" s="230">
        <v>0.77333443320571404</v>
      </c>
    </row>
    <row r="12327" spans="1:5" x14ac:dyDescent="0.25">
      <c r="A12327" s="230">
        <v>57072.760547573103</v>
      </c>
      <c r="B12327" s="230">
        <v>0.54695791511303304</v>
      </c>
      <c r="C12327" s="230">
        <v>2.5955638640401002</v>
      </c>
      <c r="D12327" s="230">
        <v>1.70959966223778</v>
      </c>
      <c r="E12327" s="230">
        <v>0.77335256902654803</v>
      </c>
    </row>
    <row r="12328" spans="1:5" x14ac:dyDescent="0.25">
      <c r="A12328" s="230">
        <v>57087.690520643802</v>
      </c>
      <c r="B12328" s="230">
        <v>2.6388957424467101</v>
      </c>
      <c r="C12328" s="230">
        <v>2.5954354657013701</v>
      </c>
      <c r="D12328" s="230">
        <v>1.7096688754821801</v>
      </c>
      <c r="E12328" s="230">
        <v>0.77345165568987895</v>
      </c>
    </row>
    <row r="12329" spans="1:5" x14ac:dyDescent="0.25">
      <c r="A12329" s="230">
        <v>57091.8214979228</v>
      </c>
      <c r="B12329" s="230">
        <v>0.90841548391331595</v>
      </c>
      <c r="C12329" s="230">
        <v>2.5953998683116501</v>
      </c>
      <c r="D12329" s="230">
        <v>1.7096880261088201</v>
      </c>
      <c r="E12329" s="230">
        <v>0.77347908226318696</v>
      </c>
    </row>
    <row r="12330" spans="1:5" x14ac:dyDescent="0.25">
      <c r="A12330" s="230">
        <v>57094.741449903297</v>
      </c>
      <c r="B12330" s="230">
        <v>3.8200245802691102</v>
      </c>
      <c r="C12330" s="230">
        <v>2.5953746979066898</v>
      </c>
      <c r="D12330" s="230">
        <v>1.70970156259339</v>
      </c>
      <c r="E12330" s="230">
        <v>0.77349849577759899</v>
      </c>
    </row>
    <row r="12331" spans="1:5" x14ac:dyDescent="0.25">
      <c r="A12331" s="230">
        <v>57113.405066150597</v>
      </c>
      <c r="B12331" s="230">
        <v>1.3202546520903999</v>
      </c>
      <c r="C12331" s="230">
        <v>2.59521345101032</v>
      </c>
      <c r="D12331" s="230">
        <v>1.70978808447971</v>
      </c>
      <c r="E12331" s="230">
        <v>0.77362278179093302</v>
      </c>
    </row>
    <row r="12332" spans="1:5" x14ac:dyDescent="0.25">
      <c r="A12332" s="230">
        <v>57118.196983747002</v>
      </c>
      <c r="B12332" s="230">
        <v>1.5019378189619501</v>
      </c>
      <c r="C12332" s="230">
        <v>2.5951719587124802</v>
      </c>
      <c r="D12332" s="230">
        <v>1.7098102991322199</v>
      </c>
      <c r="E12332" s="230">
        <v>0.77365475020263597</v>
      </c>
    </row>
    <row r="12333" spans="1:5" x14ac:dyDescent="0.25">
      <c r="A12333" s="230">
        <v>57120.307581157896</v>
      </c>
      <c r="B12333" s="230">
        <v>1.4901151236318599</v>
      </c>
      <c r="C12333" s="230">
        <v>2.5951536738951502</v>
      </c>
      <c r="D12333" s="230">
        <v>1.7098200835634301</v>
      </c>
      <c r="E12333" s="230">
        <v>0.77366884678512404</v>
      </c>
    </row>
    <row r="12334" spans="1:5" x14ac:dyDescent="0.25">
      <c r="A12334" s="230">
        <v>57129.054094227002</v>
      </c>
      <c r="B12334" s="230">
        <v>2.1078115535041499</v>
      </c>
      <c r="C12334" s="230">
        <v>2.5950778137596799</v>
      </c>
      <c r="D12334" s="230">
        <v>1.7098606311614599</v>
      </c>
      <c r="E12334" s="230">
        <v>0.77372728274219504</v>
      </c>
    </row>
    <row r="12335" spans="1:5" x14ac:dyDescent="0.25">
      <c r="A12335" s="230">
        <v>57131.832778934899</v>
      </c>
      <c r="B12335" s="230">
        <v>4.3305956003026704</v>
      </c>
      <c r="C12335" s="230">
        <v>2.5950536877233099</v>
      </c>
      <c r="D12335" s="230">
        <v>1.7098735127509199</v>
      </c>
      <c r="E12335" s="230">
        <v>0.77374584729460805</v>
      </c>
    </row>
    <row r="12336" spans="1:5" x14ac:dyDescent="0.25">
      <c r="A12336" s="230">
        <v>57134.778707836696</v>
      </c>
      <c r="B12336" s="230">
        <v>3.0485808040465998</v>
      </c>
      <c r="C12336" s="230">
        <v>2.5950280959278502</v>
      </c>
      <c r="D12336" s="230">
        <v>1.70988716966083</v>
      </c>
      <c r="E12336" s="230">
        <v>0.77376556896235704</v>
      </c>
    </row>
    <row r="12337" spans="1:5" x14ac:dyDescent="0.25">
      <c r="A12337" s="230">
        <v>57140.932430334098</v>
      </c>
      <c r="B12337" s="230">
        <v>2.18123163456865</v>
      </c>
      <c r="C12337" s="230">
        <v>2.5949745922134602</v>
      </c>
      <c r="D12337" s="230">
        <v>1.7099156974483301</v>
      </c>
      <c r="E12337" s="230">
        <v>0.77380676856191999</v>
      </c>
    </row>
    <row r="12338" spans="1:5" x14ac:dyDescent="0.25">
      <c r="A12338" s="230">
        <v>57146.2717428982</v>
      </c>
      <c r="B12338" s="230">
        <v>1.5669051478910201</v>
      </c>
      <c r="C12338" s="230">
        <v>2.5949281199188001</v>
      </c>
      <c r="D12338" s="230">
        <v>1.70994044974652</v>
      </c>
      <c r="E12338" s="230">
        <v>0.77384251563040996</v>
      </c>
    </row>
    <row r="12339" spans="1:5" x14ac:dyDescent="0.25">
      <c r="A12339" s="230">
        <v>57147.796430727503</v>
      </c>
      <c r="B12339" s="230">
        <v>4.27829256147667</v>
      </c>
      <c r="C12339" s="230">
        <v>2.59491484092112</v>
      </c>
      <c r="D12339" s="230">
        <v>1.70994751798374</v>
      </c>
      <c r="E12339" s="230">
        <v>0.77385273684560196</v>
      </c>
    </row>
    <row r="12340" spans="1:5" x14ac:dyDescent="0.25">
      <c r="A12340" s="230">
        <v>57150.501458476298</v>
      </c>
      <c r="B12340" s="230">
        <v>4.9371755304460798</v>
      </c>
      <c r="C12340" s="230">
        <v>2.5948912727666098</v>
      </c>
      <c r="D12340" s="230">
        <v>1.7099600581099601</v>
      </c>
      <c r="E12340" s="230">
        <v>0.77387087396110399</v>
      </c>
    </row>
    <row r="12341" spans="1:5" x14ac:dyDescent="0.25">
      <c r="A12341" s="230">
        <v>57150.5418514989</v>
      </c>
      <c r="B12341" s="230">
        <v>1.9046223377663201</v>
      </c>
      <c r="C12341" s="230">
        <v>2.5948909207443598</v>
      </c>
      <c r="D12341" s="230">
        <v>1.7099602453663001</v>
      </c>
      <c r="E12341" s="230">
        <v>0.77387114479489405</v>
      </c>
    </row>
    <row r="12342" spans="1:5" x14ac:dyDescent="0.25">
      <c r="A12342" s="230">
        <v>57151.465576890303</v>
      </c>
      <c r="B12342" s="230">
        <v>1.0632943032051301</v>
      </c>
      <c r="C12342" s="230">
        <v>2.5948828697062498</v>
      </c>
      <c r="D12342" s="230">
        <v>1.70996452762662</v>
      </c>
      <c r="E12342" s="230">
        <v>0.77387733834101402</v>
      </c>
    </row>
    <row r="12343" spans="1:5" x14ac:dyDescent="0.25">
      <c r="A12343" s="230">
        <v>57159.8973405953</v>
      </c>
      <c r="B12343" s="230">
        <v>2.6382356225082901</v>
      </c>
      <c r="C12343" s="230">
        <v>2.5948093178621501</v>
      </c>
      <c r="D12343" s="230">
        <v>1.7100036160911001</v>
      </c>
      <c r="E12343" s="230">
        <v>0.77393394026047602</v>
      </c>
    </row>
    <row r="12344" spans="1:5" x14ac:dyDescent="0.25">
      <c r="A12344" s="230">
        <v>57159.923158200698</v>
      </c>
      <c r="B12344" s="230">
        <v>2.1659341822709801</v>
      </c>
      <c r="C12344" s="230">
        <v>2.5948090924752001</v>
      </c>
      <c r="D12344" s="230">
        <v>1.7100037357778699</v>
      </c>
      <c r="E12344" s="230">
        <v>0.77393411362376696</v>
      </c>
    </row>
    <row r="12345" spans="1:5" x14ac:dyDescent="0.25">
      <c r="A12345" s="230">
        <v>57163.336674035403</v>
      </c>
      <c r="B12345" s="230">
        <v>4.1359355433586504</v>
      </c>
      <c r="C12345" s="230">
        <v>2.5947792828837701</v>
      </c>
      <c r="D12345" s="230">
        <v>1.7100195587610201</v>
      </c>
      <c r="E12345" s="230">
        <v>0.77395703512737501</v>
      </c>
    </row>
    <row r="12346" spans="1:5" x14ac:dyDescent="0.25">
      <c r="A12346" s="230">
        <v>57170.734997514497</v>
      </c>
      <c r="B12346" s="230">
        <v>1.7968028897956501</v>
      </c>
      <c r="C12346" s="230">
        <v>2.5947146102807901</v>
      </c>
      <c r="D12346" s="230">
        <v>1.7100538496537101</v>
      </c>
      <c r="E12346" s="230">
        <v>0.77400680415224798</v>
      </c>
    </row>
    <row r="12347" spans="1:5" x14ac:dyDescent="0.25">
      <c r="A12347" s="230">
        <v>57173.558144323099</v>
      </c>
      <c r="B12347" s="230">
        <v>1.85052606543661</v>
      </c>
      <c r="C12347" s="230">
        <v>2.5946899108372099</v>
      </c>
      <c r="D12347" s="230">
        <v>1.7100669341291701</v>
      </c>
      <c r="E12347" s="230">
        <v>0.77402580730357895</v>
      </c>
    </row>
    <row r="12348" spans="1:5" x14ac:dyDescent="0.25">
      <c r="A12348" s="230">
        <v>57175.073072500098</v>
      </c>
      <c r="B12348" s="230">
        <v>2.4994798135695699</v>
      </c>
      <c r="C12348" s="230">
        <v>2.5946766507791401</v>
      </c>
      <c r="D12348" s="230">
        <v>1.71007395538662</v>
      </c>
      <c r="E12348" s="230">
        <v>0.77403600458036104</v>
      </c>
    </row>
    <row r="12349" spans="1:5" x14ac:dyDescent="0.25">
      <c r="A12349" s="230">
        <v>57184.720275434498</v>
      </c>
      <c r="B12349" s="230">
        <v>2.5683971510643802</v>
      </c>
      <c r="C12349" s="230">
        <v>2.59459212411421</v>
      </c>
      <c r="D12349" s="230">
        <v>1.7101186674043101</v>
      </c>
      <c r="E12349" s="230">
        <v>0.77410096258246897</v>
      </c>
    </row>
    <row r="12350" spans="1:5" x14ac:dyDescent="0.25">
      <c r="A12350" s="230">
        <v>57185.1280254589</v>
      </c>
      <c r="B12350" s="230">
        <v>2.7772877831527198</v>
      </c>
      <c r="C12350" s="230">
        <v>2.5945885482531699</v>
      </c>
      <c r="D12350" s="230">
        <v>1.7101205572086799</v>
      </c>
      <c r="E12350" s="230">
        <v>0.77410371374945097</v>
      </c>
    </row>
    <row r="12351" spans="1:5" x14ac:dyDescent="0.25">
      <c r="A12351" s="230">
        <v>57194.050961194996</v>
      </c>
      <c r="B12351" s="230">
        <v>4.94815320780011</v>
      </c>
      <c r="C12351" s="230">
        <v>2.5945102307321801</v>
      </c>
      <c r="D12351" s="230">
        <v>1.71016191125582</v>
      </c>
      <c r="E12351" s="230">
        <v>0.77416391849427701</v>
      </c>
    </row>
    <row r="12352" spans="1:5" x14ac:dyDescent="0.25">
      <c r="A12352" s="230">
        <v>57195.994057650001</v>
      </c>
      <c r="B12352" s="230">
        <v>3.1754294688407998</v>
      </c>
      <c r="C12352" s="230">
        <v>2.5944931593409102</v>
      </c>
      <c r="D12352" s="230">
        <v>1.7101709162040399</v>
      </c>
      <c r="E12352" s="230">
        <v>0.77417702893569396</v>
      </c>
    </row>
    <row r="12353" spans="1:5" x14ac:dyDescent="0.25">
      <c r="A12353" s="230">
        <v>57198.0452379005</v>
      </c>
      <c r="B12353" s="230">
        <v>2.3044849795844402</v>
      </c>
      <c r="C12353" s="230">
        <v>2.5944751319197801</v>
      </c>
      <c r="D12353" s="230">
        <v>1.71018042204813</v>
      </c>
      <c r="E12353" s="230">
        <v>0.77419086879883903</v>
      </c>
    </row>
    <row r="12354" spans="1:5" x14ac:dyDescent="0.25">
      <c r="A12354" s="230">
        <v>57202.5132079381</v>
      </c>
      <c r="B12354" s="230">
        <v>2.8343773554517302</v>
      </c>
      <c r="C12354" s="230">
        <v>2.5944358409344899</v>
      </c>
      <c r="D12354" s="230">
        <v>1.71020112809119</v>
      </c>
      <c r="E12354" s="230">
        <v>0.77422106992607698</v>
      </c>
    </row>
    <row r="12355" spans="1:5" x14ac:dyDescent="0.25">
      <c r="A12355" s="230">
        <v>57209.8246594097</v>
      </c>
      <c r="B12355" s="230">
        <v>2.2827474649497401</v>
      </c>
      <c r="C12355" s="230">
        <v>2.5943714771068098</v>
      </c>
      <c r="D12355" s="230">
        <v>1.7102350117626699</v>
      </c>
      <c r="E12355" s="230">
        <v>0.77427051672651304</v>
      </c>
    </row>
    <row r="12356" spans="1:5" x14ac:dyDescent="0.25">
      <c r="A12356" s="230">
        <v>57210.7415270036</v>
      </c>
      <c r="B12356" s="230">
        <v>4.3378836162559304</v>
      </c>
      <c r="C12356" s="230">
        <v>2.59436339988103</v>
      </c>
      <c r="D12356" s="230">
        <v>1.7102392604777199</v>
      </c>
      <c r="E12356" s="230">
        <v>0.77427672954997195</v>
      </c>
    </row>
    <row r="12357" spans="1:5" x14ac:dyDescent="0.25">
      <c r="A12357" s="230">
        <v>57221.505664738201</v>
      </c>
      <c r="B12357" s="230">
        <v>2.5026820982122699</v>
      </c>
      <c r="C12357" s="230">
        <v>2.5942684742233899</v>
      </c>
      <c r="D12357" s="230">
        <v>1.7102891393158399</v>
      </c>
      <c r="E12357" s="230">
        <v>0.77434966885753598</v>
      </c>
    </row>
    <row r="12358" spans="1:5" x14ac:dyDescent="0.25">
      <c r="A12358" s="230">
        <v>57225.856077158598</v>
      </c>
      <c r="B12358" s="230">
        <v>2.6107647001721901</v>
      </c>
      <c r="C12358" s="230">
        <v>2.5942300581172502</v>
      </c>
      <c r="D12358" s="230">
        <v>1.7103092982474799</v>
      </c>
      <c r="E12358" s="230">
        <v>0.77437914786248596</v>
      </c>
    </row>
    <row r="12359" spans="1:5" x14ac:dyDescent="0.25">
      <c r="A12359" s="230">
        <v>57226.351366060197</v>
      </c>
      <c r="B12359" s="230">
        <v>3.3483510698664798</v>
      </c>
      <c r="C12359" s="230">
        <v>2.5942256826304901</v>
      </c>
      <c r="D12359" s="230">
        <v>1.7103115933161199</v>
      </c>
      <c r="E12359" s="230">
        <v>0.77438250400957598</v>
      </c>
    </row>
    <row r="12360" spans="1:5" x14ac:dyDescent="0.25">
      <c r="A12360" s="230">
        <v>57230.343917471997</v>
      </c>
      <c r="B12360" s="230">
        <v>1.2741003868994301</v>
      </c>
      <c r="C12360" s="230">
        <v>2.5941903976667899</v>
      </c>
      <c r="D12360" s="230">
        <v>1.7103300939921999</v>
      </c>
      <c r="E12360" s="230">
        <v>0.77440955809812195</v>
      </c>
    </row>
    <row r="12361" spans="1:5" x14ac:dyDescent="0.25">
      <c r="A12361" s="230">
        <v>57230.417903679001</v>
      </c>
      <c r="B12361" s="230">
        <v>5.9453694267083099</v>
      </c>
      <c r="C12361" s="230">
        <v>2.59418974360542</v>
      </c>
      <c r="D12361" s="230">
        <v>1.7103304368293299</v>
      </c>
      <c r="E12361" s="230">
        <v>0.77441006041429605</v>
      </c>
    </row>
    <row r="12362" spans="1:5" x14ac:dyDescent="0.25">
      <c r="A12362" s="230">
        <v>57233.022492718199</v>
      </c>
      <c r="B12362" s="230">
        <v>2.7458246432362499</v>
      </c>
      <c r="C12362" s="230">
        <v>2.5941667114628499</v>
      </c>
      <c r="D12362" s="230">
        <v>1.7103425059683699</v>
      </c>
      <c r="E12362" s="230">
        <v>0.77442774380766399</v>
      </c>
    </row>
    <row r="12363" spans="1:5" x14ac:dyDescent="0.25">
      <c r="A12363" s="230">
        <v>57236.349656564103</v>
      </c>
      <c r="B12363" s="230">
        <v>3.35702591223705</v>
      </c>
      <c r="C12363" s="230">
        <v>2.59413727440749</v>
      </c>
      <c r="D12363" s="230">
        <v>1.71035792337299</v>
      </c>
      <c r="E12363" s="230">
        <v>0.77445034264496204</v>
      </c>
    </row>
    <row r="12364" spans="1:5" x14ac:dyDescent="0.25">
      <c r="A12364" s="230">
        <v>57239.421492621797</v>
      </c>
      <c r="B12364" s="230">
        <v>3.5897736176602</v>
      </c>
      <c r="C12364" s="230">
        <v>2.59411008119555</v>
      </c>
      <c r="D12364" s="230">
        <v>1.71037215764026</v>
      </c>
      <c r="E12364" s="230">
        <v>0.77447121722411105</v>
      </c>
    </row>
    <row r="12365" spans="1:5" x14ac:dyDescent="0.25">
      <c r="A12365" s="230">
        <v>57261.311406369401</v>
      </c>
      <c r="B12365" s="230">
        <v>0.84846143063550505</v>
      </c>
      <c r="C12365" s="230">
        <v>2.5939158823561401</v>
      </c>
      <c r="D12365" s="230">
        <v>1.7104735867630401</v>
      </c>
      <c r="E12365" s="230">
        <v>0.77462021876562104</v>
      </c>
    </row>
    <row r="12366" spans="1:5" x14ac:dyDescent="0.25">
      <c r="A12366" s="230">
        <v>57265.461169090297</v>
      </c>
      <c r="B12366" s="230">
        <v>2.3308248314610802</v>
      </c>
      <c r="C12366" s="230">
        <v>2.5938789848723598</v>
      </c>
      <c r="D12366" s="230">
        <v>1.7104928137178299</v>
      </c>
      <c r="E12366" s="230">
        <v>0.77464857942981302</v>
      </c>
    </row>
    <row r="12367" spans="1:5" x14ac:dyDescent="0.25">
      <c r="A12367" s="230">
        <v>57265.843233239902</v>
      </c>
      <c r="B12367" s="230">
        <v>2.8885187181959302</v>
      </c>
      <c r="C12367" s="230">
        <v>2.59387558642511</v>
      </c>
      <c r="D12367" s="230">
        <v>1.7104945839226799</v>
      </c>
      <c r="E12367" s="230">
        <v>0.77465119056538301</v>
      </c>
    </row>
    <row r="12368" spans="1:5" x14ac:dyDescent="0.25">
      <c r="A12368" s="230">
        <v>57268.871473025698</v>
      </c>
      <c r="B12368" s="230">
        <v>3.6261837701074602</v>
      </c>
      <c r="C12368" s="230">
        <v>2.5938486424843701</v>
      </c>
      <c r="D12368" s="230">
        <v>1.7105086145633199</v>
      </c>
      <c r="E12368" s="230">
        <v>0.77467188642137297</v>
      </c>
    </row>
    <row r="12369" spans="1:5" x14ac:dyDescent="0.25">
      <c r="A12369" s="230">
        <v>57274.615909596701</v>
      </c>
      <c r="B12369" s="230">
        <v>3.3311766276495698</v>
      </c>
      <c r="C12369" s="230">
        <v>2.5937974927559702</v>
      </c>
      <c r="D12369" s="230">
        <v>1.7105352278828201</v>
      </c>
      <c r="E12369" s="230">
        <v>0.77471114554232001</v>
      </c>
    </row>
    <row r="12370" spans="1:5" x14ac:dyDescent="0.25">
      <c r="A12370" s="230">
        <v>57293.367021867103</v>
      </c>
      <c r="B12370" s="230">
        <v>4.6483348848288504</v>
      </c>
      <c r="C12370" s="230">
        <v>2.5936301814672</v>
      </c>
      <c r="D12370" s="230">
        <v>1.7106220972858399</v>
      </c>
      <c r="E12370" s="230">
        <v>0.774839296001541</v>
      </c>
    </row>
    <row r="12371" spans="1:5" x14ac:dyDescent="0.25">
      <c r="A12371" s="230">
        <v>57297.790649620598</v>
      </c>
      <c r="B12371" s="230">
        <v>4.0121822770226201</v>
      </c>
      <c r="C12371" s="230">
        <v>2.5935906334453902</v>
      </c>
      <c r="D12371" s="230">
        <v>1.7106425908915801</v>
      </c>
      <c r="E12371" s="230">
        <v>0.77486961198720705</v>
      </c>
    </row>
    <row r="12372" spans="1:5" x14ac:dyDescent="0.25">
      <c r="A12372" s="230">
        <v>57304.077072296903</v>
      </c>
      <c r="B12372" s="230">
        <v>2.2903635913196201</v>
      </c>
      <c r="C12372" s="230">
        <v>2.5935343812812302</v>
      </c>
      <c r="D12372" s="230">
        <v>1.7106717143791501</v>
      </c>
      <c r="E12372" s="230">
        <v>0.77491271808411299</v>
      </c>
    </row>
    <row r="12373" spans="1:5" x14ac:dyDescent="0.25">
      <c r="A12373" s="230">
        <v>57312.590194111901</v>
      </c>
      <c r="B12373" s="230">
        <v>2.1487048666858999</v>
      </c>
      <c r="C12373" s="230">
        <v>2.5934581101069498</v>
      </c>
      <c r="D12373" s="230">
        <v>1.7107111526204699</v>
      </c>
      <c r="E12373" s="230">
        <v>0.77497120892247795</v>
      </c>
    </row>
    <row r="12374" spans="1:5" x14ac:dyDescent="0.25">
      <c r="A12374" s="230">
        <v>57322.710675932904</v>
      </c>
      <c r="B12374" s="230">
        <v>1.8527304530623601</v>
      </c>
      <c r="C12374" s="230">
        <v>2.5933672979755098</v>
      </c>
      <c r="D12374" s="230">
        <v>1.7107580334628201</v>
      </c>
      <c r="E12374" s="230">
        <v>0.775040743398694</v>
      </c>
    </row>
    <row r="12375" spans="1:5" x14ac:dyDescent="0.25">
      <c r="A12375" s="230">
        <v>57323.6631062038</v>
      </c>
      <c r="B12375" s="230">
        <v>0.55302741342993</v>
      </c>
      <c r="C12375" s="230">
        <v>2.5933587434064398</v>
      </c>
      <c r="D12375" s="230">
        <v>1.7107624453805701</v>
      </c>
      <c r="E12375" s="230">
        <v>0.77504728723140803</v>
      </c>
    </row>
    <row r="12376" spans="1:5" x14ac:dyDescent="0.25">
      <c r="A12376" s="230">
        <v>57324.368728892099</v>
      </c>
      <c r="B12376" s="230">
        <v>2.1274489704163502</v>
      </c>
      <c r="C12376" s="230">
        <v>2.5933524056217099</v>
      </c>
      <c r="D12376" s="230">
        <v>1.7107657140180299</v>
      </c>
      <c r="E12376" s="230">
        <v>0.77505214598237904</v>
      </c>
    </row>
    <row r="12377" spans="1:5" x14ac:dyDescent="0.25">
      <c r="A12377" s="230">
        <v>57335.798016419198</v>
      </c>
      <c r="B12377" s="230">
        <v>3.2673838356691101</v>
      </c>
      <c r="C12377" s="230">
        <v>2.5932496392487998</v>
      </c>
      <c r="D12377" s="230">
        <v>1.7108186550942299</v>
      </c>
      <c r="E12377" s="230">
        <v>0.77513085582902697</v>
      </c>
    </row>
    <row r="12378" spans="1:5" x14ac:dyDescent="0.25">
      <c r="A12378" s="230">
        <v>57337.383737100601</v>
      </c>
      <c r="B12378" s="230">
        <v>2.11359378339198</v>
      </c>
      <c r="C12378" s="230">
        <v>2.5932353660510001</v>
      </c>
      <c r="D12378" s="230">
        <v>1.7108260002043401</v>
      </c>
      <c r="E12378" s="230">
        <v>0.77514178593779304</v>
      </c>
    </row>
    <row r="12379" spans="1:5" x14ac:dyDescent="0.25">
      <c r="A12379" s="230">
        <v>57338.0848327485</v>
      </c>
      <c r="B12379" s="230">
        <v>1.78625546896929</v>
      </c>
      <c r="C12379" s="230">
        <v>2.59322905382979</v>
      </c>
      <c r="D12379" s="230">
        <v>1.7108292476616</v>
      </c>
      <c r="E12379" s="230">
        <v>0.77514661887124303</v>
      </c>
    </row>
    <row r="12380" spans="1:5" x14ac:dyDescent="0.25">
      <c r="A12380" s="230">
        <v>57339.225534255602</v>
      </c>
      <c r="B12380" s="230">
        <v>2.0439798710232902</v>
      </c>
      <c r="C12380" s="230">
        <v>2.5932187832507201</v>
      </c>
      <c r="D12380" s="230">
        <v>1.7108345312564599</v>
      </c>
      <c r="E12380" s="230">
        <v>0.77515451653546696</v>
      </c>
    </row>
    <row r="12381" spans="1:5" x14ac:dyDescent="0.25">
      <c r="A12381" s="230">
        <v>57344.090032925902</v>
      </c>
      <c r="B12381" s="230">
        <v>4.1685371159745603</v>
      </c>
      <c r="C12381" s="230">
        <v>2.5931749613287298</v>
      </c>
      <c r="D12381" s="230">
        <v>1.7108570626023001</v>
      </c>
      <c r="E12381" s="230">
        <v>0.77518819596595001</v>
      </c>
    </row>
    <row r="12382" spans="1:5" x14ac:dyDescent="0.25">
      <c r="A12382" s="230">
        <v>57356.385266433899</v>
      </c>
      <c r="B12382" s="230">
        <v>1.6492535426436701</v>
      </c>
      <c r="C12382" s="230">
        <v>2.5930640451997999</v>
      </c>
      <c r="D12382" s="230">
        <v>1.7109140094080599</v>
      </c>
      <c r="E12382" s="230">
        <v>0.77527332220202805</v>
      </c>
    </row>
    <row r="12383" spans="1:5" x14ac:dyDescent="0.25">
      <c r="A12383" s="230">
        <v>57357.536146509301</v>
      </c>
      <c r="B12383" s="230">
        <v>2.09593957078045</v>
      </c>
      <c r="C12383" s="230">
        <v>2.5930536517502101</v>
      </c>
      <c r="D12383" s="230">
        <v>1.7109193398431399</v>
      </c>
      <c r="E12383" s="230">
        <v>0.77528129033772297</v>
      </c>
    </row>
    <row r="12384" spans="1:5" x14ac:dyDescent="0.25">
      <c r="A12384" s="230">
        <v>57359.245480393802</v>
      </c>
      <c r="B12384" s="230">
        <v>2.5073272400546198</v>
      </c>
      <c r="C12384" s="230">
        <v>2.5930382114205699</v>
      </c>
      <c r="D12384" s="230">
        <v>1.7109272568220799</v>
      </c>
      <c r="E12384" s="230">
        <v>0.77529312493685398</v>
      </c>
    </row>
    <row r="12385" spans="1:5" x14ac:dyDescent="0.25">
      <c r="A12385" s="230">
        <v>57365.710229239201</v>
      </c>
      <c r="B12385" s="230">
        <v>4.6000964989560504</v>
      </c>
      <c r="C12385" s="230">
        <v>2.59297977728782</v>
      </c>
      <c r="D12385" s="230">
        <v>1.7109571990591701</v>
      </c>
      <c r="E12385" s="230">
        <v>0.77533788372374801</v>
      </c>
    </row>
    <row r="12386" spans="1:5" x14ac:dyDescent="0.25">
      <c r="A12386" s="230">
        <v>57370.5269091351</v>
      </c>
      <c r="B12386" s="230">
        <v>1.8558561074194999</v>
      </c>
      <c r="C12386" s="230">
        <v>2.5929362004918799</v>
      </c>
      <c r="D12386" s="230">
        <v>1.7109795067042</v>
      </c>
      <c r="E12386" s="230">
        <v>0.77537123208021996</v>
      </c>
    </row>
    <row r="12387" spans="1:5" x14ac:dyDescent="0.25">
      <c r="A12387" s="230">
        <v>57372.662747441398</v>
      </c>
      <c r="B12387" s="230">
        <v>3.3543859993024001</v>
      </c>
      <c r="C12387" s="230">
        <v>2.59291686669778</v>
      </c>
      <c r="D12387" s="230">
        <v>1.7109893979744999</v>
      </c>
      <c r="E12387" s="230">
        <v>0.77538601958919795</v>
      </c>
    </row>
    <row r="12388" spans="1:5" x14ac:dyDescent="0.25">
      <c r="A12388" s="230">
        <v>57374.3068283428</v>
      </c>
      <c r="B12388" s="230">
        <v>3.4630236948867799</v>
      </c>
      <c r="C12388" s="230">
        <v>2.5929019798483601</v>
      </c>
      <c r="D12388" s="230">
        <v>1.7109970118694999</v>
      </c>
      <c r="E12388" s="230">
        <v>0.77539740240830901</v>
      </c>
    </row>
    <row r="12389" spans="1:5" x14ac:dyDescent="0.25">
      <c r="A12389" s="230">
        <v>57378.830393515302</v>
      </c>
      <c r="B12389" s="230">
        <v>1.5013857797786301</v>
      </c>
      <c r="C12389" s="230">
        <v>2.5928609996877001</v>
      </c>
      <c r="D12389" s="230">
        <v>1.7110179609299601</v>
      </c>
      <c r="E12389" s="230">
        <v>0.77542872138053798</v>
      </c>
    </row>
    <row r="12390" spans="1:5" x14ac:dyDescent="0.25">
      <c r="A12390" s="230">
        <v>57387.810169763703</v>
      </c>
      <c r="B12390" s="230">
        <v>2.28152323612998</v>
      </c>
      <c r="C12390" s="230">
        <v>2.5927795623577201</v>
      </c>
      <c r="D12390" s="230">
        <v>1.7110595471276799</v>
      </c>
      <c r="E12390" s="230">
        <v>0.77549089299788498</v>
      </c>
    </row>
    <row r="12391" spans="1:5" x14ac:dyDescent="0.25">
      <c r="A12391" s="230">
        <v>57397.630304545601</v>
      </c>
      <c r="B12391" s="230">
        <v>3.0950912087603002</v>
      </c>
      <c r="C12391" s="230">
        <v>2.5926903716193599</v>
      </c>
      <c r="D12391" s="230">
        <v>1.7111050251056701</v>
      </c>
      <c r="E12391" s="230">
        <v>0.77555894092966504</v>
      </c>
    </row>
    <row r="12392" spans="1:5" x14ac:dyDescent="0.25">
      <c r="A12392" s="230">
        <v>57400.162003817197</v>
      </c>
      <c r="B12392" s="230">
        <v>2.3021466283845</v>
      </c>
      <c r="C12392" s="230">
        <v>2.5926673553097301</v>
      </c>
      <c r="D12392" s="230">
        <v>1.71111674964574</v>
      </c>
      <c r="E12392" s="230">
        <v>0.77557658069290203</v>
      </c>
    </row>
    <row r="12393" spans="1:5" x14ac:dyDescent="0.25">
      <c r="A12393" s="230">
        <v>57401.253076537898</v>
      </c>
      <c r="B12393" s="230">
        <v>4.6077451020705196</v>
      </c>
      <c r="C12393" s="230">
        <v>2.5926574332812899</v>
      </c>
      <c r="D12393" s="230">
        <v>1.7111218025072601</v>
      </c>
      <c r="E12393" s="230">
        <v>0.77558418280610897</v>
      </c>
    </row>
    <row r="12394" spans="1:5" x14ac:dyDescent="0.25">
      <c r="A12394" s="230">
        <v>57409.982524067702</v>
      </c>
      <c r="B12394" s="230">
        <v>2.15143521907317</v>
      </c>
      <c r="C12394" s="230">
        <v>2.5925779882748299</v>
      </c>
      <c r="D12394" s="230">
        <v>1.71116222419638</v>
      </c>
      <c r="E12394" s="230">
        <v>0.77564500574402395</v>
      </c>
    </row>
    <row r="12395" spans="1:5" x14ac:dyDescent="0.25">
      <c r="A12395" s="230">
        <v>57421.719437257299</v>
      </c>
      <c r="B12395" s="230">
        <v>1.91617261302348</v>
      </c>
      <c r="C12395" s="230">
        <v>2.59247100287749</v>
      </c>
      <c r="D12395" s="230">
        <v>1.7112165717472101</v>
      </c>
      <c r="E12395" s="230">
        <v>0.77572678337540402</v>
      </c>
    </row>
    <row r="12396" spans="1:5" x14ac:dyDescent="0.25">
      <c r="A12396" s="230">
        <v>57422.517885827503</v>
      </c>
      <c r="B12396" s="230">
        <v>5.2965930250128404</v>
      </c>
      <c r="C12396" s="230">
        <v>2.59246371772648</v>
      </c>
      <c r="D12396" s="230">
        <v>1.7112202689479601</v>
      </c>
      <c r="E12396" s="230">
        <v>0.77573234661266999</v>
      </c>
    </row>
    <row r="12397" spans="1:5" x14ac:dyDescent="0.25">
      <c r="A12397" s="230">
        <v>57423.301826237199</v>
      </c>
      <c r="B12397" s="230">
        <v>2.6408137916915901</v>
      </c>
      <c r="C12397" s="230">
        <v>2.5924565640770201</v>
      </c>
      <c r="D12397" s="230">
        <v>1.7112238989689601</v>
      </c>
      <c r="E12397" s="230">
        <v>0.77573780876347798</v>
      </c>
    </row>
    <row r="12398" spans="1:5" x14ac:dyDescent="0.25">
      <c r="A12398" s="230">
        <v>57425.826936969999</v>
      </c>
      <c r="B12398" s="230">
        <v>2.3571245205315199</v>
      </c>
      <c r="C12398" s="230">
        <v>2.5924335159440699</v>
      </c>
      <c r="D12398" s="230">
        <v>1.7112355914456501</v>
      </c>
      <c r="E12398" s="230">
        <v>0.77575540262068399</v>
      </c>
    </row>
    <row r="12399" spans="1:5" x14ac:dyDescent="0.25">
      <c r="A12399" s="230">
        <v>57426.0297012312</v>
      </c>
      <c r="B12399" s="230">
        <v>2.7555507426602999</v>
      </c>
      <c r="C12399" s="230">
        <v>2.5924316648097601</v>
      </c>
      <c r="D12399" s="230">
        <v>1.7112365303416599</v>
      </c>
      <c r="E12399" s="230">
        <v>0.77575681769118898</v>
      </c>
    </row>
    <row r="12400" spans="1:5" x14ac:dyDescent="0.25">
      <c r="A12400" s="230">
        <v>57427.007351319597</v>
      </c>
      <c r="B12400" s="230">
        <v>3.29676152100533</v>
      </c>
      <c r="C12400" s="230">
        <v>2.5924227385526</v>
      </c>
      <c r="D12400" s="230">
        <v>1.7112410573315999</v>
      </c>
      <c r="E12400" s="230">
        <v>0.77576364812657905</v>
      </c>
    </row>
    <row r="12401" spans="1:5" x14ac:dyDescent="0.25">
      <c r="A12401" s="230">
        <v>57428.282898118501</v>
      </c>
      <c r="B12401" s="230">
        <v>4.5592017498419901</v>
      </c>
      <c r="C12401" s="230">
        <v>2.59241109038601</v>
      </c>
      <c r="D12401" s="230">
        <v>1.71124696372652</v>
      </c>
      <c r="E12401" s="230">
        <v>0.77577255984264104</v>
      </c>
    </row>
    <row r="12402" spans="1:5" x14ac:dyDescent="0.25">
      <c r="A12402" s="230">
        <v>57435.430804634598</v>
      </c>
      <c r="B12402" s="230">
        <v>2.6029625695516598</v>
      </c>
      <c r="C12402" s="230">
        <v>2.5923457742185501</v>
      </c>
      <c r="D12402" s="230">
        <v>1.71128006197019</v>
      </c>
      <c r="E12402" s="230">
        <v>0.77582249929869895</v>
      </c>
    </row>
    <row r="12403" spans="1:5" x14ac:dyDescent="0.25">
      <c r="A12403" s="230">
        <v>57439.286957767297</v>
      </c>
      <c r="B12403" s="230">
        <v>4.6777351655386701</v>
      </c>
      <c r="C12403" s="230">
        <v>2.5923105077735902</v>
      </c>
      <c r="D12403" s="230">
        <v>1.7112979163873601</v>
      </c>
      <c r="E12403" s="230">
        <v>0.77584947941070703</v>
      </c>
    </row>
    <row r="12404" spans="1:5" x14ac:dyDescent="0.25">
      <c r="A12404" s="230">
        <v>57444.244145123703</v>
      </c>
      <c r="B12404" s="230">
        <v>2.4767872536436402</v>
      </c>
      <c r="C12404" s="230">
        <v>2.5922651413534701</v>
      </c>
      <c r="D12404" s="230">
        <v>1.71132086660436</v>
      </c>
      <c r="E12404" s="230">
        <v>0.77588416843323105</v>
      </c>
    </row>
    <row r="12405" spans="1:5" x14ac:dyDescent="0.25">
      <c r="A12405" s="230">
        <v>57447.3872194016</v>
      </c>
      <c r="B12405" s="230">
        <v>3.3444575674989498</v>
      </c>
      <c r="C12405" s="230">
        <v>2.5922363593348599</v>
      </c>
      <c r="D12405" s="230">
        <v>1.71133541804887</v>
      </c>
      <c r="E12405" s="230">
        <v>0.77590616279547298</v>
      </c>
    </row>
    <row r="12406" spans="1:5" x14ac:dyDescent="0.25">
      <c r="A12406" s="230">
        <v>57452.852325443302</v>
      </c>
      <c r="B12406" s="230">
        <v>1.97380690635511</v>
      </c>
      <c r="C12406" s="230">
        <v>2.5921862811543299</v>
      </c>
      <c r="D12406" s="230">
        <v>1.7113607197695</v>
      </c>
      <c r="E12406" s="230">
        <v>0.77594445271375401</v>
      </c>
    </row>
    <row r="12407" spans="1:5" x14ac:dyDescent="0.25">
      <c r="A12407" s="230">
        <v>57465.051786803997</v>
      </c>
      <c r="B12407" s="230">
        <v>4.4410213222919603</v>
      </c>
      <c r="C12407" s="230">
        <v>2.5920743452663699</v>
      </c>
      <c r="D12407" s="230">
        <v>1.71141719943536</v>
      </c>
      <c r="E12407" s="230">
        <v>0.77603020381223897</v>
      </c>
    </row>
    <row r="12408" spans="1:5" x14ac:dyDescent="0.25">
      <c r="A12408" s="230">
        <v>57471.749775458098</v>
      </c>
      <c r="B12408" s="230">
        <v>5.1631436710643204</v>
      </c>
      <c r="C12408" s="230">
        <v>2.5920128008385799</v>
      </c>
      <c r="D12408" s="230">
        <v>1.7114482090143901</v>
      </c>
      <c r="E12408" s="230">
        <v>0.77607734827996899</v>
      </c>
    </row>
    <row r="12409" spans="1:5" x14ac:dyDescent="0.25">
      <c r="A12409" s="230">
        <v>57475.350253329198</v>
      </c>
      <c r="B12409" s="230">
        <v>5.2286195346242597</v>
      </c>
      <c r="C12409" s="230">
        <v>2.591979692432</v>
      </c>
      <c r="D12409" s="230">
        <v>1.71146487809355</v>
      </c>
      <c r="E12409" s="230">
        <v>0.77610269060608805</v>
      </c>
    </row>
    <row r="12410" spans="1:5" x14ac:dyDescent="0.25">
      <c r="A12410" s="230">
        <v>57475.3659661649</v>
      </c>
      <c r="B12410" s="230">
        <v>2.23845416706834</v>
      </c>
      <c r="C12410" s="230">
        <v>2.59197954790478</v>
      </c>
      <c r="D12410" s="230">
        <v>1.7114649508390301</v>
      </c>
      <c r="E12410" s="230">
        <v>0.776102801202464</v>
      </c>
    </row>
    <row r="12411" spans="1:5" x14ac:dyDescent="0.25">
      <c r="A12411" s="230">
        <v>57482.376194381999</v>
      </c>
      <c r="B12411" s="230">
        <v>0.83210082419833398</v>
      </c>
      <c r="C12411" s="230">
        <v>2.5919150339144599</v>
      </c>
      <c r="D12411" s="230">
        <v>1.7114974059889501</v>
      </c>
      <c r="E12411" s="230">
        <v>0.77615214339980498</v>
      </c>
    </row>
    <row r="12412" spans="1:5" x14ac:dyDescent="0.25">
      <c r="A12412" s="230">
        <v>57488.3588580613</v>
      </c>
      <c r="B12412" s="230">
        <v>1.7838395502092701</v>
      </c>
      <c r="C12412" s="230">
        <v>2.5918599234277502</v>
      </c>
      <c r="D12412" s="230">
        <v>1.71152510383852</v>
      </c>
      <c r="E12412" s="230">
        <v>0.77619425298065603</v>
      </c>
    </row>
    <row r="12413" spans="1:5" x14ac:dyDescent="0.25">
      <c r="A12413" s="230">
        <v>57491.630451585297</v>
      </c>
      <c r="B12413" s="230">
        <v>1.33014587120697</v>
      </c>
      <c r="C12413" s="230">
        <v>2.5918297657239502</v>
      </c>
      <c r="D12413" s="230">
        <v>1.7115402502866801</v>
      </c>
      <c r="E12413" s="230">
        <v>0.77621728042117399</v>
      </c>
    </row>
    <row r="12414" spans="1:5" x14ac:dyDescent="0.25">
      <c r="A12414" s="230">
        <v>57491.715630999497</v>
      </c>
      <c r="B12414" s="230">
        <v>2.84610963825667</v>
      </c>
      <c r="C12414" s="230">
        <v>2.5918289805360799</v>
      </c>
      <c r="D12414" s="230">
        <v>1.7115406445877701</v>
      </c>
      <c r="E12414" s="230">
        <v>0.77621787996505898</v>
      </c>
    </row>
    <row r="12415" spans="1:5" x14ac:dyDescent="0.25">
      <c r="A12415" s="230">
        <v>57494.664600737102</v>
      </c>
      <c r="B12415" s="230">
        <v>4.2454143764764796</v>
      </c>
      <c r="C12415" s="230">
        <v>2.5918017841781</v>
      </c>
      <c r="D12415" s="230">
        <v>1.7115542955619001</v>
      </c>
      <c r="E12415" s="230">
        <v>0.77623863658556302</v>
      </c>
    </row>
    <row r="12416" spans="1:5" x14ac:dyDescent="0.25">
      <c r="A12416" s="230">
        <v>57494.6876110538</v>
      </c>
      <c r="B12416" s="230">
        <v>2.8009067434545201</v>
      </c>
      <c r="C12416" s="230">
        <v>2.59180157192313</v>
      </c>
      <c r="D12416" s="230">
        <v>1.7115544020781699</v>
      </c>
      <c r="E12416" s="230">
        <v>0.77623879854599498</v>
      </c>
    </row>
    <row r="12417" spans="1:5" x14ac:dyDescent="0.25">
      <c r="A12417" s="230">
        <v>57500.939704070901</v>
      </c>
      <c r="B12417" s="230">
        <v>1.8106291269133401</v>
      </c>
      <c r="C12417" s="230">
        <v>2.59174387395473</v>
      </c>
      <c r="D12417" s="230">
        <v>1.7115833434263901</v>
      </c>
      <c r="E12417" s="230">
        <v>0.77628280453237597</v>
      </c>
    </row>
    <row r="12418" spans="1:5" x14ac:dyDescent="0.25">
      <c r="A12418" s="230">
        <v>57503.432893100296</v>
      </c>
      <c r="B12418" s="230">
        <v>2.4631729617791098</v>
      </c>
      <c r="C12418" s="230">
        <v>2.5917208506217402</v>
      </c>
      <c r="D12418" s="230">
        <v>1.7115948845617699</v>
      </c>
      <c r="E12418" s="230">
        <v>0.77630035309445999</v>
      </c>
    </row>
    <row r="12419" spans="1:5" x14ac:dyDescent="0.25">
      <c r="A12419" s="230">
        <v>57505.247459524602</v>
      </c>
      <c r="B12419" s="230">
        <v>2.9634263793200999</v>
      </c>
      <c r="C12419" s="230">
        <v>2.59170408875362</v>
      </c>
      <c r="D12419" s="230">
        <v>1.7116032843086399</v>
      </c>
      <c r="E12419" s="230">
        <v>0.776313125102992</v>
      </c>
    </row>
    <row r="12420" spans="1:5" x14ac:dyDescent="0.25">
      <c r="A12420" s="230">
        <v>57508.640307556401</v>
      </c>
      <c r="B12420" s="230">
        <v>2.75922668147552</v>
      </c>
      <c r="C12420" s="230">
        <v>2.5916727357789799</v>
      </c>
      <c r="D12420" s="230">
        <v>1.7116189896871301</v>
      </c>
      <c r="E12420" s="230">
        <v>0.77633700600557498</v>
      </c>
    </row>
    <row r="12421" spans="1:5" x14ac:dyDescent="0.25">
      <c r="A12421" s="230">
        <v>57522.677847466199</v>
      </c>
      <c r="B12421" s="230">
        <v>2.2564022895360498</v>
      </c>
      <c r="C12421" s="230">
        <v>2.5915428520997699</v>
      </c>
      <c r="D12421" s="230">
        <v>1.7116839652978499</v>
      </c>
      <c r="E12421" s="230">
        <v>0.77643625753672196</v>
      </c>
    </row>
    <row r="12422" spans="1:5" x14ac:dyDescent="0.25">
      <c r="A12422" s="230">
        <v>57523.606512731698</v>
      </c>
      <c r="B12422" s="230">
        <v>2.3509110264547699</v>
      </c>
      <c r="C12422" s="230">
        <v>2.5915342502421899</v>
      </c>
      <c r="D12422" s="230">
        <v>1.71168826381405</v>
      </c>
      <c r="E12422" s="230">
        <v>0.77644283148942095</v>
      </c>
    </row>
    <row r="12423" spans="1:5" x14ac:dyDescent="0.25">
      <c r="A12423" s="230">
        <v>57524.97053929</v>
      </c>
      <c r="B12423" s="230">
        <v>2.6027678890295798</v>
      </c>
      <c r="C12423" s="230">
        <v>2.59152161372094</v>
      </c>
      <c r="D12423" s="230">
        <v>1.7116945774886101</v>
      </c>
      <c r="E12423" s="230">
        <v>0.77645248733249805</v>
      </c>
    </row>
    <row r="12424" spans="1:5" x14ac:dyDescent="0.25">
      <c r="A12424" s="230">
        <v>57525.514306370198</v>
      </c>
      <c r="B12424" s="230">
        <v>1.5209403095285801</v>
      </c>
      <c r="C12424" s="230">
        <v>2.59151657550002</v>
      </c>
      <c r="D12424" s="230">
        <v>1.7116970944252301</v>
      </c>
      <c r="E12424" s="230">
        <v>0.77645633661942304</v>
      </c>
    </row>
    <row r="12425" spans="1:5" x14ac:dyDescent="0.25">
      <c r="A12425" s="230">
        <v>57530.008117051999</v>
      </c>
      <c r="B12425" s="230">
        <v>4.3026018632148704</v>
      </c>
      <c r="C12425" s="230">
        <v>2.5914749234680801</v>
      </c>
      <c r="D12425" s="230">
        <v>1.7117178949426499</v>
      </c>
      <c r="E12425" s="230">
        <v>0.77648814797272703</v>
      </c>
    </row>
    <row r="12426" spans="1:5" x14ac:dyDescent="0.25">
      <c r="A12426" s="230">
        <v>57530.7134162941</v>
      </c>
      <c r="B12426" s="230">
        <v>5.5886985038263504</v>
      </c>
      <c r="C12426" s="230">
        <v>2.5914683837839698</v>
      </c>
      <c r="D12426" s="230">
        <v>1.71172115956375</v>
      </c>
      <c r="E12426" s="230">
        <v>0.77649314073387399</v>
      </c>
    </row>
    <row r="12427" spans="1:5" x14ac:dyDescent="0.25">
      <c r="A12427" s="230">
        <v>57530.799032662901</v>
      </c>
      <c r="B12427" s="230">
        <v>3.5769359730872101</v>
      </c>
      <c r="C12427" s="230">
        <v>2.5914675898858599</v>
      </c>
      <c r="D12427" s="230">
        <v>1.71172155585654</v>
      </c>
      <c r="E12427" s="230">
        <v>0.77649374680581396</v>
      </c>
    </row>
    <row r="12428" spans="1:5" x14ac:dyDescent="0.25">
      <c r="A12428" s="230">
        <v>57532.6469786015</v>
      </c>
      <c r="B12428" s="230">
        <v>1.15236847112357</v>
      </c>
      <c r="C12428" s="230">
        <v>2.5914504516510499</v>
      </c>
      <c r="D12428" s="230">
        <v>1.71173010945046</v>
      </c>
      <c r="E12428" s="230">
        <v>0.77650682827837703</v>
      </c>
    </row>
    <row r="12429" spans="1:5" x14ac:dyDescent="0.25">
      <c r="A12429" s="230">
        <v>57534.212250827099</v>
      </c>
      <c r="B12429" s="230">
        <v>1.9970277161184899</v>
      </c>
      <c r="C12429" s="230">
        <v>2.59143593208417</v>
      </c>
      <c r="D12429" s="230">
        <v>1.7117373538543399</v>
      </c>
      <c r="E12429" s="230">
        <v>0.77651790872464199</v>
      </c>
    </row>
    <row r="12430" spans="1:5" x14ac:dyDescent="0.25">
      <c r="A12430" s="230">
        <v>57536.569221937199</v>
      </c>
      <c r="B12430" s="230">
        <v>1.1847459808363801</v>
      </c>
      <c r="C12430" s="230">
        <v>2.5914140620198198</v>
      </c>
      <c r="D12430" s="230">
        <v>1.7117482624045599</v>
      </c>
      <c r="E12430" s="230">
        <v>0.77653459354873</v>
      </c>
    </row>
    <row r="12431" spans="1:5" x14ac:dyDescent="0.25">
      <c r="A12431" s="230">
        <v>57552.154130965202</v>
      </c>
      <c r="B12431" s="230">
        <v>2.41218786519359</v>
      </c>
      <c r="C12431" s="230">
        <v>2.5912692667800501</v>
      </c>
      <c r="D12431" s="230">
        <v>1.7118203925897799</v>
      </c>
      <c r="E12431" s="230">
        <v>0.776645269658083</v>
      </c>
    </row>
    <row r="12432" spans="1:5" x14ac:dyDescent="0.25">
      <c r="A12432" s="230">
        <v>57562.453586253199</v>
      </c>
      <c r="B12432" s="230">
        <v>0.90711088714603405</v>
      </c>
      <c r="C12432" s="230">
        <v>2.5911734020414099</v>
      </c>
      <c r="D12432" s="230">
        <v>1.71186806060095</v>
      </c>
      <c r="E12432" s="230">
        <v>0.77671844708687798</v>
      </c>
    </row>
    <row r="12433" spans="1:5" x14ac:dyDescent="0.25">
      <c r="A12433" s="230">
        <v>57587.402205274098</v>
      </c>
      <c r="B12433" s="230">
        <v>1.6299640229966199</v>
      </c>
      <c r="C12433" s="230">
        <v>2.5909406129493502</v>
      </c>
      <c r="D12433" s="230">
        <v>1.7119835154749401</v>
      </c>
      <c r="E12433" s="230">
        <v>0.77689627079814605</v>
      </c>
    </row>
    <row r="12434" spans="1:5" x14ac:dyDescent="0.25">
      <c r="A12434" s="230">
        <v>57590.474404254703</v>
      </c>
      <c r="B12434" s="230">
        <v>4.2792610771086999</v>
      </c>
      <c r="C12434" s="230">
        <v>2.5909118933225499</v>
      </c>
      <c r="D12434" s="230">
        <v>1.7119977319175199</v>
      </c>
      <c r="E12434" s="230">
        <v>0.77691821033155795</v>
      </c>
    </row>
    <row r="12435" spans="1:5" x14ac:dyDescent="0.25">
      <c r="A12435" s="230">
        <v>57592.8769901091</v>
      </c>
      <c r="B12435" s="230">
        <v>3.7091218224262001</v>
      </c>
      <c r="C12435" s="230">
        <v>2.5908894236226701</v>
      </c>
      <c r="D12435" s="230">
        <v>1.71200884975984</v>
      </c>
      <c r="E12435" s="230">
        <v>0.77693537384449296</v>
      </c>
    </row>
    <row r="12436" spans="1:5" x14ac:dyDescent="0.25">
      <c r="A12436" s="230">
        <v>57593.053976126801</v>
      </c>
      <c r="B12436" s="230">
        <v>0.51069126595575398</v>
      </c>
      <c r="C12436" s="230">
        <v>2.5908877678711</v>
      </c>
      <c r="D12436" s="230">
        <v>1.71200966875352</v>
      </c>
      <c r="E12436" s="230">
        <v>0.77693663827912296</v>
      </c>
    </row>
    <row r="12437" spans="1:5" x14ac:dyDescent="0.25">
      <c r="A12437" s="230">
        <v>57595.1032593376</v>
      </c>
      <c r="B12437" s="230">
        <v>2.0058034730379801</v>
      </c>
      <c r="C12437" s="230">
        <v>2.5908685962781002</v>
      </c>
      <c r="D12437" s="230">
        <v>1.7120191517060499</v>
      </c>
      <c r="E12437" s="230">
        <v>0.77695131167547005</v>
      </c>
    </row>
    <row r="12438" spans="1:5" x14ac:dyDescent="0.25">
      <c r="A12438" s="230">
        <v>57598.767429093597</v>
      </c>
      <c r="B12438" s="230">
        <v>3.1398242994893599</v>
      </c>
      <c r="C12438" s="230">
        <v>2.5908343031657801</v>
      </c>
      <c r="D12438" s="230">
        <v>1.71203610746291</v>
      </c>
      <c r="E12438" s="230">
        <v>0.77697754807599895</v>
      </c>
    </row>
    <row r="12439" spans="1:5" x14ac:dyDescent="0.25">
      <c r="A12439" s="230">
        <v>57618.233421496698</v>
      </c>
      <c r="B12439" s="230">
        <v>3.7990136410758901</v>
      </c>
      <c r="C12439" s="230">
        <v>2.5906518331795301</v>
      </c>
      <c r="D12439" s="230">
        <v>1.7121261792725</v>
      </c>
      <c r="E12439" s="230">
        <v>0.77711692960234102</v>
      </c>
    </row>
    <row r="12440" spans="1:5" x14ac:dyDescent="0.25">
      <c r="A12440" s="230">
        <v>57618.799885332002</v>
      </c>
      <c r="B12440" s="230">
        <v>3.7316851825651001</v>
      </c>
      <c r="C12440" s="230">
        <v>2.5906465160705201</v>
      </c>
      <c r="D12440" s="230">
        <v>1.7121288001664801</v>
      </c>
      <c r="E12440" s="230">
        <v>0.77712098562950505</v>
      </c>
    </row>
    <row r="12441" spans="1:5" x14ac:dyDescent="0.25">
      <c r="A12441" s="230">
        <v>57622.036362421299</v>
      </c>
      <c r="B12441" s="230">
        <v>1.8508745321029301</v>
      </c>
      <c r="C12441" s="230">
        <v>2.59061612912536</v>
      </c>
      <c r="D12441" s="230">
        <v>1.71214377457929</v>
      </c>
      <c r="E12441" s="230">
        <v>0.77714415964022798</v>
      </c>
    </row>
    <row r="12442" spans="1:5" x14ac:dyDescent="0.25">
      <c r="A12442" s="230">
        <v>57632.633369316703</v>
      </c>
      <c r="B12442" s="230">
        <v>2.6956994070381102</v>
      </c>
      <c r="C12442" s="230">
        <v>2.5905165425943499</v>
      </c>
      <c r="D12442" s="230">
        <v>1.71219280441988</v>
      </c>
      <c r="E12442" s="230">
        <v>0.77722019894059502</v>
      </c>
    </row>
    <row r="12443" spans="1:5" x14ac:dyDescent="0.25">
      <c r="A12443" s="230">
        <v>57634.0761207225</v>
      </c>
      <c r="B12443" s="230">
        <v>4.8942135741483597</v>
      </c>
      <c r="C12443" s="230">
        <v>2.5905029732707701</v>
      </c>
      <c r="D12443" s="230">
        <v>1.71219947968886</v>
      </c>
      <c r="E12443" s="230">
        <v>0.77723056392850598</v>
      </c>
    </row>
    <row r="12444" spans="1:5" x14ac:dyDescent="0.25">
      <c r="A12444" s="230">
        <v>57645.120410463198</v>
      </c>
      <c r="B12444" s="230">
        <v>2.26022206362091</v>
      </c>
      <c r="C12444" s="230">
        <v>2.5903990136103601</v>
      </c>
      <c r="D12444" s="230">
        <v>1.7122505790012199</v>
      </c>
      <c r="E12444" s="230">
        <v>0.777309991388767</v>
      </c>
    </row>
    <row r="12445" spans="1:5" x14ac:dyDescent="0.25">
      <c r="A12445" s="230">
        <v>57649.448113094499</v>
      </c>
      <c r="B12445" s="230">
        <v>4.2501986016511504</v>
      </c>
      <c r="C12445" s="230">
        <v>2.5903582355806498</v>
      </c>
      <c r="D12445" s="230">
        <v>1.7122705996085099</v>
      </c>
      <c r="E12445" s="230">
        <v>0.77734112996593696</v>
      </c>
    </row>
    <row r="12446" spans="1:5" x14ac:dyDescent="0.25">
      <c r="A12446" s="230">
        <v>57649.779071614699</v>
      </c>
      <c r="B12446" s="230">
        <v>1.1622620081941599</v>
      </c>
      <c r="C12446" s="230">
        <v>2.5903551161468301</v>
      </c>
      <c r="D12446" s="230">
        <v>1.7122721306203701</v>
      </c>
      <c r="E12446" s="230">
        <v>0.77734351127036105</v>
      </c>
    </row>
    <row r="12447" spans="1:5" x14ac:dyDescent="0.25">
      <c r="A12447" s="230">
        <v>57657.973493994003</v>
      </c>
      <c r="B12447" s="230">
        <v>2.3439626156696298</v>
      </c>
      <c r="C12447" s="230">
        <v>2.5902778367135499</v>
      </c>
      <c r="D12447" s="230">
        <v>1.7123100379624101</v>
      </c>
      <c r="E12447" s="230">
        <v>0.77740256069724001</v>
      </c>
    </row>
    <row r="12448" spans="1:5" x14ac:dyDescent="0.25">
      <c r="A12448" s="230">
        <v>57659.6015884761</v>
      </c>
      <c r="B12448" s="230">
        <v>2.4395159846203098</v>
      </c>
      <c r="C12448" s="230">
        <v>2.5902624726936199</v>
      </c>
      <c r="D12448" s="230">
        <v>1.7123175695163799</v>
      </c>
      <c r="E12448" s="230">
        <v>0.77741429502652604</v>
      </c>
    </row>
    <row r="12449" spans="1:5" x14ac:dyDescent="0.25">
      <c r="A12449" s="230">
        <v>57661.234233999399</v>
      </c>
      <c r="B12449" s="230">
        <v>0.48643257843576898</v>
      </c>
      <c r="C12449" s="230">
        <v>2.5902470618119802</v>
      </c>
      <c r="D12449" s="230">
        <v>1.7123251221234399</v>
      </c>
      <c r="E12449" s="230">
        <v>0.77742606215698995</v>
      </c>
    </row>
    <row r="12450" spans="1:5" x14ac:dyDescent="0.25">
      <c r="A12450" s="230">
        <v>57666.090322668701</v>
      </c>
      <c r="B12450" s="230">
        <v>3.7929204745281901</v>
      </c>
      <c r="C12450" s="230">
        <v>2.5902012072653902</v>
      </c>
      <c r="D12450" s="230">
        <v>1.7123475863565101</v>
      </c>
      <c r="E12450" s="230">
        <v>0.77746109027195598</v>
      </c>
    </row>
    <row r="12451" spans="1:5" x14ac:dyDescent="0.25">
      <c r="A12451" s="230">
        <v>57668.5943904753</v>
      </c>
      <c r="B12451" s="230">
        <v>3.2482310197317101</v>
      </c>
      <c r="C12451" s="230">
        <v>2.5901775504665601</v>
      </c>
      <c r="D12451" s="230">
        <v>1.7123591701570999</v>
      </c>
      <c r="E12451" s="230">
        <v>0.77747917547985801</v>
      </c>
    </row>
    <row r="12452" spans="1:5" x14ac:dyDescent="0.25">
      <c r="A12452" s="230">
        <v>57671.513954518297</v>
      </c>
      <c r="B12452" s="230">
        <v>2.6454845713576298</v>
      </c>
      <c r="C12452" s="230">
        <v>2.5901499586116801</v>
      </c>
      <c r="D12452" s="230">
        <v>1.7123726760404601</v>
      </c>
      <c r="E12452" s="230">
        <v>0.77750026153933505</v>
      </c>
    </row>
    <row r="12453" spans="1:5" x14ac:dyDescent="0.25">
      <c r="A12453" s="230">
        <v>57672.330176399497</v>
      </c>
      <c r="B12453" s="230">
        <v>4.30703881818211</v>
      </c>
      <c r="C12453" s="230">
        <v>2.59014224289366</v>
      </c>
      <c r="D12453" s="230">
        <v>1.7123764518773099</v>
      </c>
      <c r="E12453" s="230">
        <v>0.77750615656437205</v>
      </c>
    </row>
    <row r="12454" spans="1:5" x14ac:dyDescent="0.25">
      <c r="A12454" s="230">
        <v>57672.984425160597</v>
      </c>
      <c r="B12454" s="230">
        <v>1.3371260279291</v>
      </c>
      <c r="C12454" s="230">
        <v>2.5901360577128698</v>
      </c>
      <c r="D12454" s="230">
        <v>1.7123794784276201</v>
      </c>
      <c r="E12454" s="230">
        <v>0.77751088176583605</v>
      </c>
    </row>
    <row r="12455" spans="1:5" x14ac:dyDescent="0.25">
      <c r="A12455" s="230">
        <v>57673.035347383702</v>
      </c>
      <c r="B12455" s="230">
        <v>2.2302956303318799</v>
      </c>
      <c r="C12455" s="230">
        <v>2.5901355762789602</v>
      </c>
      <c r="D12455" s="230">
        <v>1.71237971399348</v>
      </c>
      <c r="E12455" s="230">
        <v>0.77751124954301398</v>
      </c>
    </row>
    <row r="12456" spans="1:5" x14ac:dyDescent="0.25">
      <c r="A12456" s="230">
        <v>57679.294198004201</v>
      </c>
      <c r="B12456" s="230">
        <v>4.6978587218610599</v>
      </c>
      <c r="C12456" s="230">
        <v>2.5900763790882899</v>
      </c>
      <c r="D12456" s="230">
        <v>1.71240866739376</v>
      </c>
      <c r="E12456" s="230">
        <v>0.77755645303726695</v>
      </c>
    </row>
    <row r="12457" spans="1:5" x14ac:dyDescent="0.25">
      <c r="A12457" s="230">
        <v>57679.607036612899</v>
      </c>
      <c r="B12457" s="230">
        <v>2.0333934282274799</v>
      </c>
      <c r="C12457" s="230">
        <v>2.5900734189562802</v>
      </c>
      <c r="D12457" s="230">
        <v>1.7124101145830299</v>
      </c>
      <c r="E12457" s="230">
        <v>0.77755871246141794</v>
      </c>
    </row>
    <row r="12458" spans="1:5" x14ac:dyDescent="0.25">
      <c r="A12458" s="230">
        <v>57682.473151256898</v>
      </c>
      <c r="B12458" s="230">
        <v>2.3899094976334498</v>
      </c>
      <c r="C12458" s="230">
        <v>2.5900462937399999</v>
      </c>
      <c r="D12458" s="230">
        <v>1.71242337320983</v>
      </c>
      <c r="E12458" s="230">
        <v>0.77757942523239498</v>
      </c>
    </row>
    <row r="12459" spans="1:5" x14ac:dyDescent="0.25">
      <c r="A12459" s="230">
        <v>57683.002340078099</v>
      </c>
      <c r="B12459" s="230">
        <v>2.3227829270805498</v>
      </c>
      <c r="C12459" s="230">
        <v>2.5900412843459799</v>
      </c>
      <c r="D12459" s="230">
        <v>1.71242582123371</v>
      </c>
      <c r="E12459" s="230">
        <v>0.77758325609707402</v>
      </c>
    </row>
    <row r="12460" spans="1:5" x14ac:dyDescent="0.25">
      <c r="A12460" s="230">
        <v>57686.335941008598</v>
      </c>
      <c r="B12460" s="230">
        <v>1.8046221797530799</v>
      </c>
      <c r="C12460" s="230">
        <v>2.59000972006403</v>
      </c>
      <c r="D12460" s="230">
        <v>1.71244124244888</v>
      </c>
      <c r="E12460" s="230">
        <v>0.77760738845501998</v>
      </c>
    </row>
    <row r="12461" spans="1:5" x14ac:dyDescent="0.25">
      <c r="A12461" s="230">
        <v>57690.602950184897</v>
      </c>
      <c r="B12461" s="230">
        <v>1.70064432979886</v>
      </c>
      <c r="C12461" s="230">
        <v>2.5899692980898399</v>
      </c>
      <c r="D12461" s="230">
        <v>1.71246098160423</v>
      </c>
      <c r="E12461" s="230">
        <v>0.77763827787308704</v>
      </c>
    </row>
    <row r="12462" spans="1:5" x14ac:dyDescent="0.25">
      <c r="A12462" s="230">
        <v>57691.080919068299</v>
      </c>
      <c r="B12462" s="230">
        <v>5.2835540680608899</v>
      </c>
      <c r="C12462" s="230">
        <v>2.5899647688488998</v>
      </c>
      <c r="D12462" s="230">
        <v>1.71246319268503</v>
      </c>
      <c r="E12462" s="230">
        <v>0.777641737950169</v>
      </c>
    </row>
    <row r="12463" spans="1:5" x14ac:dyDescent="0.25">
      <c r="A12463" s="230">
        <v>57692.075572425798</v>
      </c>
      <c r="B12463" s="230">
        <v>2.6173439876853801</v>
      </c>
      <c r="C12463" s="230">
        <v>2.5899553426104598</v>
      </c>
      <c r="D12463" s="230">
        <v>1.71246779394467</v>
      </c>
      <c r="E12463" s="230">
        <v>0.77764893837138205</v>
      </c>
    </row>
    <row r="12464" spans="1:5" x14ac:dyDescent="0.25">
      <c r="A12464" s="230">
        <v>57701.521701959602</v>
      </c>
      <c r="B12464" s="230">
        <v>2.6611522496613902</v>
      </c>
      <c r="C12464" s="230">
        <v>2.5898657625167001</v>
      </c>
      <c r="D12464" s="230">
        <v>1.71251149167548</v>
      </c>
      <c r="E12464" s="230">
        <v>0.77771735068510695</v>
      </c>
    </row>
    <row r="12465" spans="1:5" x14ac:dyDescent="0.25">
      <c r="A12465" s="230">
        <v>57705.650092721997</v>
      </c>
      <c r="B12465" s="230">
        <v>4.5553406624386596</v>
      </c>
      <c r="C12465" s="230">
        <v>2.5898265787335299</v>
      </c>
      <c r="D12465" s="230">
        <v>1.7125305856483</v>
      </c>
      <c r="E12465" s="230">
        <v>0.77774728997821396</v>
      </c>
    </row>
    <row r="12466" spans="1:5" x14ac:dyDescent="0.25">
      <c r="A12466" s="230">
        <v>57716.558337119197</v>
      </c>
      <c r="B12466" s="230">
        <v>0.58124954844682697</v>
      </c>
      <c r="C12466" s="230">
        <v>2.5897229458729099</v>
      </c>
      <c r="D12466" s="230">
        <v>1.7125810367160399</v>
      </c>
      <c r="E12466" s="230">
        <v>0.77782646297452196</v>
      </c>
    </row>
    <row r="12467" spans="1:5" x14ac:dyDescent="0.25">
      <c r="A12467" s="230">
        <v>57719.779379629901</v>
      </c>
      <c r="B12467" s="230">
        <v>2.5947907835794299</v>
      </c>
      <c r="C12467" s="230">
        <v>2.5896923175573501</v>
      </c>
      <c r="D12467" s="230">
        <v>1.71259593416681</v>
      </c>
      <c r="E12467" s="230">
        <v>0.77784986810650703</v>
      </c>
    </row>
    <row r="12468" spans="1:5" x14ac:dyDescent="0.25">
      <c r="A12468" s="230">
        <v>57720.4658062874</v>
      </c>
      <c r="B12468" s="230">
        <v>2.3872451701861999</v>
      </c>
      <c r="C12468" s="230">
        <v>2.5896857888342502</v>
      </c>
      <c r="D12468" s="230">
        <v>1.71259910891763</v>
      </c>
      <c r="E12468" s="230">
        <v>0.77785485777679897</v>
      </c>
    </row>
    <row r="12469" spans="1:5" x14ac:dyDescent="0.25">
      <c r="A12469" s="230">
        <v>57725.315392159602</v>
      </c>
      <c r="B12469" s="230">
        <v>1.7651193551430699</v>
      </c>
      <c r="C12469" s="230">
        <v>2.5896396476237</v>
      </c>
      <c r="D12469" s="230">
        <v>1.71262153844675</v>
      </c>
      <c r="E12469" s="230">
        <v>0.77789011690222798</v>
      </c>
    </row>
    <row r="12470" spans="1:5" x14ac:dyDescent="0.25">
      <c r="A12470" s="230">
        <v>57727.074387781598</v>
      </c>
      <c r="B12470" s="230">
        <v>2.3154701910541999</v>
      </c>
      <c r="C12470" s="230">
        <v>2.58962290482408</v>
      </c>
      <c r="D12470" s="230">
        <v>1.7126296738720299</v>
      </c>
      <c r="E12470" s="230">
        <v>0.77790291741949003</v>
      </c>
    </row>
    <row r="12471" spans="1:5" x14ac:dyDescent="0.25">
      <c r="A12471" s="230">
        <v>57731.6512200957</v>
      </c>
      <c r="B12471" s="230">
        <v>2.9649205882280798</v>
      </c>
      <c r="C12471" s="230">
        <v>2.5895793235961402</v>
      </c>
      <c r="D12471" s="230">
        <v>1.7126508419050099</v>
      </c>
      <c r="E12471" s="230">
        <v>0.77793622382475303</v>
      </c>
    </row>
    <row r="12472" spans="1:5" x14ac:dyDescent="0.25">
      <c r="A12472" s="230">
        <v>57752.370050409903</v>
      </c>
      <c r="B12472" s="230">
        <v>2.5305335549326702</v>
      </c>
      <c r="C12472" s="230">
        <v>2.5893817274325999</v>
      </c>
      <c r="D12472" s="230">
        <v>1.7127466673260101</v>
      </c>
      <c r="E12472" s="230">
        <v>0.77808721898120403</v>
      </c>
    </row>
    <row r="12473" spans="1:5" x14ac:dyDescent="0.25">
      <c r="A12473" s="230">
        <v>57753.132913811198</v>
      </c>
      <c r="B12473" s="230">
        <v>0.46947025037788997</v>
      </c>
      <c r="C12473" s="230">
        <v>2.5893744420439702</v>
      </c>
      <c r="D12473" s="230">
        <v>1.7127501955998301</v>
      </c>
      <c r="E12473" s="230">
        <v>0.77809278638558199</v>
      </c>
    </row>
    <row r="12474" spans="1:5" x14ac:dyDescent="0.25">
      <c r="A12474" s="230">
        <v>57756.324754185101</v>
      </c>
      <c r="B12474" s="230">
        <v>4.58549669191801</v>
      </c>
      <c r="C12474" s="230">
        <v>2.5893439541838901</v>
      </c>
      <c r="D12474" s="230">
        <v>1.7127649553967099</v>
      </c>
      <c r="E12474" s="230">
        <v>0.77811611545947601</v>
      </c>
    </row>
    <row r="12475" spans="1:5" x14ac:dyDescent="0.25">
      <c r="A12475" s="230">
        <v>57766.069869071303</v>
      </c>
      <c r="B12475" s="230">
        <v>1.83682675460619</v>
      </c>
      <c r="C12475" s="230">
        <v>2.58925079639722</v>
      </c>
      <c r="D12475" s="230">
        <v>1.7128100158344599</v>
      </c>
      <c r="E12475" s="230">
        <v>0.77818734223733899</v>
      </c>
    </row>
    <row r="12476" spans="1:5" x14ac:dyDescent="0.25">
      <c r="A12476" s="230">
        <v>57772.196340937502</v>
      </c>
      <c r="B12476" s="230">
        <v>1.9577572752771799</v>
      </c>
      <c r="C12476" s="230">
        <v>2.5891921745224602</v>
      </c>
      <c r="D12476" s="230">
        <v>1.7128383440283701</v>
      </c>
      <c r="E12476" s="230">
        <v>0.77823212045245405</v>
      </c>
    </row>
    <row r="12477" spans="1:5" x14ac:dyDescent="0.25">
      <c r="A12477" s="230">
        <v>57773.8164681333</v>
      </c>
      <c r="B12477" s="230">
        <v>1.13674617487698</v>
      </c>
      <c r="C12477" s="230">
        <v>2.5891766647830399</v>
      </c>
      <c r="D12477" s="230">
        <v>1.71284583533468</v>
      </c>
      <c r="E12477" s="230">
        <v>0.77824396191776601</v>
      </c>
    </row>
    <row r="12478" spans="1:5" x14ac:dyDescent="0.25">
      <c r="A12478" s="230">
        <v>57775.0964969821</v>
      </c>
      <c r="B12478" s="230">
        <v>4.1676638318160197</v>
      </c>
      <c r="C12478" s="230">
        <v>2.5891644089452099</v>
      </c>
      <c r="D12478" s="230">
        <v>1.71285175406021</v>
      </c>
      <c r="E12478" s="230">
        <v>0.77825333282890197</v>
      </c>
    </row>
    <row r="12479" spans="1:5" x14ac:dyDescent="0.25">
      <c r="A12479" s="230">
        <v>57775.966289060503</v>
      </c>
      <c r="B12479" s="230">
        <v>2.33505498515381</v>
      </c>
      <c r="C12479" s="230">
        <v>2.58915607982473</v>
      </c>
      <c r="D12479" s="230">
        <v>1.7128557758918901</v>
      </c>
      <c r="E12479" s="230">
        <v>0.778259700454351</v>
      </c>
    </row>
    <row r="12480" spans="1:5" x14ac:dyDescent="0.25">
      <c r="A12480" s="230">
        <v>57777.608183468998</v>
      </c>
      <c r="B12480" s="230">
        <v>5.1348970038340704</v>
      </c>
      <c r="C12480" s="230">
        <v>2.5891403546905298</v>
      </c>
      <c r="D12480" s="230">
        <v>1.7128633678476199</v>
      </c>
      <c r="E12480" s="230">
        <v>0.77827172053234495</v>
      </c>
    </row>
    <row r="12481" spans="1:5" x14ac:dyDescent="0.25">
      <c r="A12481" s="230">
        <v>57783.389980970103</v>
      </c>
      <c r="B12481" s="230">
        <v>2.1247607473944701</v>
      </c>
      <c r="C12481" s="230">
        <v>2.5890849552936799</v>
      </c>
      <c r="D12481" s="230">
        <v>1.7128901023017</v>
      </c>
      <c r="E12481" s="230">
        <v>0.77831413835123398</v>
      </c>
    </row>
    <row r="12482" spans="1:5" x14ac:dyDescent="0.25">
      <c r="A12482" s="230">
        <v>57798.741934794503</v>
      </c>
      <c r="B12482" s="230">
        <v>2.39419667134637</v>
      </c>
      <c r="C12482" s="230">
        <v>2.5889376724394602</v>
      </c>
      <c r="D12482" s="230">
        <v>1.7129610882026001</v>
      </c>
      <c r="E12482" s="230">
        <v>0.77842678927483699</v>
      </c>
    </row>
    <row r="12483" spans="1:5" x14ac:dyDescent="0.25">
      <c r="A12483" s="230">
        <v>57806.476909468598</v>
      </c>
      <c r="B12483" s="230">
        <v>4.3628039588098799</v>
      </c>
      <c r="C12483" s="230">
        <v>2.5888633637066398</v>
      </c>
      <c r="D12483" s="230">
        <v>1.71299685395281</v>
      </c>
      <c r="E12483" s="230">
        <v>0.77848354765562999</v>
      </c>
    </row>
    <row r="12484" spans="1:5" x14ac:dyDescent="0.25">
      <c r="A12484" s="230">
        <v>57809.653576448603</v>
      </c>
      <c r="B12484" s="230">
        <v>1.0746007435252301</v>
      </c>
      <c r="C12484" s="230">
        <v>2.5888328233272602</v>
      </c>
      <c r="D12484" s="230">
        <v>1.7130115425436001</v>
      </c>
      <c r="E12484" s="230">
        <v>0.77850685768335404</v>
      </c>
    </row>
    <row r="12485" spans="1:5" x14ac:dyDescent="0.25">
      <c r="A12485" s="230">
        <v>57825.626641909599</v>
      </c>
      <c r="B12485" s="230">
        <v>4.5502618655455001</v>
      </c>
      <c r="C12485" s="230">
        <v>2.5886791057318099</v>
      </c>
      <c r="D12485" s="230">
        <v>1.7130854004026701</v>
      </c>
      <c r="E12485" s="230">
        <v>0.77862443469255604</v>
      </c>
    </row>
    <row r="12486" spans="1:5" x14ac:dyDescent="0.25">
      <c r="A12486" s="230">
        <v>57826.863365732497</v>
      </c>
      <c r="B12486" s="230">
        <v>1.12552660280549</v>
      </c>
      <c r="C12486" s="230">
        <v>2.5886671911349901</v>
      </c>
      <c r="D12486" s="230">
        <v>1.7130911188900799</v>
      </c>
      <c r="E12486" s="230">
        <v>0.77863353924514001</v>
      </c>
    </row>
    <row r="12487" spans="1:5" x14ac:dyDescent="0.25">
      <c r="A12487" s="230">
        <v>57830.612626133399</v>
      </c>
      <c r="B12487" s="230">
        <v>1.9485182619997301</v>
      </c>
      <c r="C12487" s="230">
        <v>2.5886310636103</v>
      </c>
      <c r="D12487" s="230">
        <v>1.7131084550956499</v>
      </c>
      <c r="E12487" s="230">
        <v>0.77866118299016096</v>
      </c>
    </row>
    <row r="12488" spans="1:5" x14ac:dyDescent="0.25">
      <c r="A12488" s="230">
        <v>57830.768465414403</v>
      </c>
      <c r="B12488" s="230">
        <v>3.64686962108811</v>
      </c>
      <c r="C12488" s="230">
        <v>2.5886295615495798</v>
      </c>
      <c r="D12488" s="230">
        <v>1.71310917568091</v>
      </c>
      <c r="E12488" s="230">
        <v>0.77866233201180501</v>
      </c>
    </row>
    <row r="12489" spans="1:5" x14ac:dyDescent="0.25">
      <c r="A12489" s="230">
        <v>57834.085188525904</v>
      </c>
      <c r="B12489" s="230">
        <v>2.33553990526931</v>
      </c>
      <c r="C12489" s="230">
        <v>2.5885975876669001</v>
      </c>
      <c r="D12489" s="230">
        <v>1.7131245094948899</v>
      </c>
      <c r="E12489" s="230">
        <v>0.77868678660769797</v>
      </c>
    </row>
    <row r="12490" spans="1:5" x14ac:dyDescent="0.25">
      <c r="A12490" s="230">
        <v>57834.2780488684</v>
      </c>
      <c r="B12490" s="230">
        <v>4.3646643645150096</v>
      </c>
      <c r="C12490" s="230">
        <v>2.5885957280771499</v>
      </c>
      <c r="D12490" s="230">
        <v>1.7131254011233199</v>
      </c>
      <c r="E12490" s="230">
        <v>0.77868820859005305</v>
      </c>
    </row>
    <row r="12491" spans="1:5" x14ac:dyDescent="0.25">
      <c r="A12491" s="230">
        <v>57834.961669144497</v>
      </c>
      <c r="B12491" s="230">
        <v>4.6524237238779103</v>
      </c>
      <c r="C12491" s="230">
        <v>2.5885891361714499</v>
      </c>
      <c r="D12491" s="230">
        <v>1.7131285616241501</v>
      </c>
      <c r="E12491" s="230">
        <v>0.77869324900405001</v>
      </c>
    </row>
    <row r="12492" spans="1:5" x14ac:dyDescent="0.25">
      <c r="A12492" s="230">
        <v>57835.149426427502</v>
      </c>
      <c r="B12492" s="230">
        <v>2.7694858054204499</v>
      </c>
      <c r="C12492" s="230">
        <v>2.5885873256046601</v>
      </c>
      <c r="D12492" s="230">
        <v>1.7131294296602</v>
      </c>
      <c r="E12492" s="230">
        <v>0.77869463336093703</v>
      </c>
    </row>
    <row r="12493" spans="1:5" x14ac:dyDescent="0.25">
      <c r="A12493" s="230">
        <v>57835.494562259802</v>
      </c>
      <c r="B12493" s="230">
        <v>4.0116291629819703</v>
      </c>
      <c r="C12493" s="230">
        <v>2.5885839973099398</v>
      </c>
      <c r="D12493" s="230">
        <v>1.71313102528591</v>
      </c>
      <c r="E12493" s="230">
        <v>0.77869717932292803</v>
      </c>
    </row>
    <row r="12494" spans="1:5" x14ac:dyDescent="0.25">
      <c r="A12494" s="230">
        <v>57836.775351384902</v>
      </c>
      <c r="B12494" s="230">
        <v>3.7292154726483999</v>
      </c>
      <c r="C12494" s="230">
        <v>2.5885716449781002</v>
      </c>
      <c r="D12494" s="230">
        <v>1.7131369461164001</v>
      </c>
      <c r="E12494" s="230">
        <v>0.778706634087445</v>
      </c>
    </row>
    <row r="12495" spans="1:5" x14ac:dyDescent="0.25">
      <c r="A12495" s="230">
        <v>57837.755402998802</v>
      </c>
      <c r="B12495" s="230">
        <v>2.8422171668931</v>
      </c>
      <c r="C12495" s="230">
        <v>2.5885621918249</v>
      </c>
      <c r="D12495" s="230">
        <v>1.7131414766978801</v>
      </c>
      <c r="E12495" s="230">
        <v>0.77871387680446802</v>
      </c>
    </row>
    <row r="12496" spans="1:5" x14ac:dyDescent="0.25">
      <c r="A12496" s="230">
        <v>57838.337220038396</v>
      </c>
      <c r="B12496" s="230">
        <v>2.5698934260011801</v>
      </c>
      <c r="C12496" s="230">
        <v>2.58855657936811</v>
      </c>
      <c r="D12496" s="230">
        <v>1.7131441663210201</v>
      </c>
      <c r="E12496" s="230">
        <v>0.77871817651288799</v>
      </c>
    </row>
    <row r="12497" spans="1:5" x14ac:dyDescent="0.25">
      <c r="A12497" s="230">
        <v>57858.156764050102</v>
      </c>
      <c r="B12497" s="230">
        <v>2.7829403592521502</v>
      </c>
      <c r="C12497" s="230">
        <v>2.5883651693469698</v>
      </c>
      <c r="D12497" s="230">
        <v>1.7132357880863001</v>
      </c>
      <c r="E12497" s="230">
        <v>0.77886464568528402</v>
      </c>
    </row>
    <row r="12498" spans="1:5" x14ac:dyDescent="0.25">
      <c r="A12498" s="230">
        <v>57859.522254441799</v>
      </c>
      <c r="B12498" s="230">
        <v>5.7784217793680899</v>
      </c>
      <c r="C12498" s="230">
        <v>2.5883519661124201</v>
      </c>
      <c r="D12498" s="230">
        <v>1.7132421004737199</v>
      </c>
      <c r="E12498" s="230">
        <v>0.77887473684820197</v>
      </c>
    </row>
    <row r="12499" spans="1:5" x14ac:dyDescent="0.25">
      <c r="A12499" s="230">
        <v>57859.829902074103</v>
      </c>
      <c r="B12499" s="230">
        <v>2.06119393042865</v>
      </c>
      <c r="C12499" s="230">
        <v>2.58834899111794</v>
      </c>
      <c r="D12499" s="230">
        <v>1.7132435226668401</v>
      </c>
      <c r="E12499" s="230">
        <v>0.77887701040677004</v>
      </c>
    </row>
    <row r="12500" spans="1:5" x14ac:dyDescent="0.25">
      <c r="A12500" s="230">
        <v>57864.661097535201</v>
      </c>
      <c r="B12500" s="230">
        <v>1.3096895019074599</v>
      </c>
      <c r="C12500" s="230">
        <v>2.5883022544669401</v>
      </c>
      <c r="D12500" s="230">
        <v>1.7132658563116601</v>
      </c>
      <c r="E12500" s="230">
        <v>0.77891275223114997</v>
      </c>
    </row>
    <row r="12501" spans="1:5" x14ac:dyDescent="0.25">
      <c r="A12501" s="230">
        <v>57865.215978014101</v>
      </c>
      <c r="B12501" s="230">
        <v>0.375396975783793</v>
      </c>
      <c r="C12501" s="230">
        <v>2.5882968859531501</v>
      </c>
      <c r="D12501" s="230">
        <v>1.7132684214125</v>
      </c>
      <c r="E12501" s="230">
        <v>0.77891686119428405</v>
      </c>
    </row>
    <row r="12502" spans="1:5" x14ac:dyDescent="0.25">
      <c r="A12502" s="230">
        <v>57867.590264084902</v>
      </c>
      <c r="B12502" s="230">
        <v>3.77765157493373</v>
      </c>
      <c r="C12502" s="230">
        <v>2.5882739133561099</v>
      </c>
      <c r="D12502" s="230">
        <v>1.71327939725942</v>
      </c>
      <c r="E12502" s="230">
        <v>0.77893445396875305</v>
      </c>
    </row>
    <row r="12503" spans="1:5" x14ac:dyDescent="0.25">
      <c r="A12503" s="230">
        <v>57870.897893077003</v>
      </c>
      <c r="B12503" s="230">
        <v>4.0940488494827196</v>
      </c>
      <c r="C12503" s="230">
        <v>2.5882418938082399</v>
      </c>
      <c r="D12503" s="230">
        <v>1.71329468776293</v>
      </c>
      <c r="E12503" s="230">
        <v>0.77895896254486696</v>
      </c>
    </row>
    <row r="12504" spans="1:5" x14ac:dyDescent="0.25">
      <c r="A12504" s="230">
        <v>57874.1951672461</v>
      </c>
      <c r="B12504" s="230">
        <v>1.99215237946415</v>
      </c>
      <c r="C12504" s="230">
        <v>2.5882099627109598</v>
      </c>
      <c r="D12504" s="230">
        <v>1.71330993039817</v>
      </c>
      <c r="E12504" s="230">
        <v>0.77898339439473196</v>
      </c>
    </row>
    <row r="12505" spans="1:5" x14ac:dyDescent="0.25">
      <c r="A12505" s="230">
        <v>57874.379768188301</v>
      </c>
      <c r="B12505" s="230">
        <v>0.93715782870236197</v>
      </c>
      <c r="C12505" s="230">
        <v>2.58820817417761</v>
      </c>
      <c r="D12505" s="230">
        <v>1.7133107836983501</v>
      </c>
      <c r="E12505" s="230">
        <v>0.77898476223443103</v>
      </c>
    </row>
    <row r="12506" spans="1:5" x14ac:dyDescent="0.25">
      <c r="A12506" s="230">
        <v>57881.801511040103</v>
      </c>
      <c r="B12506" s="230">
        <v>2.41213564456049</v>
      </c>
      <c r="C12506" s="230">
        <v>2.5881362576557998</v>
      </c>
      <c r="D12506" s="230">
        <v>1.7133450891525901</v>
      </c>
      <c r="E12506" s="230">
        <v>0.77903981379135701</v>
      </c>
    </row>
    <row r="12507" spans="1:5" x14ac:dyDescent="0.25">
      <c r="A12507" s="230">
        <v>57882.087715750698</v>
      </c>
      <c r="B12507" s="230">
        <v>5.2128191381543898</v>
      </c>
      <c r="C12507" s="230">
        <v>2.58813348313394</v>
      </c>
      <c r="D12507" s="230">
        <v>1.71334641195241</v>
      </c>
      <c r="E12507" s="230">
        <v>0.779041937915118</v>
      </c>
    </row>
    <row r="12508" spans="1:5" x14ac:dyDescent="0.25">
      <c r="A12508" s="230">
        <v>57897.098224325797</v>
      </c>
      <c r="B12508" s="230">
        <v>0.51594165602235598</v>
      </c>
      <c r="C12508" s="230">
        <v>2.5879878445819</v>
      </c>
      <c r="D12508" s="230">
        <v>1.71341578851152</v>
      </c>
      <c r="E12508" s="230">
        <v>0.77915344035107403</v>
      </c>
    </row>
    <row r="12509" spans="1:5" x14ac:dyDescent="0.25">
      <c r="A12509" s="230">
        <v>57908.489586431097</v>
      </c>
      <c r="B12509" s="230">
        <v>1.2757573582817401</v>
      </c>
      <c r="C12509" s="230">
        <v>2.5878771631016702</v>
      </c>
      <c r="D12509" s="230">
        <v>1.71346843786065</v>
      </c>
      <c r="E12509" s="230">
        <v>0.77923820060257698</v>
      </c>
    </row>
    <row r="12510" spans="1:5" x14ac:dyDescent="0.25">
      <c r="A12510" s="230">
        <v>57908.624024684701</v>
      </c>
      <c r="B12510" s="230">
        <v>4.9558054380275198</v>
      </c>
      <c r="C12510" s="230">
        <v>2.5878758560439801</v>
      </c>
      <c r="D12510" s="230">
        <v>1.71346905921624</v>
      </c>
      <c r="E12510" s="230">
        <v>0.77923920176625805</v>
      </c>
    </row>
    <row r="12511" spans="1:5" x14ac:dyDescent="0.25">
      <c r="A12511" s="230">
        <v>57913.188524707803</v>
      </c>
      <c r="B12511" s="230">
        <v>4.5014042773496596</v>
      </c>
      <c r="C12511" s="230">
        <v>2.5878314666301301</v>
      </c>
      <c r="D12511" s="230">
        <v>1.7134901557236699</v>
      </c>
      <c r="E12511" s="230">
        <v>0.77927322129029197</v>
      </c>
    </row>
    <row r="12512" spans="1:5" x14ac:dyDescent="0.25">
      <c r="A12512" s="230">
        <v>57918.496522182002</v>
      </c>
      <c r="B12512" s="230">
        <v>2.3736726832673098</v>
      </c>
      <c r="C12512" s="230">
        <v>2.5877798192774399</v>
      </c>
      <c r="D12512" s="230">
        <v>1.7135146885766901</v>
      </c>
      <c r="E12512" s="230">
        <v>0.77931280358151001</v>
      </c>
    </row>
    <row r="12513" spans="1:5" x14ac:dyDescent="0.25">
      <c r="A12513" s="230">
        <v>57920.764839495998</v>
      </c>
      <c r="B12513" s="230">
        <v>2.31683941011973</v>
      </c>
      <c r="C12513" s="230">
        <v>2.5877577393328002</v>
      </c>
      <c r="D12513" s="230">
        <v>1.71352517243534</v>
      </c>
      <c r="E12513" s="230">
        <v>0.77932971866048995</v>
      </c>
    </row>
    <row r="12514" spans="1:5" x14ac:dyDescent="0.25">
      <c r="A12514" s="230">
        <v>57921.479863282002</v>
      </c>
      <c r="B12514" s="230">
        <v>1.1574801803430499</v>
      </c>
      <c r="C12514" s="230">
        <v>2.58775077790806</v>
      </c>
      <c r="D12514" s="230">
        <v>1.7135284771794601</v>
      </c>
      <c r="E12514" s="230">
        <v>0.77933505066749698</v>
      </c>
    </row>
    <row r="12515" spans="1:5" x14ac:dyDescent="0.25">
      <c r="A12515" s="230">
        <v>57922.778471190097</v>
      </c>
      <c r="B12515" s="230">
        <v>5.2373583161155404</v>
      </c>
      <c r="C12515" s="230">
        <v>2.5877381340149701</v>
      </c>
      <c r="D12515" s="230">
        <v>1.71353447917119</v>
      </c>
      <c r="E12515" s="230">
        <v>0.77934473452221797</v>
      </c>
    </row>
    <row r="12516" spans="1:5" x14ac:dyDescent="0.25">
      <c r="A12516" s="230">
        <v>57928.308884542603</v>
      </c>
      <c r="B12516" s="230">
        <v>2.0286887592704499</v>
      </c>
      <c r="C12516" s="230">
        <v>2.58768426654271</v>
      </c>
      <c r="D12516" s="230">
        <v>1.7135600400005899</v>
      </c>
      <c r="E12516" s="230">
        <v>0.77938597539185706</v>
      </c>
    </row>
    <row r="12517" spans="1:5" x14ac:dyDescent="0.25">
      <c r="A12517" s="230">
        <v>57934.408153788798</v>
      </c>
      <c r="B12517" s="230">
        <v>3.4633847302724301</v>
      </c>
      <c r="C12517" s="230">
        <v>2.5876248214750701</v>
      </c>
      <c r="D12517" s="230">
        <v>1.7135882300056999</v>
      </c>
      <c r="E12517" s="230">
        <v>0.77943152035057595</v>
      </c>
    </row>
    <row r="12518" spans="1:5" x14ac:dyDescent="0.25">
      <c r="A12518" s="230">
        <v>57935.242989674902</v>
      </c>
      <c r="B12518" s="230">
        <v>2.8259772831133101</v>
      </c>
      <c r="C12518" s="230">
        <v>2.5876166816484498</v>
      </c>
      <c r="D12518" s="230">
        <v>1.71359208850529</v>
      </c>
      <c r="E12518" s="230">
        <v>0.77943775759109801</v>
      </c>
    </row>
    <row r="12519" spans="1:5" x14ac:dyDescent="0.25">
      <c r="A12519" s="230">
        <v>57944.893740608903</v>
      </c>
      <c r="B12519" s="230">
        <v>1.1932763557761701</v>
      </c>
      <c r="C12519" s="230">
        <v>2.5875225364338399</v>
      </c>
      <c r="D12519" s="230">
        <v>1.7136366874739499</v>
      </c>
      <c r="E12519" s="230">
        <v>0.779509890431204</v>
      </c>
    </row>
    <row r="12520" spans="1:5" x14ac:dyDescent="0.25">
      <c r="A12520" s="230">
        <v>57944.8937571563</v>
      </c>
      <c r="B12520" s="230">
        <v>1.95095103349188</v>
      </c>
      <c r="C12520" s="230">
        <v>2.58752253627235</v>
      </c>
      <c r="D12520" s="230">
        <v>1.7136366875504201</v>
      </c>
      <c r="E12520" s="230">
        <v>0.779509890555102</v>
      </c>
    </row>
    <row r="12521" spans="1:5" x14ac:dyDescent="0.25">
      <c r="A12521" s="230">
        <v>57945.670518800202</v>
      </c>
      <c r="B12521" s="230">
        <v>5.0986093690243797</v>
      </c>
      <c r="C12521" s="230">
        <v>2.5875149546022702</v>
      </c>
      <c r="D12521" s="230">
        <v>1.71364027709623</v>
      </c>
      <c r="E12521" s="230">
        <v>0.779515706538493</v>
      </c>
    </row>
    <row r="12522" spans="1:5" x14ac:dyDescent="0.25">
      <c r="A12522" s="230">
        <v>57953.177711738899</v>
      </c>
      <c r="B12522" s="230">
        <v>5.1451019098383197</v>
      </c>
      <c r="C12522" s="230">
        <v>2.5874416479618501</v>
      </c>
      <c r="D12522" s="230">
        <v>1.71367496713888</v>
      </c>
      <c r="E12522" s="230">
        <v>0.77957191645795698</v>
      </c>
    </row>
    <row r="12523" spans="1:5" x14ac:dyDescent="0.25">
      <c r="A12523" s="230">
        <v>57955.270318022303</v>
      </c>
      <c r="B12523" s="230">
        <v>2.6992571438984698</v>
      </c>
      <c r="C12523" s="230">
        <v>2.5874212037103699</v>
      </c>
      <c r="D12523" s="230">
        <v>1.7136846361578999</v>
      </c>
      <c r="E12523" s="230">
        <v>0.77958758479519297</v>
      </c>
    </row>
    <row r="12524" spans="1:5" x14ac:dyDescent="0.25">
      <c r="A12524" s="230">
        <v>57957.383242384298</v>
      </c>
      <c r="B12524" s="230">
        <v>1.9549373209042999</v>
      </c>
      <c r="C12524" s="230">
        <v>2.5874005564316702</v>
      </c>
      <c r="D12524" s="230">
        <v>1.7136943990578799</v>
      </c>
      <c r="E12524" s="230">
        <v>0.779603405263535</v>
      </c>
    </row>
    <row r="12525" spans="1:5" x14ac:dyDescent="0.25">
      <c r="A12525" s="230">
        <v>57957.539520385602</v>
      </c>
      <c r="B12525" s="230">
        <v>2.2313554655416299</v>
      </c>
      <c r="C12525" s="230">
        <v>2.5873990291187901</v>
      </c>
      <c r="D12525" s="230">
        <v>1.71369512115022</v>
      </c>
      <c r="E12525" s="230">
        <v>0.77960457539116301</v>
      </c>
    </row>
    <row r="12526" spans="1:5" x14ac:dyDescent="0.25">
      <c r="A12526" s="230">
        <v>57972.921009506201</v>
      </c>
      <c r="B12526" s="230">
        <v>2.6613390094934801</v>
      </c>
      <c r="C12526" s="230">
        <v>2.58724858399022</v>
      </c>
      <c r="D12526" s="230">
        <v>1.71376619228864</v>
      </c>
      <c r="E12526" s="230">
        <v>0.779719906816421</v>
      </c>
    </row>
    <row r="12527" spans="1:5" x14ac:dyDescent="0.25">
      <c r="A12527" s="230">
        <v>57975.923254202004</v>
      </c>
      <c r="B12527" s="230">
        <v>2.0242971714316198</v>
      </c>
      <c r="C12527" s="230">
        <v>2.5872191914416298</v>
      </c>
      <c r="D12527" s="230">
        <v>1.7137800643491901</v>
      </c>
      <c r="E12527" s="230">
        <v>0.77974244866114795</v>
      </c>
    </row>
    <row r="12528" spans="1:5" x14ac:dyDescent="0.25">
      <c r="A12528" s="230">
        <v>57978.795097381299</v>
      </c>
      <c r="B12528" s="230">
        <v>1.84681065655357</v>
      </c>
      <c r="C12528" s="230">
        <v>2.5871910670860001</v>
      </c>
      <c r="D12528" s="230">
        <v>1.71379333388132</v>
      </c>
      <c r="E12528" s="230">
        <v>0.77976401735400402</v>
      </c>
    </row>
    <row r="12529" spans="1:5" x14ac:dyDescent="0.25">
      <c r="A12529" s="230">
        <v>57983.716867239098</v>
      </c>
      <c r="B12529" s="230">
        <v>2.2948578897219698</v>
      </c>
      <c r="C12529" s="230">
        <v>2.58714284818846</v>
      </c>
      <c r="D12529" s="230">
        <v>1.71381607522867</v>
      </c>
      <c r="E12529" s="230">
        <v>0.77980099845518203</v>
      </c>
    </row>
    <row r="12530" spans="1:5" x14ac:dyDescent="0.25">
      <c r="A12530" s="230">
        <v>57983.8058523281</v>
      </c>
      <c r="B12530" s="230">
        <v>0.178792488613988</v>
      </c>
      <c r="C12530" s="230">
        <v>2.5871419761548999</v>
      </c>
      <c r="D12530" s="230">
        <v>1.7138164863898799</v>
      </c>
      <c r="E12530" s="230">
        <v>0.77980166730748801</v>
      </c>
    </row>
    <row r="12531" spans="1:5" x14ac:dyDescent="0.25">
      <c r="A12531" s="230">
        <v>57985.956978437403</v>
      </c>
      <c r="B12531" s="230">
        <v>2.7102624130763</v>
      </c>
      <c r="C12531" s="230">
        <v>2.58712089386322</v>
      </c>
      <c r="D12531" s="230">
        <v>1.7138264258034299</v>
      </c>
      <c r="E12531" s="230">
        <v>0.77981785108419499</v>
      </c>
    </row>
    <row r="12532" spans="1:5" x14ac:dyDescent="0.25">
      <c r="A12532" s="230">
        <v>57994.064717616202</v>
      </c>
      <c r="B12532" s="230">
        <v>1.7236341934020201</v>
      </c>
      <c r="C12532" s="230">
        <v>2.58704139133846</v>
      </c>
      <c r="D12532" s="230">
        <v>1.7138638881225201</v>
      </c>
      <c r="E12532" s="230">
        <v>0.77987884882854097</v>
      </c>
    </row>
    <row r="12533" spans="1:5" x14ac:dyDescent="0.25">
      <c r="A12533" s="230">
        <v>58006.516855662398</v>
      </c>
      <c r="B12533" s="230">
        <v>1.7794356837276299</v>
      </c>
      <c r="C12533" s="230">
        <v>2.5869191620934799</v>
      </c>
      <c r="D12533" s="230">
        <v>1.7139214240099601</v>
      </c>
      <c r="E12533" s="230">
        <v>0.77997264233827701</v>
      </c>
    </row>
    <row r="12534" spans="1:5" x14ac:dyDescent="0.25">
      <c r="A12534" s="230">
        <v>58011.398123236599</v>
      </c>
      <c r="B12534" s="230">
        <v>4.5709905580795702</v>
      </c>
      <c r="C12534" s="230">
        <v>2.5868712063633201</v>
      </c>
      <c r="D12534" s="230">
        <v>1.71394397821397</v>
      </c>
      <c r="E12534" s="230">
        <v>0.78000943492631403</v>
      </c>
    </row>
    <row r="12535" spans="1:5" x14ac:dyDescent="0.25">
      <c r="A12535" s="230">
        <v>58017.639705011701</v>
      </c>
      <c r="B12535" s="230">
        <v>3.32693068143104</v>
      </c>
      <c r="C12535" s="230">
        <v>2.5868098523891998</v>
      </c>
      <c r="D12535" s="230">
        <v>1.7139728148886899</v>
      </c>
      <c r="E12535" s="230">
        <v>0.78005652151752403</v>
      </c>
    </row>
    <row r="12536" spans="1:5" x14ac:dyDescent="0.25">
      <c r="A12536" s="230">
        <v>58027.505121370901</v>
      </c>
      <c r="B12536" s="230">
        <v>3.3907955391213198</v>
      </c>
      <c r="C12536" s="230">
        <v>2.5867127986852201</v>
      </c>
      <c r="D12536" s="230">
        <v>1.71401839192038</v>
      </c>
      <c r="E12536" s="230">
        <v>0.78013106074074701</v>
      </c>
    </row>
    <row r="12537" spans="1:5" x14ac:dyDescent="0.25">
      <c r="A12537" s="230">
        <v>58028.901771556797</v>
      </c>
      <c r="B12537" s="230">
        <v>2.3629395684808401</v>
      </c>
      <c r="C12537" s="230">
        <v>2.58669905190661</v>
      </c>
      <c r="D12537" s="230">
        <v>1.71402484308667</v>
      </c>
      <c r="E12537" s="230">
        <v>0.78014162832054701</v>
      </c>
    </row>
    <row r="12538" spans="1:5" x14ac:dyDescent="0.25">
      <c r="A12538" s="230">
        <v>58029.268909657003</v>
      </c>
      <c r="B12538" s="230">
        <v>2.2489954633948499</v>
      </c>
      <c r="C12538" s="230">
        <v>2.58669543779782</v>
      </c>
      <c r="D12538" s="230">
        <v>1.71402653890783</v>
      </c>
      <c r="E12538" s="230">
        <v>0.78014440622528602</v>
      </c>
    </row>
    <row r="12539" spans="1:5" x14ac:dyDescent="0.25">
      <c r="A12539" s="230">
        <v>58032.7483363547</v>
      </c>
      <c r="B12539" s="230">
        <v>3.6462376350180801</v>
      </c>
      <c r="C12539" s="230">
        <v>2.5866611798605201</v>
      </c>
      <c r="D12539" s="230">
        <v>1.71404261047712</v>
      </c>
      <c r="E12539" s="230">
        <v>0.78017073287433303</v>
      </c>
    </row>
    <row r="12540" spans="1:5" x14ac:dyDescent="0.25">
      <c r="A12540" s="230">
        <v>58038.336190614398</v>
      </c>
      <c r="B12540" s="230">
        <v>3.1146301045175999</v>
      </c>
      <c r="C12540" s="230">
        <v>2.58660613829429</v>
      </c>
      <c r="D12540" s="230">
        <v>1.71406842093232</v>
      </c>
      <c r="E12540" s="230">
        <v>0.78021301267810605</v>
      </c>
    </row>
    <row r="12541" spans="1:5" x14ac:dyDescent="0.25">
      <c r="A12541" s="230">
        <v>58041.407508677497</v>
      </c>
      <c r="B12541" s="230">
        <v>3.9273313126490401</v>
      </c>
      <c r="C12541" s="230">
        <v>2.5865758724071899</v>
      </c>
      <c r="D12541" s="230">
        <v>1.7140826074364</v>
      </c>
      <c r="E12541" s="230">
        <v>0.78023625142396302</v>
      </c>
    </row>
    <row r="12542" spans="1:5" x14ac:dyDescent="0.25">
      <c r="A12542" s="230">
        <v>58067.100588948102</v>
      </c>
      <c r="B12542" s="230">
        <v>3.9879269569361102</v>
      </c>
      <c r="C12542" s="230">
        <v>2.5863223323917301</v>
      </c>
      <c r="D12542" s="230">
        <v>1.71420128449318</v>
      </c>
      <c r="E12542" s="230">
        <v>0.78043098765869001</v>
      </c>
    </row>
    <row r="12543" spans="1:5" x14ac:dyDescent="0.25">
      <c r="A12543" s="230">
        <v>58072.923104785797</v>
      </c>
      <c r="B12543" s="230">
        <v>1.89933168723293</v>
      </c>
      <c r="C12543" s="230">
        <v>2.5862647892577</v>
      </c>
      <c r="D12543" s="230">
        <v>1.7142281788567699</v>
      </c>
      <c r="E12543" s="230">
        <v>0.78047521884336102</v>
      </c>
    </row>
    <row r="12544" spans="1:5" x14ac:dyDescent="0.25">
      <c r="A12544" s="230">
        <v>58073.409465028701</v>
      </c>
      <c r="B12544" s="230">
        <v>2.2794616057610702</v>
      </c>
      <c r="C12544" s="230">
        <v>2.5862599811928</v>
      </c>
      <c r="D12544" s="230">
        <v>1.71423042536835</v>
      </c>
      <c r="E12544" s="230">
        <v>0.78047891351595899</v>
      </c>
    </row>
    <row r="12545" spans="1:5" x14ac:dyDescent="0.25">
      <c r="A12545" s="230">
        <v>58076.810471613499</v>
      </c>
      <c r="B12545" s="230">
        <v>0.66899847967218895</v>
      </c>
      <c r="C12545" s="230">
        <v>2.5862263528369098</v>
      </c>
      <c r="D12545" s="230">
        <v>1.7142461347129401</v>
      </c>
      <c r="E12545" s="230">
        <v>0.78050474952130799</v>
      </c>
    </row>
    <row r="12546" spans="1:5" x14ac:dyDescent="0.25">
      <c r="A12546" s="230">
        <v>58086.732477010599</v>
      </c>
      <c r="B12546" s="230">
        <v>5.0929481097503198</v>
      </c>
      <c r="C12546" s="230">
        <v>2.5861281869685699</v>
      </c>
      <c r="D12546" s="230">
        <v>1.71429196473353</v>
      </c>
      <c r="E12546" s="230">
        <v>0.78058024663550296</v>
      </c>
    </row>
    <row r="12547" spans="1:5" x14ac:dyDescent="0.25">
      <c r="A12547" s="230">
        <v>58090.698171422897</v>
      </c>
      <c r="B12547" s="230">
        <v>0.33866939837641202</v>
      </c>
      <c r="C12547" s="230">
        <v>2.5860889255735802</v>
      </c>
      <c r="D12547" s="230">
        <v>1.714310282387</v>
      </c>
      <c r="E12547" s="230">
        <v>0.78061042183415696</v>
      </c>
    </row>
    <row r="12548" spans="1:5" x14ac:dyDescent="0.25">
      <c r="A12548" s="230">
        <v>58090.925155935103</v>
      </c>
      <c r="B12548" s="230">
        <v>2.5161108485627799</v>
      </c>
      <c r="C12548" s="230">
        <v>2.5860866780965299</v>
      </c>
      <c r="D12548" s="230">
        <v>1.7143113308348099</v>
      </c>
      <c r="E12548" s="230">
        <v>0.780612152245723</v>
      </c>
    </row>
    <row r="12549" spans="1:5" x14ac:dyDescent="0.25">
      <c r="A12549" s="230">
        <v>58093.756020908899</v>
      </c>
      <c r="B12549" s="230">
        <v>2.6411688234584001</v>
      </c>
      <c r="C12549" s="230">
        <v>2.5860586424784699</v>
      </c>
      <c r="D12549" s="230">
        <v>1.7143244066793499</v>
      </c>
      <c r="E12549" s="230">
        <v>0.78063373328419094</v>
      </c>
    </row>
    <row r="12550" spans="1:5" x14ac:dyDescent="0.25">
      <c r="A12550" s="230">
        <v>58106.247605838798</v>
      </c>
      <c r="B12550" s="230">
        <v>3.36672314863082</v>
      </c>
      <c r="C12550" s="230">
        <v>2.5859348438598699</v>
      </c>
      <c r="D12550" s="230">
        <v>1.7143821056597099</v>
      </c>
      <c r="E12550" s="230">
        <v>0.78072896261423996</v>
      </c>
    </row>
    <row r="12551" spans="1:5" x14ac:dyDescent="0.25">
      <c r="A12551" s="230">
        <v>58106.320554367398</v>
      </c>
      <c r="B12551" s="230">
        <v>3.3666575347071999</v>
      </c>
      <c r="C12551" s="230">
        <v>2.5859341204814301</v>
      </c>
      <c r="D12551" s="230">
        <v>1.7143824426109999</v>
      </c>
      <c r="E12551" s="230">
        <v>0.780729518735785</v>
      </c>
    </row>
    <row r="12552" spans="1:5" x14ac:dyDescent="0.25">
      <c r="A12552" s="230">
        <v>58107.825053740999</v>
      </c>
      <c r="B12552" s="230">
        <v>3.3499393688963601</v>
      </c>
      <c r="C12552" s="230">
        <v>2.5859192003587301</v>
      </c>
      <c r="D12552" s="230">
        <v>1.71438939193571</v>
      </c>
      <c r="E12552" s="230">
        <v>0.78074098825452198</v>
      </c>
    </row>
    <row r="12553" spans="1:5" x14ac:dyDescent="0.25">
      <c r="A12553" s="230">
        <v>58112.327363825199</v>
      </c>
      <c r="B12553" s="230">
        <v>2.0503920254105301</v>
      </c>
      <c r="C12553" s="230">
        <v>2.58587453868744</v>
      </c>
      <c r="D12553" s="230">
        <v>1.7144101864133601</v>
      </c>
      <c r="E12553" s="230">
        <v>0.78077535330650405</v>
      </c>
    </row>
    <row r="12554" spans="1:5" x14ac:dyDescent="0.25">
      <c r="A12554" s="230">
        <v>58120.227852761302</v>
      </c>
      <c r="B12554" s="230">
        <v>2.41457477676148</v>
      </c>
      <c r="C12554" s="230">
        <v>2.5857961237847999</v>
      </c>
      <c r="D12554" s="230">
        <v>1.7144466663786</v>
      </c>
      <c r="E12554" s="230">
        <v>0.78083571239132898</v>
      </c>
    </row>
    <row r="12555" spans="1:5" x14ac:dyDescent="0.25">
      <c r="A12555" s="230">
        <v>58120.985053546799</v>
      </c>
      <c r="B12555" s="230">
        <v>1.7971736590040699</v>
      </c>
      <c r="C12555" s="230">
        <v>2.5857886053735899</v>
      </c>
      <c r="D12555" s="230">
        <v>1.71445016269633</v>
      </c>
      <c r="E12555" s="230">
        <v>0.78084149734297004</v>
      </c>
    </row>
    <row r="12556" spans="1:5" x14ac:dyDescent="0.25">
      <c r="A12556" s="230">
        <v>58129.501399854402</v>
      </c>
      <c r="B12556" s="230">
        <v>3.4298045310804599</v>
      </c>
      <c r="C12556" s="230">
        <v>2.5857040093571699</v>
      </c>
      <c r="D12556" s="230">
        <v>1.71448948628552</v>
      </c>
      <c r="E12556" s="230">
        <v>0.78090661900494995</v>
      </c>
    </row>
    <row r="12557" spans="1:5" x14ac:dyDescent="0.25">
      <c r="A12557" s="230">
        <v>58131.988170340701</v>
      </c>
      <c r="B12557" s="230">
        <v>3.1396752055958199</v>
      </c>
      <c r="C12557" s="230">
        <v>2.5856792951340499</v>
      </c>
      <c r="D12557" s="230">
        <v>1.7145009687613899</v>
      </c>
      <c r="E12557" s="230">
        <v>0.78092565270686698</v>
      </c>
    </row>
    <row r="12558" spans="1:5" x14ac:dyDescent="0.25">
      <c r="A12558" s="230">
        <v>58132.3637422264</v>
      </c>
      <c r="B12558" s="230">
        <v>2.51820955692643</v>
      </c>
      <c r="C12558" s="230">
        <v>2.5856755621169101</v>
      </c>
      <c r="D12558" s="230">
        <v>1.71450270293635</v>
      </c>
      <c r="E12558" s="230">
        <v>0.78092852793867795</v>
      </c>
    </row>
    <row r="12559" spans="1:5" x14ac:dyDescent="0.25">
      <c r="A12559" s="230">
        <v>58147.821590490603</v>
      </c>
      <c r="B12559" s="230">
        <v>-0.26032131640710798</v>
      </c>
      <c r="C12559" s="230">
        <v>2.5855218093580601</v>
      </c>
      <c r="D12559" s="230">
        <v>1.71457407838926</v>
      </c>
      <c r="E12559" s="230">
        <v>0.781046984819879</v>
      </c>
    </row>
    <row r="12560" spans="1:5" x14ac:dyDescent="0.25">
      <c r="A12560" s="230">
        <v>58158.509643249898</v>
      </c>
      <c r="B12560" s="230">
        <v>1.99896963583301</v>
      </c>
      <c r="C12560" s="230">
        <v>2.5854153774257602</v>
      </c>
      <c r="D12560" s="230">
        <v>1.7146234296698</v>
      </c>
      <c r="E12560" s="230">
        <v>0.78112894880656303</v>
      </c>
    </row>
    <row r="12561" spans="1:5" x14ac:dyDescent="0.25">
      <c r="A12561" s="230">
        <v>58161.7329034582</v>
      </c>
      <c r="B12561" s="230">
        <v>0.66384483870909305</v>
      </c>
      <c r="C12561" s="230">
        <v>2.5853832601887601</v>
      </c>
      <c r="D12561" s="230">
        <v>1.71463831283163</v>
      </c>
      <c r="E12561" s="230">
        <v>0.781153700060085</v>
      </c>
    </row>
    <row r="12562" spans="1:5" x14ac:dyDescent="0.25">
      <c r="A12562" s="230">
        <v>58165.560588213797</v>
      </c>
      <c r="B12562" s="230">
        <v>1.45886896021612</v>
      </c>
      <c r="C12562" s="230">
        <v>2.5853451092651301</v>
      </c>
      <c r="D12562" s="230">
        <v>1.7146559868783899</v>
      </c>
      <c r="E12562" s="230">
        <v>0.78118314008018097</v>
      </c>
    </row>
    <row r="12563" spans="1:5" x14ac:dyDescent="0.25">
      <c r="A12563" s="230">
        <v>58166.763021178303</v>
      </c>
      <c r="B12563" s="230">
        <v>2.6913087704339298</v>
      </c>
      <c r="C12563" s="230">
        <v>2.5853331217851201</v>
      </c>
      <c r="D12563" s="230">
        <v>1.7146615390222499</v>
      </c>
      <c r="E12563" s="230">
        <v>0.78119238839943805</v>
      </c>
    </row>
    <row r="12564" spans="1:5" x14ac:dyDescent="0.25">
      <c r="A12564" s="230">
        <v>58178.560696624401</v>
      </c>
      <c r="B12564" s="230">
        <v>1.89440295481118</v>
      </c>
      <c r="C12564" s="230">
        <v>2.5852154405232599</v>
      </c>
      <c r="D12564" s="230">
        <v>1.71471601390218</v>
      </c>
      <c r="E12564" s="230">
        <v>0.78128312831779201</v>
      </c>
    </row>
    <row r="12565" spans="1:5" x14ac:dyDescent="0.25">
      <c r="A12565" s="230">
        <v>58193.493467202403</v>
      </c>
      <c r="B12565" s="230">
        <v>2.0068414548021001</v>
      </c>
      <c r="C12565" s="230">
        <v>2.58506631627005</v>
      </c>
      <c r="D12565" s="230">
        <v>1.71478496484832</v>
      </c>
      <c r="E12565" s="230">
        <v>0.78139810685515998</v>
      </c>
    </row>
    <row r="12566" spans="1:5" x14ac:dyDescent="0.25">
      <c r="A12566" s="230">
        <v>58195.252633946002</v>
      </c>
      <c r="B12566" s="230">
        <v>0.41742062242646799</v>
      </c>
      <c r="C12566" s="230">
        <v>2.5850487342131001</v>
      </c>
      <c r="D12566" s="230">
        <v>1.71479308766859</v>
      </c>
      <c r="E12566" s="230">
        <v>0.78141166408139995</v>
      </c>
    </row>
    <row r="12567" spans="1:5" x14ac:dyDescent="0.25">
      <c r="A12567" s="230">
        <v>58196.681401811999</v>
      </c>
      <c r="B12567" s="230">
        <v>0.73203277436495495</v>
      </c>
      <c r="C12567" s="230">
        <v>2.5850344543086701</v>
      </c>
      <c r="D12567" s="230">
        <v>1.7147996848968501</v>
      </c>
      <c r="E12567" s="230">
        <v>0.78142268246768798</v>
      </c>
    </row>
    <row r="12568" spans="1:5" x14ac:dyDescent="0.25">
      <c r="A12568" s="230">
        <v>58201.499896605703</v>
      </c>
      <c r="B12568" s="230">
        <v>1.9736466285505301</v>
      </c>
      <c r="C12568" s="230">
        <v>2.5849862833566402</v>
      </c>
      <c r="D12568" s="230">
        <v>1.7148219339345201</v>
      </c>
      <c r="E12568" s="230">
        <v>0.78145987539800998</v>
      </c>
    </row>
    <row r="12569" spans="1:5" x14ac:dyDescent="0.25">
      <c r="A12569" s="230">
        <v>58203.619368455496</v>
      </c>
      <c r="B12569" s="230">
        <v>5.4358492355186501</v>
      </c>
      <c r="C12569" s="230">
        <v>2.5849650879307</v>
      </c>
      <c r="D12569" s="230">
        <v>1.71483172043653</v>
      </c>
      <c r="E12569" s="230">
        <v>0.78147626228688405</v>
      </c>
    </row>
    <row r="12570" spans="1:5" x14ac:dyDescent="0.25">
      <c r="A12570" s="230">
        <v>58204.870432658703</v>
      </c>
      <c r="B12570" s="230">
        <v>2.03264128256559</v>
      </c>
      <c r="C12570" s="230">
        <v>2.58495257510575</v>
      </c>
      <c r="D12570" s="230">
        <v>1.7148374971314899</v>
      </c>
      <c r="E12570" s="230">
        <v>0.78148593500326102</v>
      </c>
    </row>
    <row r="12571" spans="1:5" x14ac:dyDescent="0.25">
      <c r="A12571" s="230">
        <v>58207.2359692475</v>
      </c>
      <c r="B12571" s="230">
        <v>2.20483535213876</v>
      </c>
      <c r="C12571" s="230">
        <v>2.5849289120367098</v>
      </c>
      <c r="D12571" s="230">
        <v>1.7148484194572999</v>
      </c>
      <c r="E12571" s="230">
        <v>0.78150422436398703</v>
      </c>
    </row>
    <row r="12572" spans="1:5" x14ac:dyDescent="0.25">
      <c r="A12572" s="230">
        <v>58210.130003953898</v>
      </c>
      <c r="B12572" s="230">
        <v>4.8355789315557303</v>
      </c>
      <c r="C12572" s="230">
        <v>2.5848999559157502</v>
      </c>
      <c r="D12572" s="230">
        <v>1.7148617792305101</v>
      </c>
      <c r="E12572" s="230">
        <v>0.78152659985585105</v>
      </c>
    </row>
    <row r="12573" spans="1:5" x14ac:dyDescent="0.25">
      <c r="A12573" s="230">
        <v>58212.551351222202</v>
      </c>
      <c r="B12573" s="230">
        <v>0.93197398270945497</v>
      </c>
      <c r="C12573" s="230">
        <v>2.58487572388858</v>
      </c>
      <c r="D12573" s="230">
        <v>1.71487295693004</v>
      </c>
      <c r="E12573" s="230">
        <v>0.78154532072190896</v>
      </c>
    </row>
    <row r="12574" spans="1:5" x14ac:dyDescent="0.25">
      <c r="A12574" s="230">
        <v>58222.669269280297</v>
      </c>
      <c r="B12574" s="230">
        <v>2.09546377828815</v>
      </c>
      <c r="C12574" s="230">
        <v>2.58477441460699</v>
      </c>
      <c r="D12574" s="230">
        <v>1.7149196644178</v>
      </c>
      <c r="E12574" s="230">
        <v>0.78162354832322101</v>
      </c>
    </row>
    <row r="12575" spans="1:5" x14ac:dyDescent="0.25">
      <c r="A12575" s="230">
        <v>58227.438655327103</v>
      </c>
      <c r="B12575" s="230">
        <v>2.2555243210880001</v>
      </c>
      <c r="C12575" s="230">
        <v>2.5847266301490399</v>
      </c>
      <c r="D12575" s="230">
        <v>1.7149416814018399</v>
      </c>
      <c r="E12575" s="230">
        <v>0.78166042326409602</v>
      </c>
    </row>
    <row r="12576" spans="1:5" x14ac:dyDescent="0.25">
      <c r="A12576" s="230">
        <v>58229.225708803897</v>
      </c>
      <c r="B12576" s="230">
        <v>1.3547306346132399</v>
      </c>
      <c r="C12576" s="230">
        <v>2.5847087189798299</v>
      </c>
      <c r="D12576" s="230">
        <v>1.71494993100199</v>
      </c>
      <c r="E12576" s="230">
        <v>0.78167424003016295</v>
      </c>
    </row>
    <row r="12577" spans="1:5" x14ac:dyDescent="0.25">
      <c r="A12577" s="230">
        <v>58235.261230558499</v>
      </c>
      <c r="B12577" s="230">
        <v>0.57010068752392196</v>
      </c>
      <c r="C12577" s="230">
        <v>2.58464821249959</v>
      </c>
      <c r="D12577" s="230">
        <v>1.71497779286615</v>
      </c>
      <c r="E12577" s="230">
        <v>0.78172090421412099</v>
      </c>
    </row>
    <row r="12578" spans="1:5" x14ac:dyDescent="0.25">
      <c r="A12578" s="230">
        <v>58240.7760733662</v>
      </c>
      <c r="B12578" s="230">
        <v>1.9850550924694199</v>
      </c>
      <c r="C12578" s="230">
        <v>2.5845929038899098</v>
      </c>
      <c r="D12578" s="230">
        <v>1.7150032497283501</v>
      </c>
      <c r="E12578" s="230">
        <v>0.78176364489276795</v>
      </c>
    </row>
    <row r="12579" spans="1:5" x14ac:dyDescent="0.25">
      <c r="A12579" s="230">
        <v>58262.961582457399</v>
      </c>
      <c r="B12579" s="230">
        <v>3.5439188007243101</v>
      </c>
      <c r="C12579" s="230">
        <v>2.5843701448346899</v>
      </c>
      <c r="D12579" s="230">
        <v>1.71510565186737</v>
      </c>
      <c r="E12579" s="230">
        <v>0.78193589032812805</v>
      </c>
    </row>
    <row r="12580" spans="1:5" x14ac:dyDescent="0.25">
      <c r="A12580" s="230">
        <v>58270.616312308499</v>
      </c>
      <c r="B12580" s="230">
        <v>5.8519508789427697</v>
      </c>
      <c r="C12580" s="230">
        <v>2.5842931945790499</v>
      </c>
      <c r="D12580" s="230">
        <v>1.71514098397119</v>
      </c>
      <c r="E12580" s="230">
        <v>0.78199539883452895</v>
      </c>
    </row>
    <row r="12581" spans="1:5" x14ac:dyDescent="0.25">
      <c r="A12581" s="230">
        <v>58274.127601733599</v>
      </c>
      <c r="B12581" s="230">
        <v>1.60199668368934</v>
      </c>
      <c r="C12581" s="230">
        <v>2.5842578811678401</v>
      </c>
      <c r="D12581" s="230">
        <v>1.7151571911065</v>
      </c>
      <c r="E12581" s="230">
        <v>0.78202270824423903</v>
      </c>
    </row>
    <row r="12582" spans="1:5" x14ac:dyDescent="0.25">
      <c r="A12582" s="230">
        <v>58278.141818722499</v>
      </c>
      <c r="B12582" s="230">
        <v>4.37370579284757</v>
      </c>
      <c r="C12582" s="230">
        <v>2.5842174983380102</v>
      </c>
      <c r="D12582" s="230">
        <v>1.71517571791475</v>
      </c>
      <c r="E12582" s="230">
        <v>0.78205395933466504</v>
      </c>
    </row>
    <row r="12583" spans="1:5" x14ac:dyDescent="0.25">
      <c r="A12583" s="230">
        <v>58281.3418751629</v>
      </c>
      <c r="B12583" s="230">
        <v>2.3680267430666602</v>
      </c>
      <c r="C12583" s="230">
        <v>2.58418529672287</v>
      </c>
      <c r="D12583" s="230">
        <v>1.71519048712933</v>
      </c>
      <c r="E12583" s="230">
        <v>0.78207887629300898</v>
      </c>
    </row>
    <row r="12584" spans="1:5" x14ac:dyDescent="0.25">
      <c r="A12584" s="230">
        <v>58283.499409481301</v>
      </c>
      <c r="B12584" s="230">
        <v>2.4534899199695599</v>
      </c>
      <c r="C12584" s="230">
        <v>2.5841635813161701</v>
      </c>
      <c r="D12584" s="230">
        <v>1.7152004447934901</v>
      </c>
      <c r="E12584" s="230">
        <v>0.78209568673997798</v>
      </c>
    </row>
    <row r="12585" spans="1:5" x14ac:dyDescent="0.25">
      <c r="A12585" s="230">
        <v>58286.853257776202</v>
      </c>
      <c r="B12585" s="230">
        <v>2.3983631276664998</v>
      </c>
      <c r="C12585" s="230">
        <v>2.5841298179121002</v>
      </c>
      <c r="D12585" s="230">
        <v>1.71521592356518</v>
      </c>
      <c r="E12585" s="230">
        <v>0.78212181827745897</v>
      </c>
    </row>
    <row r="12586" spans="1:5" x14ac:dyDescent="0.25">
      <c r="A12586" s="230">
        <v>58290.197519528498</v>
      </c>
      <c r="B12586" s="230">
        <v>1.1295856766952601</v>
      </c>
      <c r="C12586" s="230">
        <v>2.5840961423213602</v>
      </c>
      <c r="D12586" s="230">
        <v>1.71523135587681</v>
      </c>
      <c r="E12586" s="230">
        <v>0.78214792128561195</v>
      </c>
    </row>
    <row r="12587" spans="1:5" x14ac:dyDescent="0.25">
      <c r="A12587" s="230">
        <v>58297.113202824003</v>
      </c>
      <c r="B12587" s="230">
        <v>2.37944453827033</v>
      </c>
      <c r="C12587" s="230">
        <v>2.5840264762926002</v>
      </c>
      <c r="D12587" s="230">
        <v>1.71526326874358</v>
      </c>
      <c r="E12587" s="230">
        <v>0.78220200336721502</v>
      </c>
    </row>
    <row r="12588" spans="1:5" x14ac:dyDescent="0.25">
      <c r="A12588" s="230">
        <v>58298.607216955497</v>
      </c>
      <c r="B12588" s="230">
        <v>3.4692069281579498</v>
      </c>
      <c r="C12588" s="230">
        <v>2.5840114213100902</v>
      </c>
      <c r="D12588" s="230">
        <v>1.7152701629681799</v>
      </c>
      <c r="E12588" s="230">
        <v>0.78221368686842796</v>
      </c>
    </row>
    <row r="12589" spans="1:5" x14ac:dyDescent="0.25">
      <c r="A12589" s="230">
        <v>58308.858672612099</v>
      </c>
      <c r="B12589" s="230">
        <v>2.0750500420884102</v>
      </c>
      <c r="C12589" s="230">
        <v>2.58390807265598</v>
      </c>
      <c r="D12589" s="230">
        <v>1.7153174689717401</v>
      </c>
      <c r="E12589" s="230">
        <v>0.78229385538362295</v>
      </c>
    </row>
    <row r="12590" spans="1:5" x14ac:dyDescent="0.25">
      <c r="A12590" s="230">
        <v>58310.580807355902</v>
      </c>
      <c r="B12590" s="230">
        <v>2.46490473656926</v>
      </c>
      <c r="C12590" s="230">
        <v>2.5838907033292902</v>
      </c>
      <c r="D12590" s="230">
        <v>1.71532541587363</v>
      </c>
      <c r="E12590" s="230">
        <v>0.782307322835466</v>
      </c>
    </row>
    <row r="12591" spans="1:5" x14ac:dyDescent="0.25">
      <c r="A12591" s="230">
        <v>58322.745038522502</v>
      </c>
      <c r="B12591" s="230">
        <v>4.0617874721210701</v>
      </c>
      <c r="C12591" s="230">
        <v>2.58376795188182</v>
      </c>
      <c r="D12591" s="230">
        <v>1.71538154850319</v>
      </c>
      <c r="E12591" s="230">
        <v>0.78240244965294203</v>
      </c>
    </row>
    <row r="12592" spans="1:5" x14ac:dyDescent="0.25">
      <c r="A12592" s="230">
        <v>58336.270047023703</v>
      </c>
      <c r="B12592" s="230">
        <v>2.6885933305024898</v>
      </c>
      <c r="C12592" s="230">
        <v>2.5836313383274199</v>
      </c>
      <c r="D12592" s="230">
        <v>1.71544396052756</v>
      </c>
      <c r="E12592" s="230">
        <v>0.78250821803217196</v>
      </c>
    </row>
    <row r="12593" spans="1:5" x14ac:dyDescent="0.25">
      <c r="A12593" s="230">
        <v>58344.379374603697</v>
      </c>
      <c r="B12593" s="230">
        <v>2.3019300913609699</v>
      </c>
      <c r="C12593" s="230">
        <v>2.5835493624914001</v>
      </c>
      <c r="D12593" s="230">
        <v>1.7154813815429</v>
      </c>
      <c r="E12593" s="230">
        <v>0.78257167141714101</v>
      </c>
    </row>
    <row r="12594" spans="1:5" x14ac:dyDescent="0.25">
      <c r="A12594" s="230">
        <v>58349.819767609202</v>
      </c>
      <c r="B12594" s="230">
        <v>1.86122362081631</v>
      </c>
      <c r="C12594" s="230">
        <v>2.5834943393784502</v>
      </c>
      <c r="D12594" s="230">
        <v>1.7155064865874401</v>
      </c>
      <c r="E12594" s="230">
        <v>0.78261441507655405</v>
      </c>
    </row>
    <row r="12595" spans="1:5" x14ac:dyDescent="0.25">
      <c r="A12595" s="230">
        <v>58362.981889004099</v>
      </c>
      <c r="B12595" s="230">
        <v>3.0926619593571099</v>
      </c>
      <c r="C12595" s="230">
        <v>2.5833611309703599</v>
      </c>
      <c r="D12595" s="230">
        <v>1.7155672201615499</v>
      </c>
      <c r="E12595" s="230">
        <v>0.78271784094701302</v>
      </c>
    </row>
    <row r="12596" spans="1:5" x14ac:dyDescent="0.25">
      <c r="A12596" s="230">
        <v>58371.8834390845</v>
      </c>
      <c r="B12596" s="230">
        <v>3.1290028689643998</v>
      </c>
      <c r="C12596" s="230">
        <v>2.5832709711685999</v>
      </c>
      <c r="D12596" s="230">
        <v>1.71560828962283</v>
      </c>
      <c r="E12596" s="230">
        <v>0.78278780173915996</v>
      </c>
    </row>
    <row r="12597" spans="1:5" x14ac:dyDescent="0.25">
      <c r="A12597" s="230">
        <v>58372.446644258998</v>
      </c>
      <c r="B12597" s="230">
        <v>4.6828137424497003</v>
      </c>
      <c r="C12597" s="230">
        <v>2.58326526480728</v>
      </c>
      <c r="D12597" s="230">
        <v>1.71561088807755</v>
      </c>
      <c r="E12597" s="230">
        <v>0.782792234438769</v>
      </c>
    </row>
    <row r="12598" spans="1:5" x14ac:dyDescent="0.25">
      <c r="A12598" s="230">
        <v>58373.169487978201</v>
      </c>
      <c r="B12598" s="230">
        <v>0.79109299780786302</v>
      </c>
      <c r="C12598" s="230">
        <v>2.5832579405565501</v>
      </c>
      <c r="D12598" s="230">
        <v>1.71561422305522</v>
      </c>
      <c r="E12598" s="230">
        <v>0.78279792357164102</v>
      </c>
    </row>
    <row r="12599" spans="1:5" x14ac:dyDescent="0.25">
      <c r="A12599" s="230">
        <v>58375.341263275797</v>
      </c>
      <c r="B12599" s="230">
        <v>2.2595884002701601</v>
      </c>
      <c r="C12599" s="230">
        <v>2.5832359331299402</v>
      </c>
      <c r="D12599" s="230">
        <v>1.7156242429556801</v>
      </c>
      <c r="E12599" s="230">
        <v>0.78281502136365899</v>
      </c>
    </row>
    <row r="12600" spans="1:5" x14ac:dyDescent="0.25">
      <c r="A12600" s="230">
        <v>58375.8045839447</v>
      </c>
      <c r="B12600" s="230">
        <v>0.767096195404249</v>
      </c>
      <c r="C12600" s="230">
        <v>2.5832312375946</v>
      </c>
      <c r="D12600" s="230">
        <v>1.7156263805741401</v>
      </c>
      <c r="E12600" s="230">
        <v>0.782818668960371</v>
      </c>
    </row>
    <row r="12601" spans="1:5" x14ac:dyDescent="0.25">
      <c r="A12601" s="230">
        <v>58377.455592689999</v>
      </c>
      <c r="B12601" s="230">
        <v>3.87080306501255</v>
      </c>
      <c r="C12601" s="230">
        <v>2.5832145044928501</v>
      </c>
      <c r="D12601" s="230">
        <v>1.71563399781857</v>
      </c>
      <c r="E12601" s="230">
        <v>0.78283167815298105</v>
      </c>
    </row>
    <row r="12602" spans="1:5" x14ac:dyDescent="0.25">
      <c r="A12602" s="230">
        <v>58380.371988795298</v>
      </c>
      <c r="B12602" s="230">
        <v>4.3437647070803802</v>
      </c>
      <c r="C12602" s="230">
        <v>2.5831849417361399</v>
      </c>
      <c r="D12602" s="230">
        <v>1.7156474479826</v>
      </c>
      <c r="E12602" s="230">
        <v>0.78285465801833298</v>
      </c>
    </row>
    <row r="12603" spans="1:5" x14ac:dyDescent="0.25">
      <c r="A12603" s="230">
        <v>58389.515434482899</v>
      </c>
      <c r="B12603" s="230">
        <v>1.5499454003031501</v>
      </c>
      <c r="C12603" s="230">
        <v>2.5830922180254099</v>
      </c>
      <c r="D12603" s="230">
        <v>1.71568961646165</v>
      </c>
      <c r="E12603" s="230">
        <v>0.78292671664587299</v>
      </c>
    </row>
    <row r="12604" spans="1:5" x14ac:dyDescent="0.25">
      <c r="A12604" s="230">
        <v>58393.043658295202</v>
      </c>
      <c r="B12604" s="230">
        <v>1.73283429785336</v>
      </c>
      <c r="C12604" s="230">
        <v>2.5830564225872998</v>
      </c>
      <c r="D12604" s="230">
        <v>1.71570588820832</v>
      </c>
      <c r="E12604" s="230">
        <v>0.78295455866834596</v>
      </c>
    </row>
    <row r="12605" spans="1:5" x14ac:dyDescent="0.25">
      <c r="A12605" s="230">
        <v>58403.519075166303</v>
      </c>
      <c r="B12605" s="230">
        <v>3.1089226860925301</v>
      </c>
      <c r="C12605" s="230">
        <v>2.5829500935783001</v>
      </c>
      <c r="D12605" s="230">
        <v>1.71575419957933</v>
      </c>
      <c r="E12605" s="230">
        <v>0.78303723640889999</v>
      </c>
    </row>
    <row r="12606" spans="1:5" x14ac:dyDescent="0.25">
      <c r="A12606" s="230">
        <v>58404.444246140003</v>
      </c>
      <c r="B12606" s="230">
        <v>2.0861941211916899</v>
      </c>
      <c r="C12606" s="230">
        <v>2.58294069912405</v>
      </c>
      <c r="D12606" s="230">
        <v>1.71575846635732</v>
      </c>
      <c r="E12606" s="230">
        <v>0.78304454574847304</v>
      </c>
    </row>
    <row r="12607" spans="1:5" x14ac:dyDescent="0.25">
      <c r="A12607" s="230">
        <v>58406.669299544097</v>
      </c>
      <c r="B12607" s="230">
        <v>2.4821217112970002</v>
      </c>
      <c r="C12607" s="230">
        <v>2.58291810286791</v>
      </c>
      <c r="D12607" s="230">
        <v>1.71576872803777</v>
      </c>
      <c r="E12607" s="230">
        <v>0.78306212484613302</v>
      </c>
    </row>
    <row r="12608" spans="1:5" x14ac:dyDescent="0.25">
      <c r="A12608" s="230">
        <v>58427.288864231799</v>
      </c>
      <c r="B12608" s="230">
        <v>1.45298447650104</v>
      </c>
      <c r="C12608" s="230">
        <v>2.5827085422246401</v>
      </c>
      <c r="D12608" s="230">
        <v>1.71586382300648</v>
      </c>
      <c r="E12608" s="230">
        <v>0.78322525152751099</v>
      </c>
    </row>
    <row r="12609" spans="1:5" x14ac:dyDescent="0.25">
      <c r="A12609" s="230">
        <v>58436.024496560101</v>
      </c>
      <c r="B12609" s="230">
        <v>4.4836197222774903</v>
      </c>
      <c r="C12609" s="230">
        <v>2.5826196735290599</v>
      </c>
      <c r="D12609" s="230">
        <v>1.71590411069904</v>
      </c>
      <c r="E12609" s="230">
        <v>0.78329445036192402</v>
      </c>
    </row>
    <row r="12610" spans="1:5" x14ac:dyDescent="0.25">
      <c r="A12610" s="230">
        <v>58439.302267179999</v>
      </c>
      <c r="B12610" s="230">
        <v>2.4846974550653198</v>
      </c>
      <c r="C12610" s="230">
        <v>2.5825863151856998</v>
      </c>
      <c r="D12610" s="230">
        <v>1.7159192273855099</v>
      </c>
      <c r="E12610" s="230">
        <v>0.78332044227507402</v>
      </c>
    </row>
    <row r="12611" spans="1:5" x14ac:dyDescent="0.25">
      <c r="A12611" s="230">
        <v>58443.113798131897</v>
      </c>
      <c r="B12611" s="230">
        <v>2.1454936152138799</v>
      </c>
      <c r="C12611" s="230">
        <v>2.5825475157032001</v>
      </c>
      <c r="D12611" s="230">
        <v>1.7159368057108599</v>
      </c>
      <c r="E12611" s="230">
        <v>0.78335067483585097</v>
      </c>
    </row>
    <row r="12612" spans="1:5" x14ac:dyDescent="0.25">
      <c r="A12612" s="230">
        <v>58443.491264179</v>
      </c>
      <c r="B12612" s="230">
        <v>2.4053362725853198</v>
      </c>
      <c r="C12612" s="230">
        <v>2.58254367276301</v>
      </c>
      <c r="D12612" s="230">
        <v>1.7159385465391701</v>
      </c>
      <c r="E12612" s="230">
        <v>0.78335366884674995</v>
      </c>
    </row>
    <row r="12613" spans="1:5" x14ac:dyDescent="0.25">
      <c r="A12613" s="230">
        <v>58444.910045771903</v>
      </c>
      <c r="B12613" s="230">
        <v>5.1914308622129202</v>
      </c>
      <c r="C12613" s="230">
        <v>2.58252922746088</v>
      </c>
      <c r="D12613" s="230">
        <v>1.7159450897903601</v>
      </c>
      <c r="E12613" s="230">
        <v>0.78336492484670195</v>
      </c>
    </row>
    <row r="12614" spans="1:5" x14ac:dyDescent="0.25">
      <c r="A12614" s="230">
        <v>58451.884965266603</v>
      </c>
      <c r="B12614" s="230">
        <v>2.18502900016238</v>
      </c>
      <c r="C12614" s="230">
        <v>2.5824581931210799</v>
      </c>
      <c r="D12614" s="230">
        <v>1.7159772572857099</v>
      </c>
      <c r="E12614" s="230">
        <v>0.78342032073821599</v>
      </c>
    </row>
    <row r="12615" spans="1:5" x14ac:dyDescent="0.25">
      <c r="A12615" s="230">
        <v>58461.128041492899</v>
      </c>
      <c r="B12615" s="230">
        <v>2.7742729932465702</v>
      </c>
      <c r="C12615" s="230">
        <v>2.5823640101838499</v>
      </c>
      <c r="D12615" s="230">
        <v>1.7160198852488999</v>
      </c>
      <c r="E12615" s="230">
        <v>0.78349375976711</v>
      </c>
    </row>
    <row r="12616" spans="1:5" x14ac:dyDescent="0.25">
      <c r="A12616" s="230">
        <v>58462.7358491497</v>
      </c>
      <c r="B12616" s="230">
        <v>2.1575427554393301</v>
      </c>
      <c r="C12616" s="230">
        <v>2.5823476216427701</v>
      </c>
      <c r="D12616" s="230">
        <v>1.71602730026571</v>
      </c>
      <c r="E12616" s="230">
        <v>0.783506534283957</v>
      </c>
    </row>
    <row r="12617" spans="1:5" x14ac:dyDescent="0.25">
      <c r="A12617" s="230">
        <v>58464.106916488599</v>
      </c>
      <c r="B12617" s="230">
        <v>1.21462786687816</v>
      </c>
      <c r="C12617" s="230">
        <v>2.5823336448956602</v>
      </c>
      <c r="D12617" s="230">
        <v>1.71603362346446</v>
      </c>
      <c r="E12617" s="230">
        <v>0.78351742782756195</v>
      </c>
    </row>
    <row r="12618" spans="1:5" x14ac:dyDescent="0.25">
      <c r="A12618" s="230">
        <v>58465.114625422902</v>
      </c>
      <c r="B12618" s="230">
        <v>3.73375732345407</v>
      </c>
      <c r="C12618" s="230">
        <v>2.5823233714715901</v>
      </c>
      <c r="D12618" s="230">
        <v>1.71603827089767</v>
      </c>
      <c r="E12618" s="230">
        <v>0.78352543644501704</v>
      </c>
    </row>
    <row r="12619" spans="1:5" x14ac:dyDescent="0.25">
      <c r="A12619" s="230">
        <v>58465.5876340303</v>
      </c>
      <c r="B12619" s="230">
        <v>2.3616075983741802</v>
      </c>
      <c r="C12619" s="230">
        <v>2.5823185490015899</v>
      </c>
      <c r="D12619" s="230">
        <v>1.71604045235685</v>
      </c>
      <c r="E12619" s="230">
        <v>0.78352920449110197</v>
      </c>
    </row>
    <row r="12620" spans="1:5" x14ac:dyDescent="0.25">
      <c r="A12620" s="230">
        <v>58465.895229156602</v>
      </c>
      <c r="B12620" s="230">
        <v>1.6386741982731301</v>
      </c>
      <c r="C12620" s="230">
        <v>2.58231541289598</v>
      </c>
      <c r="D12620" s="230">
        <v>1.7160418709488201</v>
      </c>
      <c r="E12620" s="230">
        <v>0.78353165483258203</v>
      </c>
    </row>
    <row r="12621" spans="1:5" x14ac:dyDescent="0.25">
      <c r="A12621" s="230">
        <v>58469.512422386702</v>
      </c>
      <c r="B12621" s="230">
        <v>3.2241051442939201</v>
      </c>
      <c r="C12621" s="230">
        <v>2.5822785289958499</v>
      </c>
      <c r="D12621" s="230">
        <v>1.71605855301181</v>
      </c>
      <c r="E12621" s="230">
        <v>0.78356046984899697</v>
      </c>
    </row>
    <row r="12622" spans="1:5" x14ac:dyDescent="0.25">
      <c r="A12622" s="230">
        <v>58485.761614175099</v>
      </c>
      <c r="B12622" s="230">
        <v>2.5145227108068302</v>
      </c>
      <c r="C12622" s="230">
        <v>2.5821127354811102</v>
      </c>
      <c r="D12622" s="230">
        <v>1.7161334923428899</v>
      </c>
      <c r="E12622" s="230">
        <v>0.78368991295538803</v>
      </c>
    </row>
    <row r="12623" spans="1:5" x14ac:dyDescent="0.25">
      <c r="A12623" s="230">
        <v>58488.092149850701</v>
      </c>
      <c r="B12623" s="230">
        <v>2.4861233310805799</v>
      </c>
      <c r="C12623" s="230">
        <v>2.58208894285612</v>
      </c>
      <c r="D12623" s="230">
        <v>1.7161442404949701</v>
      </c>
      <c r="E12623" s="230">
        <v>0.78370847829582702</v>
      </c>
    </row>
    <row r="12624" spans="1:5" x14ac:dyDescent="0.25">
      <c r="A12624" s="230">
        <v>58491.221111392399</v>
      </c>
      <c r="B12624" s="230">
        <v>2.33081505382351</v>
      </c>
      <c r="C12624" s="230">
        <v>2.5820569936631199</v>
      </c>
      <c r="D12624" s="230">
        <v>1.71615867089175</v>
      </c>
      <c r="E12624" s="230">
        <v>0.78373340399717994</v>
      </c>
    </row>
    <row r="12625" spans="1:5" x14ac:dyDescent="0.25">
      <c r="A12625" s="230">
        <v>58492.131755955299</v>
      </c>
      <c r="B12625" s="230">
        <v>3.0216640122420402</v>
      </c>
      <c r="C12625" s="230">
        <v>2.5820476941012802</v>
      </c>
      <c r="D12625" s="230">
        <v>1.71616287067567</v>
      </c>
      <c r="E12625" s="230">
        <v>0.78374065830635198</v>
      </c>
    </row>
    <row r="12626" spans="1:5" x14ac:dyDescent="0.25">
      <c r="A12626" s="230">
        <v>58494.155209903598</v>
      </c>
      <c r="B12626" s="230">
        <v>2.4902077187781502</v>
      </c>
      <c r="C12626" s="230">
        <v>2.58202702859827</v>
      </c>
      <c r="D12626" s="230">
        <v>1.71617220260352</v>
      </c>
      <c r="E12626" s="230">
        <v>0.78375677739511196</v>
      </c>
    </row>
    <row r="12627" spans="1:5" x14ac:dyDescent="0.25">
      <c r="A12627" s="230">
        <v>58501.053263486298</v>
      </c>
      <c r="B12627" s="230">
        <v>4.29236934379038</v>
      </c>
      <c r="C12627" s="230">
        <v>2.5819565596913301</v>
      </c>
      <c r="D12627" s="230">
        <v>1.7162040156024601</v>
      </c>
      <c r="E12627" s="230">
        <v>0.78381187288577903</v>
      </c>
    </row>
    <row r="12628" spans="1:5" x14ac:dyDescent="0.25">
      <c r="A12628" s="230">
        <v>58501.147047348197</v>
      </c>
      <c r="B12628" s="230">
        <v>3.6514553605540199</v>
      </c>
      <c r="C12628" s="230">
        <v>2.5819556014134499</v>
      </c>
      <c r="D12628" s="230">
        <v>1.7162044481224299</v>
      </c>
      <c r="E12628" s="230">
        <v>0.78381262287046605</v>
      </c>
    </row>
    <row r="12629" spans="1:5" x14ac:dyDescent="0.25">
      <c r="A12629" s="230">
        <v>58503.418506912698</v>
      </c>
      <c r="B12629" s="230">
        <v>2.9461814558801498</v>
      </c>
      <c r="C12629" s="230">
        <v>2.5819323901121098</v>
      </c>
      <c r="D12629" s="230">
        <v>1.7162149238225399</v>
      </c>
      <c r="E12629" s="230">
        <v>0.78383078761497504</v>
      </c>
    </row>
    <row r="12630" spans="1:5" x14ac:dyDescent="0.25">
      <c r="A12630" s="230">
        <v>58505.641174369899</v>
      </c>
      <c r="B12630" s="230">
        <v>2.8712069704697001</v>
      </c>
      <c r="C12630" s="230">
        <v>2.58190967431345</v>
      </c>
      <c r="D12630" s="230">
        <v>1.71622517449929</v>
      </c>
      <c r="E12630" s="230">
        <v>0.78384856217152998</v>
      </c>
    </row>
    <row r="12631" spans="1:5" x14ac:dyDescent="0.25">
      <c r="A12631" s="230">
        <v>58507.480345126402</v>
      </c>
      <c r="B12631" s="230">
        <v>3.95639472025477</v>
      </c>
      <c r="C12631" s="230">
        <v>2.58189087557118</v>
      </c>
      <c r="D12631" s="230">
        <v>1.71623365653508</v>
      </c>
      <c r="E12631" s="230">
        <v>0.78386326992482702</v>
      </c>
    </row>
    <row r="12632" spans="1:5" x14ac:dyDescent="0.25">
      <c r="A12632" s="230">
        <v>58508.976184053201</v>
      </c>
      <c r="B12632" s="230">
        <v>2.20846456657637</v>
      </c>
      <c r="C12632" s="230">
        <v>2.5818755845965198</v>
      </c>
      <c r="D12632" s="230">
        <v>1.71624055516548</v>
      </c>
      <c r="E12632" s="230">
        <v>0.78387523207126297</v>
      </c>
    </row>
    <row r="12633" spans="1:5" x14ac:dyDescent="0.25">
      <c r="A12633" s="230">
        <v>58510.576572096099</v>
      </c>
      <c r="B12633" s="230">
        <v>2.53833343057281</v>
      </c>
      <c r="C12633" s="230">
        <v>2.5818592233635602</v>
      </c>
      <c r="D12633" s="230">
        <v>1.71624793596392</v>
      </c>
      <c r="E12633" s="230">
        <v>0.78388803029156495</v>
      </c>
    </row>
    <row r="12634" spans="1:5" x14ac:dyDescent="0.25">
      <c r="A12634" s="230">
        <v>58512.721835807301</v>
      </c>
      <c r="B12634" s="230">
        <v>5.0845902197874198</v>
      </c>
      <c r="C12634" s="230">
        <v>2.5818372892455699</v>
      </c>
      <c r="D12634" s="230">
        <v>1.71625782966384</v>
      </c>
      <c r="E12634" s="230">
        <v>0.78390518585436997</v>
      </c>
    </row>
    <row r="12635" spans="1:5" x14ac:dyDescent="0.25">
      <c r="A12635" s="230">
        <v>58523.641540729303</v>
      </c>
      <c r="B12635" s="230">
        <v>1.7782501856366699</v>
      </c>
      <c r="C12635" s="230">
        <v>2.5817255979238798</v>
      </c>
      <c r="D12635" s="230">
        <v>1.71630819003826</v>
      </c>
      <c r="E12635" s="230">
        <v>0.78399251016915195</v>
      </c>
    </row>
    <row r="12636" spans="1:5" x14ac:dyDescent="0.25">
      <c r="A12636" s="230">
        <v>58527.429943580799</v>
      </c>
      <c r="B12636" s="230">
        <v>4.6578746033207903</v>
      </c>
      <c r="C12636" s="230">
        <v>2.58168683168911</v>
      </c>
      <c r="D12636" s="230">
        <v>1.7163256616995699</v>
      </c>
      <c r="E12636" s="230">
        <v>0.78402280583057304</v>
      </c>
    </row>
    <row r="12637" spans="1:5" x14ac:dyDescent="0.25">
      <c r="A12637" s="230">
        <v>58530.17198331</v>
      </c>
      <c r="B12637" s="230">
        <v>2.7371241836228899</v>
      </c>
      <c r="C12637" s="230">
        <v>2.58165876737164</v>
      </c>
      <c r="D12637" s="230">
        <v>1.7163383076591801</v>
      </c>
      <c r="E12637" s="230">
        <v>0.78404473378029005</v>
      </c>
    </row>
    <row r="12638" spans="1:5" x14ac:dyDescent="0.25">
      <c r="A12638" s="230">
        <v>58531.311856405897</v>
      </c>
      <c r="B12638" s="230">
        <v>1.98554863429572</v>
      </c>
      <c r="C12638" s="230">
        <v>2.5816470996358798</v>
      </c>
      <c r="D12638" s="230">
        <v>1.7163435646177101</v>
      </c>
      <c r="E12638" s="230">
        <v>0.78405384928640898</v>
      </c>
    </row>
    <row r="12639" spans="1:5" x14ac:dyDescent="0.25">
      <c r="A12639" s="230">
        <v>58531.7425666403</v>
      </c>
      <c r="B12639" s="230">
        <v>2.4711428206404702</v>
      </c>
      <c r="C12639" s="230">
        <v>2.5816426906856198</v>
      </c>
      <c r="D12639" s="230">
        <v>1.7163455510018499</v>
      </c>
      <c r="E12639" s="230">
        <v>0.78405729891505804</v>
      </c>
    </row>
    <row r="12640" spans="1:5" x14ac:dyDescent="0.25">
      <c r="A12640" s="230">
        <v>58534.581445033204</v>
      </c>
      <c r="B12640" s="230">
        <v>4.6596061441222396</v>
      </c>
      <c r="C12640" s="230">
        <v>2.5816136278355799</v>
      </c>
      <c r="D12640" s="230">
        <v>1.7163586435697999</v>
      </c>
      <c r="E12640" s="230">
        <v>0.78408004844244406</v>
      </c>
    </row>
    <row r="12641" spans="1:5" x14ac:dyDescent="0.25">
      <c r="A12641" s="230">
        <v>58534.931107620301</v>
      </c>
      <c r="B12641" s="230">
        <v>2.05251103383703</v>
      </c>
      <c r="C12641" s="230">
        <v>2.5816100478531698</v>
      </c>
      <c r="D12641" s="230">
        <v>1.71636025617188</v>
      </c>
      <c r="E12641" s="230">
        <v>0.784082850485188</v>
      </c>
    </row>
    <row r="12642" spans="1:5" x14ac:dyDescent="0.25">
      <c r="A12642" s="230">
        <v>58548.847369990101</v>
      </c>
      <c r="B12642" s="230">
        <v>2.4707738647111701</v>
      </c>
      <c r="C12642" s="230">
        <v>2.58146750895403</v>
      </c>
      <c r="D12642" s="230">
        <v>1.71642443631121</v>
      </c>
      <c r="E12642" s="230">
        <v>0.78419449143914699</v>
      </c>
    </row>
    <row r="12643" spans="1:5" x14ac:dyDescent="0.25">
      <c r="A12643" s="230">
        <v>58549.896007433897</v>
      </c>
      <c r="B12643" s="230">
        <v>3.1365908402996201</v>
      </c>
      <c r="C12643" s="230">
        <v>2.5814567635504302</v>
      </c>
      <c r="D12643" s="230">
        <v>1.71642927250181</v>
      </c>
      <c r="E12643" s="230">
        <v>0.78420290697512995</v>
      </c>
    </row>
    <row r="12644" spans="1:5" x14ac:dyDescent="0.25">
      <c r="A12644" s="230">
        <v>58555.278568141301</v>
      </c>
      <c r="B12644" s="230">
        <v>2.0714826033849199</v>
      </c>
      <c r="C12644" s="230">
        <v>2.5814015982749501</v>
      </c>
      <c r="D12644" s="230">
        <v>1.7164540962286801</v>
      </c>
      <c r="E12644" s="230">
        <v>0.78424611195918803</v>
      </c>
    </row>
    <row r="12645" spans="1:5" x14ac:dyDescent="0.25">
      <c r="A12645" s="230">
        <v>58571.157944711398</v>
      </c>
      <c r="B12645" s="230">
        <v>3.8592942180424301</v>
      </c>
      <c r="C12645" s="230">
        <v>2.5812387529586598</v>
      </c>
      <c r="D12645" s="230">
        <v>1.7165273300161601</v>
      </c>
      <c r="E12645" s="230">
        <v>0.78437378199698604</v>
      </c>
    </row>
    <row r="12646" spans="1:5" x14ac:dyDescent="0.25">
      <c r="A12646" s="230">
        <v>58589.976863824697</v>
      </c>
      <c r="B12646" s="230">
        <v>4.5649309182618198</v>
      </c>
      <c r="C12646" s="230">
        <v>2.5810455806139299</v>
      </c>
      <c r="D12646" s="230">
        <v>1.7166140848123399</v>
      </c>
      <c r="E12646" s="230">
        <v>0.78452534911510996</v>
      </c>
    </row>
    <row r="12647" spans="1:5" x14ac:dyDescent="0.25">
      <c r="A12647" s="230">
        <v>58592.493663688998</v>
      </c>
      <c r="B12647" s="230">
        <v>0.60369448497061795</v>
      </c>
      <c r="C12647" s="230">
        <v>2.58101973086035</v>
      </c>
      <c r="D12647" s="230">
        <v>1.7166256863271701</v>
      </c>
      <c r="E12647" s="230">
        <v>0.784545643736833</v>
      </c>
    </row>
    <row r="12648" spans="1:5" x14ac:dyDescent="0.25">
      <c r="A12648" s="230">
        <v>58593.208185570002</v>
      </c>
      <c r="B12648" s="230">
        <v>4.6694931569381204</v>
      </c>
      <c r="C12648" s="230">
        <v>2.5810123915441201</v>
      </c>
      <c r="D12648" s="230">
        <v>1.7166289800082899</v>
      </c>
      <c r="E12648" s="230">
        <v>0.784551407112278</v>
      </c>
    </row>
    <row r="12649" spans="1:5" x14ac:dyDescent="0.25">
      <c r="A12649" s="230">
        <v>58594.749584372097</v>
      </c>
      <c r="B12649" s="230">
        <v>5.06795654671925</v>
      </c>
      <c r="C12649" s="230">
        <v>2.5809965577241698</v>
      </c>
      <c r="D12649" s="230">
        <v>1.7166360852856399</v>
      </c>
      <c r="E12649" s="230">
        <v>0.78456384108536004</v>
      </c>
    </row>
    <row r="12650" spans="1:5" x14ac:dyDescent="0.25">
      <c r="A12650" s="230">
        <v>58597.465134296202</v>
      </c>
      <c r="B12650" s="230">
        <v>2.4076878913461601</v>
      </c>
      <c r="C12650" s="230">
        <v>2.5809686594021102</v>
      </c>
      <c r="D12650" s="230">
        <v>1.7166486029646</v>
      </c>
      <c r="E12650" s="230">
        <v>0.78458578164590098</v>
      </c>
    </row>
    <row r="12651" spans="1:5" x14ac:dyDescent="0.25">
      <c r="A12651" s="230">
        <v>58601.388008454298</v>
      </c>
      <c r="B12651" s="230">
        <v>2.68183527177028</v>
      </c>
      <c r="C12651" s="230">
        <v>2.5809283504287999</v>
      </c>
      <c r="D12651" s="230">
        <v>1.7166666859609301</v>
      </c>
      <c r="E12651" s="230">
        <v>0.78461752744051405</v>
      </c>
    </row>
    <row r="12652" spans="1:5" x14ac:dyDescent="0.25">
      <c r="A12652" s="230">
        <v>58606.2520079557</v>
      </c>
      <c r="B12652" s="230">
        <v>3.8611743249452601</v>
      </c>
      <c r="C12652" s="230">
        <v>2.5808783593681399</v>
      </c>
      <c r="D12652" s="230">
        <v>1.7166891071963799</v>
      </c>
      <c r="E12652" s="230">
        <v>0.78465688927649202</v>
      </c>
    </row>
    <row r="12653" spans="1:5" x14ac:dyDescent="0.25">
      <c r="A12653" s="230">
        <v>58609.180879978798</v>
      </c>
      <c r="B12653" s="230">
        <v>4.6432831872447</v>
      </c>
      <c r="C12653" s="230">
        <v>2.5808482508953601</v>
      </c>
      <c r="D12653" s="230">
        <v>1.71670260821117</v>
      </c>
      <c r="E12653" s="230">
        <v>0.78468059112517397</v>
      </c>
    </row>
    <row r="12654" spans="1:5" x14ac:dyDescent="0.25">
      <c r="A12654" s="230">
        <v>58613.002505678</v>
      </c>
      <c r="B12654" s="230">
        <v>1.96005398414334</v>
      </c>
      <c r="C12654" s="230">
        <v>2.58080895803973</v>
      </c>
      <c r="D12654" s="230">
        <v>1.71672022448963</v>
      </c>
      <c r="E12654" s="230">
        <v>0.78471151756829804</v>
      </c>
    </row>
    <row r="12655" spans="1:5" x14ac:dyDescent="0.25">
      <c r="A12655" s="230">
        <v>58617.132217871796</v>
      </c>
      <c r="B12655" s="230">
        <v>2.01763003515254</v>
      </c>
      <c r="C12655" s="230">
        <v>2.5807664886913599</v>
      </c>
      <c r="D12655" s="230">
        <v>1.71673926085009</v>
      </c>
      <c r="E12655" s="230">
        <v>0.784744937196314</v>
      </c>
    </row>
    <row r="12656" spans="1:5" x14ac:dyDescent="0.25">
      <c r="A12656" s="230">
        <v>58617.760228039697</v>
      </c>
      <c r="B12656" s="230">
        <v>4.3216487887184103</v>
      </c>
      <c r="C12656" s="230">
        <v>2.5807600295269402</v>
      </c>
      <c r="D12656" s="230">
        <v>1.7167421555443201</v>
      </c>
      <c r="E12656" s="230">
        <v>0.78475001935827005</v>
      </c>
    </row>
    <row r="12657" spans="1:5" x14ac:dyDescent="0.25">
      <c r="A12657" s="230">
        <v>58631.812060540098</v>
      </c>
      <c r="B12657" s="230">
        <v>1.8433638588752901</v>
      </c>
      <c r="C12657" s="230">
        <v>2.5806154498226501</v>
      </c>
      <c r="D12657" s="230">
        <v>1.7168069166162201</v>
      </c>
      <c r="E12657" s="230">
        <v>0.78486373358169903</v>
      </c>
    </row>
    <row r="12658" spans="1:5" x14ac:dyDescent="0.25">
      <c r="A12658" s="230">
        <v>58644.2523040288</v>
      </c>
      <c r="B12658" s="230">
        <v>4.3177011941226002</v>
      </c>
      <c r="C12658" s="230">
        <v>2.58048736530526</v>
      </c>
      <c r="D12658" s="230">
        <v>1.7168642451523399</v>
      </c>
      <c r="E12658" s="230">
        <v>0.78496440604755302</v>
      </c>
    </row>
    <row r="12659" spans="1:5" x14ac:dyDescent="0.25">
      <c r="A12659" s="230">
        <v>58648.065878666297</v>
      </c>
      <c r="B12659" s="230">
        <v>2.0162827519040198</v>
      </c>
      <c r="C12659" s="230">
        <v>2.5804480847711</v>
      </c>
      <c r="D12659" s="230">
        <v>1.71688181929802</v>
      </c>
      <c r="E12659" s="230">
        <v>0.78499526733759295</v>
      </c>
    </row>
    <row r="12660" spans="1:5" x14ac:dyDescent="0.25">
      <c r="A12660" s="230">
        <v>58660.734283530001</v>
      </c>
      <c r="B12660" s="230">
        <v>0.79297388461616602</v>
      </c>
      <c r="C12660" s="230">
        <v>2.58031754426024</v>
      </c>
      <c r="D12660" s="230">
        <v>1.7169401992731801</v>
      </c>
      <c r="E12660" s="230">
        <v>0.78509802656278105</v>
      </c>
    </row>
    <row r="12661" spans="1:5" x14ac:dyDescent="0.25">
      <c r="A12661" s="230">
        <v>58661.7802525757</v>
      </c>
      <c r="B12661" s="230">
        <v>2.6036360091397102</v>
      </c>
      <c r="C12661" s="230">
        <v>2.5803067628184899</v>
      </c>
      <c r="D12661" s="230">
        <v>1.7169450194259499</v>
      </c>
      <c r="E12661" s="230">
        <v>0.78510652487057797</v>
      </c>
    </row>
    <row r="12662" spans="1:5" x14ac:dyDescent="0.25">
      <c r="A12662" s="230">
        <v>58662.853077165702</v>
      </c>
      <c r="B12662" s="230">
        <v>2.2592603311325101</v>
      </c>
      <c r="C12662" s="230">
        <v>2.5802957037150001</v>
      </c>
      <c r="D12662" s="230">
        <v>1.7169499633374901</v>
      </c>
      <c r="E12662" s="230">
        <v>0.78511524220116102</v>
      </c>
    </row>
    <row r="12663" spans="1:5" x14ac:dyDescent="0.25">
      <c r="A12663" s="230">
        <v>58664.083135454697</v>
      </c>
      <c r="B12663" s="230">
        <v>4.2625119594088501</v>
      </c>
      <c r="C12663" s="230">
        <v>2.5802830230731</v>
      </c>
      <c r="D12663" s="230">
        <v>1.7169556318311201</v>
      </c>
      <c r="E12663" s="230">
        <v>0.78512523819591595</v>
      </c>
    </row>
    <row r="12664" spans="1:5" x14ac:dyDescent="0.25">
      <c r="A12664" s="230">
        <v>58670.0264568368</v>
      </c>
      <c r="B12664" s="230">
        <v>4.1128753031423697</v>
      </c>
      <c r="C12664" s="230">
        <v>2.58022174285842</v>
      </c>
      <c r="D12664" s="230">
        <v>1.71698302051647</v>
      </c>
      <c r="E12664" s="230">
        <v>0.78517355751086704</v>
      </c>
    </row>
    <row r="12665" spans="1:5" x14ac:dyDescent="0.25">
      <c r="A12665" s="230">
        <v>58672.523270641803</v>
      </c>
      <c r="B12665" s="230">
        <v>2.7306567334458798</v>
      </c>
      <c r="C12665" s="230">
        <v>2.5801959935459902</v>
      </c>
      <c r="D12665" s="230">
        <v>1.71699452661605</v>
      </c>
      <c r="E12665" s="230">
        <v>0.78519387624755099</v>
      </c>
    </row>
    <row r="12666" spans="1:5" x14ac:dyDescent="0.25">
      <c r="A12666" s="230">
        <v>58676.388018650003</v>
      </c>
      <c r="B12666" s="230">
        <v>1.46424787160202</v>
      </c>
      <c r="C12666" s="230">
        <v>2.5801561308294301</v>
      </c>
      <c r="D12666" s="230">
        <v>1.7170123365846399</v>
      </c>
      <c r="E12666" s="230">
        <v>0.78522534263974297</v>
      </c>
    </row>
    <row r="12667" spans="1:5" x14ac:dyDescent="0.25">
      <c r="A12667" s="230">
        <v>58678.278213698301</v>
      </c>
      <c r="B12667" s="230">
        <v>2.8650980085476401</v>
      </c>
      <c r="C12667" s="230">
        <v>2.5801366318449799</v>
      </c>
      <c r="D12667" s="230">
        <v>1.7170210471951</v>
      </c>
      <c r="E12667" s="230">
        <v>0.78524073241899495</v>
      </c>
    </row>
    <row r="12668" spans="1:5" x14ac:dyDescent="0.25">
      <c r="A12668" s="230">
        <v>58679.650284721101</v>
      </c>
      <c r="B12668" s="230">
        <v>2.8285317811742998</v>
      </c>
      <c r="C12668" s="230">
        <v>2.5801224766563302</v>
      </c>
      <c r="D12668" s="230">
        <v>1.71702737012787</v>
      </c>
      <c r="E12668" s="230">
        <v>0.78525190368419095</v>
      </c>
    </row>
    <row r="12669" spans="1:5" x14ac:dyDescent="0.25">
      <c r="A12669" s="230">
        <v>58687.044361920802</v>
      </c>
      <c r="B12669" s="230">
        <v>3.0270890657155198</v>
      </c>
      <c r="C12669" s="230">
        <v>2.5800461786642699</v>
      </c>
      <c r="D12669" s="230">
        <v>1.71706144435015</v>
      </c>
      <c r="E12669" s="230">
        <v>0.78531210552207698</v>
      </c>
    </row>
    <row r="12670" spans="1:5" x14ac:dyDescent="0.25">
      <c r="A12670" s="230">
        <v>58694.158346136101</v>
      </c>
      <c r="B12670" s="230">
        <v>2.52225877911247</v>
      </c>
      <c r="C12670" s="230">
        <v>2.57997274590402</v>
      </c>
      <c r="D12670" s="230">
        <v>1.71709422781627</v>
      </c>
      <c r="E12670" s="230">
        <v>0.78537006201543702</v>
      </c>
    </row>
    <row r="12671" spans="1:5" x14ac:dyDescent="0.25">
      <c r="A12671" s="230">
        <v>58694.366266677302</v>
      </c>
      <c r="B12671" s="230">
        <v>4.1893354757892602</v>
      </c>
      <c r="C12671" s="230">
        <v>2.5799705993175501</v>
      </c>
      <c r="D12671" s="230">
        <v>1.7170951859792101</v>
      </c>
      <c r="E12671" s="230">
        <v>0.78537175771096801</v>
      </c>
    </row>
    <row r="12672" spans="1:5" x14ac:dyDescent="0.25">
      <c r="A12672" s="230">
        <v>58701.962434578498</v>
      </c>
      <c r="B12672" s="230">
        <v>4.8110041679149802</v>
      </c>
      <c r="C12672" s="230">
        <v>2.5798921617987398</v>
      </c>
      <c r="D12672" s="230">
        <v>1.7171301914987001</v>
      </c>
      <c r="E12672" s="230">
        <v>0.78543370824214298</v>
      </c>
    </row>
    <row r="12673" spans="1:5" x14ac:dyDescent="0.25">
      <c r="A12673" s="230">
        <v>58702.441192332801</v>
      </c>
      <c r="B12673" s="230">
        <v>2.0675518196151099</v>
      </c>
      <c r="C12673" s="230">
        <v>2.57988721657552</v>
      </c>
      <c r="D12673" s="230">
        <v>1.7171323977643</v>
      </c>
      <c r="E12673" s="230">
        <v>0.78543761274999002</v>
      </c>
    </row>
    <row r="12674" spans="1:5" x14ac:dyDescent="0.25">
      <c r="A12674" s="230">
        <v>58705.063366488299</v>
      </c>
      <c r="B12674" s="230">
        <v>0.65181367200441998</v>
      </c>
      <c r="C12674" s="230">
        <v>2.5798601314027101</v>
      </c>
      <c r="D12674" s="230">
        <v>1.7171444815636101</v>
      </c>
      <c r="E12674" s="230">
        <v>0.78545901310702104</v>
      </c>
    </row>
    <row r="12675" spans="1:5" x14ac:dyDescent="0.25">
      <c r="A12675" s="230">
        <v>58710.630345160404</v>
      </c>
      <c r="B12675" s="230">
        <v>0.46262494716116098</v>
      </c>
      <c r="C12675" s="230">
        <v>2.5798026236868998</v>
      </c>
      <c r="D12675" s="230">
        <v>1.71717013594395</v>
      </c>
      <c r="E12675" s="230">
        <v>0.78550446650862504</v>
      </c>
    </row>
    <row r="12676" spans="1:5" x14ac:dyDescent="0.25">
      <c r="A12676" s="230">
        <v>58717.800525639701</v>
      </c>
      <c r="B12676" s="230">
        <v>5.0542479453543399</v>
      </c>
      <c r="C12676" s="230">
        <v>2.5797285312703999</v>
      </c>
      <c r="D12676" s="230">
        <v>1.7172031783800501</v>
      </c>
      <c r="E12676" s="230">
        <v>0.78556305042184704</v>
      </c>
    </row>
    <row r="12677" spans="1:5" x14ac:dyDescent="0.25">
      <c r="A12677" s="230">
        <v>58719.6050184251</v>
      </c>
      <c r="B12677" s="230">
        <v>2.6250827702352999</v>
      </c>
      <c r="C12677" s="230">
        <v>2.5797098808293799</v>
      </c>
      <c r="D12677" s="230">
        <v>1.7172114940476599</v>
      </c>
      <c r="E12677" s="230">
        <v>0.78557780199291205</v>
      </c>
    </row>
    <row r="12678" spans="1:5" x14ac:dyDescent="0.25">
      <c r="A12678" s="230">
        <v>58722.344176517501</v>
      </c>
      <c r="B12678" s="230">
        <v>5.3767411848742297</v>
      </c>
      <c r="C12678" s="230">
        <v>2.5796815672364</v>
      </c>
      <c r="D12678" s="230">
        <v>1.71722411694558</v>
      </c>
      <c r="E12678" s="230">
        <v>0.78560019579477802</v>
      </c>
    </row>
    <row r="12679" spans="1:5" x14ac:dyDescent="0.25">
      <c r="A12679" s="230">
        <v>58731.456998173097</v>
      </c>
      <c r="B12679" s="230">
        <v>2.5909329524189699</v>
      </c>
      <c r="C12679" s="230">
        <v>2.57958734693266</v>
      </c>
      <c r="D12679" s="230">
        <v>1.7172661104911899</v>
      </c>
      <c r="E12679" s="230">
        <v>0.78567475281313903</v>
      </c>
    </row>
    <row r="12680" spans="1:5" x14ac:dyDescent="0.25">
      <c r="A12680" s="230">
        <v>58732.516083637798</v>
      </c>
      <c r="B12680" s="230">
        <v>2.70872871320385</v>
      </c>
      <c r="C12680" s="230">
        <v>2.5795763940340799</v>
      </c>
      <c r="D12680" s="230">
        <v>1.7172709900421399</v>
      </c>
      <c r="E12680" s="230">
        <v>0.78568341777525796</v>
      </c>
    </row>
    <row r="12681" spans="1:5" x14ac:dyDescent="0.25">
      <c r="A12681" s="230">
        <v>58734.715388645003</v>
      </c>
      <c r="B12681" s="230">
        <v>2.4096156212127799</v>
      </c>
      <c r="C12681" s="230">
        <v>2.5795536482832402</v>
      </c>
      <c r="D12681" s="230">
        <v>1.7172811229551099</v>
      </c>
      <c r="E12681" s="230">
        <v>0.78570143595147701</v>
      </c>
    </row>
    <row r="12682" spans="1:5" x14ac:dyDescent="0.25">
      <c r="A12682" s="230">
        <v>58738.296932543402</v>
      </c>
      <c r="B12682" s="230">
        <v>2.41298766037499</v>
      </c>
      <c r="C12682" s="230">
        <v>2.5795166020400901</v>
      </c>
      <c r="D12682" s="230">
        <v>1.71729762345685</v>
      </c>
      <c r="E12682" s="230">
        <v>0.78573077835231897</v>
      </c>
    </row>
    <row r="12683" spans="1:5" x14ac:dyDescent="0.25">
      <c r="A12683" s="230">
        <v>58746.003671328501</v>
      </c>
      <c r="B12683" s="230">
        <v>2.1097201856085301</v>
      </c>
      <c r="C12683" s="230">
        <v>2.5794368668260601</v>
      </c>
      <c r="D12683" s="230">
        <v>1.7173331282784099</v>
      </c>
      <c r="E12683" s="230">
        <v>0.78579391710617497</v>
      </c>
    </row>
    <row r="12684" spans="1:5" x14ac:dyDescent="0.25">
      <c r="A12684" s="230">
        <v>58750.884507148403</v>
      </c>
      <c r="B12684" s="230">
        <v>4.5007165973380401</v>
      </c>
      <c r="C12684" s="230">
        <v>2.5793863553052998</v>
      </c>
      <c r="D12684" s="230">
        <v>1.71735561421048</v>
      </c>
      <c r="E12684" s="230">
        <v>0.78583393452531503</v>
      </c>
    </row>
    <row r="12685" spans="1:5" x14ac:dyDescent="0.25">
      <c r="A12685" s="230">
        <v>58757.292607872703</v>
      </c>
      <c r="B12685" s="230">
        <v>5.0299828947615497</v>
      </c>
      <c r="C12685" s="230">
        <v>2.5793200223829298</v>
      </c>
      <c r="D12685" s="230">
        <v>1.71738513622739</v>
      </c>
      <c r="E12685" s="230">
        <v>0.78588650297570894</v>
      </c>
    </row>
    <row r="12686" spans="1:5" x14ac:dyDescent="0.25">
      <c r="A12686" s="230">
        <v>58760.862117247802</v>
      </c>
      <c r="B12686" s="230">
        <v>3.3056879898887499</v>
      </c>
      <c r="C12686" s="230">
        <v>2.5792830651813401</v>
      </c>
      <c r="D12686" s="230">
        <v>1.7174015808996299</v>
      </c>
      <c r="E12686" s="230">
        <v>0.78591582897656997</v>
      </c>
    </row>
    <row r="12687" spans="1:5" x14ac:dyDescent="0.25">
      <c r="A12687" s="230">
        <v>58765.970852703402</v>
      </c>
      <c r="B12687" s="230">
        <v>2.5865900319538899</v>
      </c>
      <c r="C12687" s="230">
        <v>2.5792301619481202</v>
      </c>
      <c r="D12687" s="230">
        <v>1.7174251167616601</v>
      </c>
      <c r="E12687" s="230">
        <v>0.78595780829218398</v>
      </c>
    </row>
    <row r="12688" spans="1:5" x14ac:dyDescent="0.25">
      <c r="A12688" s="230">
        <v>58768.708117491798</v>
      </c>
      <c r="B12688" s="230">
        <v>1.79492562625223</v>
      </c>
      <c r="C12688" s="230">
        <v>2.5792018117637698</v>
      </c>
      <c r="D12688" s="230">
        <v>1.71743772729649</v>
      </c>
      <c r="E12688" s="230">
        <v>0.78598030084508097</v>
      </c>
    </row>
    <row r="12689" spans="1:5" x14ac:dyDescent="0.25">
      <c r="A12689" s="230">
        <v>58778.394376613003</v>
      </c>
      <c r="B12689" s="230">
        <v>5.4724301710840102</v>
      </c>
      <c r="C12689" s="230">
        <v>2.57910146455399</v>
      </c>
      <c r="D12689" s="230">
        <v>1.71748234333079</v>
      </c>
      <c r="E12689" s="230">
        <v>0.78605989442206403</v>
      </c>
    </row>
    <row r="12690" spans="1:5" x14ac:dyDescent="0.25">
      <c r="A12690" s="230">
        <v>58782.404787151601</v>
      </c>
      <c r="B12690" s="230">
        <v>2.0665958934393398</v>
      </c>
      <c r="C12690" s="230">
        <v>2.5790599062036299</v>
      </c>
      <c r="D12690" s="230">
        <v>1.71750081563532</v>
      </c>
      <c r="E12690" s="230">
        <v>0.78609287215002399</v>
      </c>
    </row>
    <row r="12691" spans="1:5" x14ac:dyDescent="0.25">
      <c r="A12691" s="230">
        <v>58786.292234936504</v>
      </c>
      <c r="B12691" s="230">
        <v>2.65726477417219</v>
      </c>
      <c r="C12691" s="230">
        <v>2.5790196157041199</v>
      </c>
      <c r="D12691" s="230">
        <v>1.71751872156256</v>
      </c>
      <c r="E12691" s="230">
        <v>0.78612487058860103</v>
      </c>
    </row>
    <row r="12692" spans="1:5" x14ac:dyDescent="0.25">
      <c r="A12692" s="230">
        <v>58803.006909536802</v>
      </c>
      <c r="B12692" s="230">
        <v>1.7060966325035001</v>
      </c>
      <c r="C12692" s="230">
        <v>2.5788463101971999</v>
      </c>
      <c r="D12692" s="230">
        <v>1.71759571082746</v>
      </c>
      <c r="E12692" s="230">
        <v>0.78626265316889099</v>
      </c>
    </row>
    <row r="12693" spans="1:5" x14ac:dyDescent="0.25">
      <c r="A12693" s="230">
        <v>58804.187086350998</v>
      </c>
      <c r="B12693" s="230">
        <v>1.9567430297635899</v>
      </c>
      <c r="C12693" s="230">
        <v>2.5788340693169101</v>
      </c>
      <c r="D12693" s="230">
        <v>1.71760114682592</v>
      </c>
      <c r="E12693" s="230">
        <v>0.78627238391384502</v>
      </c>
    </row>
    <row r="12694" spans="1:5" x14ac:dyDescent="0.25">
      <c r="A12694" s="230">
        <v>58811.269733781002</v>
      </c>
      <c r="B12694" s="230">
        <v>3.2221771139328901</v>
      </c>
      <c r="C12694" s="230">
        <v>2.5787605959548299</v>
      </c>
      <c r="D12694" s="230">
        <v>1.71763377012444</v>
      </c>
      <c r="E12694" s="230">
        <v>0.786330781464883</v>
      </c>
    </row>
    <row r="12695" spans="1:5" x14ac:dyDescent="0.25">
      <c r="A12695" s="230">
        <v>58811.398148100998</v>
      </c>
      <c r="B12695" s="230">
        <v>2.9770995751344298</v>
      </c>
      <c r="C12695" s="230">
        <v>2.5787592636383598</v>
      </c>
      <c r="D12695" s="230">
        <v>1.7176343616121199</v>
      </c>
      <c r="E12695" s="230">
        <v>0.78633184026131198</v>
      </c>
    </row>
    <row r="12696" spans="1:5" x14ac:dyDescent="0.25">
      <c r="A12696" s="230">
        <v>58824.999267628897</v>
      </c>
      <c r="B12696" s="230">
        <v>1.97091827810654</v>
      </c>
      <c r="C12696" s="230">
        <v>2.5786181136977699</v>
      </c>
      <c r="D12696" s="230">
        <v>1.7176970095678401</v>
      </c>
      <c r="E12696" s="230">
        <v>0.78644413994960605</v>
      </c>
    </row>
    <row r="12697" spans="1:5" x14ac:dyDescent="0.25">
      <c r="A12697" s="230">
        <v>58825.111601631201</v>
      </c>
      <c r="B12697" s="230">
        <v>1.11895054807101</v>
      </c>
      <c r="C12697" s="230">
        <v>2.5786169476117</v>
      </c>
      <c r="D12697" s="230">
        <v>1.71769752698816</v>
      </c>
      <c r="E12697" s="230">
        <v>0.78644506790114199</v>
      </c>
    </row>
    <row r="12698" spans="1:5" x14ac:dyDescent="0.25">
      <c r="A12698" s="230">
        <v>58827.044703294698</v>
      </c>
      <c r="B12698" s="230">
        <v>5.2058716475453997</v>
      </c>
      <c r="C12698" s="230">
        <v>2.5785968803571402</v>
      </c>
      <c r="D12698" s="230">
        <v>1.71770643102486</v>
      </c>
      <c r="E12698" s="230">
        <v>0.78646105101766395</v>
      </c>
    </row>
    <row r="12699" spans="1:5" x14ac:dyDescent="0.25">
      <c r="A12699" s="230">
        <v>58828.518780768602</v>
      </c>
      <c r="B12699" s="230">
        <v>3.7335638381828402</v>
      </c>
      <c r="C12699" s="230">
        <v>2.5785815772032201</v>
      </c>
      <c r="D12699" s="230">
        <v>1.71771322075567</v>
      </c>
      <c r="E12699" s="230">
        <v>0.78647323886710496</v>
      </c>
    </row>
    <row r="12700" spans="1:5" x14ac:dyDescent="0.25">
      <c r="A12700" s="230">
        <v>58836.292391905699</v>
      </c>
      <c r="B12700" s="230">
        <v>1.8371150909261</v>
      </c>
      <c r="C12700" s="230">
        <v>2.5785008617235801</v>
      </c>
      <c r="D12700" s="230">
        <v>1.7177490266939399</v>
      </c>
      <c r="E12700" s="230">
        <v>0.78653752995211601</v>
      </c>
    </row>
    <row r="12701" spans="1:5" x14ac:dyDescent="0.25">
      <c r="A12701" s="230">
        <v>58836.561583376402</v>
      </c>
      <c r="B12701" s="230">
        <v>0.90790143460723904</v>
      </c>
      <c r="C12701" s="230">
        <v>2.5784980661855399</v>
      </c>
      <c r="D12701" s="230">
        <v>1.71775026661359</v>
      </c>
      <c r="E12701" s="230">
        <v>0.786539757315732</v>
      </c>
    </row>
    <row r="12702" spans="1:5" x14ac:dyDescent="0.25">
      <c r="A12702" s="230">
        <v>58837.632626045102</v>
      </c>
      <c r="B12702" s="230">
        <v>1.4325464534939101</v>
      </c>
      <c r="C12702" s="230">
        <v>2.5784869433923099</v>
      </c>
      <c r="D12702" s="230">
        <v>1.71775519993056</v>
      </c>
      <c r="E12702" s="230">
        <v>0.78654862213995802</v>
      </c>
    </row>
    <row r="12703" spans="1:5" x14ac:dyDescent="0.25">
      <c r="A12703" s="230">
        <v>58839.877105758802</v>
      </c>
      <c r="B12703" s="230">
        <v>1.3474264103710001</v>
      </c>
      <c r="C12703" s="230">
        <v>2.57846363302217</v>
      </c>
      <c r="D12703" s="230">
        <v>1.71776553613526</v>
      </c>
      <c r="E12703" s="230">
        <v>0.78656719928792795</v>
      </c>
    </row>
    <row r="12704" spans="1:5" x14ac:dyDescent="0.25">
      <c r="A12704" s="230">
        <v>58841.599869194302</v>
      </c>
      <c r="B12704" s="230">
        <v>0.79033331912021798</v>
      </c>
      <c r="C12704" s="230">
        <v>2.5784457395139899</v>
      </c>
      <c r="D12704" s="230">
        <v>1.7177734697492</v>
      </c>
      <c r="E12704" s="230">
        <v>0.78658145828570902</v>
      </c>
    </row>
    <row r="12705" spans="1:5" x14ac:dyDescent="0.25">
      <c r="A12705" s="230">
        <v>58846.496488800403</v>
      </c>
      <c r="B12705" s="230">
        <v>2.1070304935859401</v>
      </c>
      <c r="C12705" s="230">
        <v>2.5783948754950199</v>
      </c>
      <c r="D12705" s="230">
        <v>1.7177960195019599</v>
      </c>
      <c r="E12705" s="230">
        <v>0.78662201195209502</v>
      </c>
    </row>
    <row r="12706" spans="1:5" x14ac:dyDescent="0.25">
      <c r="A12706" s="230">
        <v>58848.739308381097</v>
      </c>
      <c r="B12706" s="230">
        <v>1.3490698889611701</v>
      </c>
      <c r="C12706" s="230">
        <v>2.57837157491804</v>
      </c>
      <c r="D12706" s="230">
        <v>1.71780634806147</v>
      </c>
      <c r="E12706" s="230">
        <v>0.78664058692102401</v>
      </c>
    </row>
    <row r="12707" spans="1:5" x14ac:dyDescent="0.25">
      <c r="A12707" s="230">
        <v>58851.5974031527</v>
      </c>
      <c r="B12707" s="230">
        <v>1.8533470816531199</v>
      </c>
      <c r="C12707" s="230">
        <v>2.5783418797539799</v>
      </c>
      <c r="D12707" s="230">
        <v>1.7178195100662199</v>
      </c>
      <c r="E12707" s="230">
        <v>0.78666427618357104</v>
      </c>
    </row>
    <row r="12708" spans="1:5" x14ac:dyDescent="0.25">
      <c r="A12708" s="230">
        <v>58854.560842176397</v>
      </c>
      <c r="B12708" s="230">
        <v>2.3608804820802298</v>
      </c>
      <c r="C12708" s="230">
        <v>2.5783110868686099</v>
      </c>
      <c r="D12708" s="230">
        <v>1.7178331571988701</v>
      </c>
      <c r="E12708" s="230">
        <v>0.78668883858988903</v>
      </c>
    </row>
    <row r="12709" spans="1:5" x14ac:dyDescent="0.25">
      <c r="A12709" s="230">
        <v>58858.646262997798</v>
      </c>
      <c r="B12709" s="230">
        <v>1.76160523098285</v>
      </c>
      <c r="C12709" s="230">
        <v>2.5782686303422602</v>
      </c>
      <c r="D12709" s="230">
        <v>1.7178519712454701</v>
      </c>
      <c r="E12709" s="230">
        <v>0.78672270824411905</v>
      </c>
    </row>
    <row r="12710" spans="1:5" x14ac:dyDescent="0.25">
      <c r="A12710" s="230">
        <v>58863.035198178201</v>
      </c>
      <c r="B12710" s="230">
        <v>0.62413831357441796</v>
      </c>
      <c r="C12710" s="230">
        <v>2.5782230123245902</v>
      </c>
      <c r="D12710" s="230">
        <v>1.71787218302648</v>
      </c>
      <c r="E12710" s="230">
        <v>0.78675911466413595</v>
      </c>
    </row>
    <row r="12711" spans="1:5" x14ac:dyDescent="0.25">
      <c r="A12711" s="230">
        <v>58876.780971506902</v>
      </c>
      <c r="B12711" s="230">
        <v>1.6601872149850001</v>
      </c>
      <c r="C12711" s="230">
        <v>2.57808009912132</v>
      </c>
      <c r="D12711" s="230">
        <v>1.7179354835341401</v>
      </c>
      <c r="E12711" s="230">
        <v>0.78687325029617206</v>
      </c>
    </row>
    <row r="12712" spans="1:5" x14ac:dyDescent="0.25">
      <c r="A12712" s="230">
        <v>58881.738053605797</v>
      </c>
      <c r="B12712" s="230">
        <v>2.0271017672752101</v>
      </c>
      <c r="C12712" s="230">
        <v>2.5780285445628102</v>
      </c>
      <c r="D12712" s="230">
        <v>1.7179583087722099</v>
      </c>
      <c r="E12712" s="230">
        <v>0.78691444261006604</v>
      </c>
    </row>
    <row r="12713" spans="1:5" x14ac:dyDescent="0.25">
      <c r="A12713" s="230">
        <v>58882.372752146002</v>
      </c>
      <c r="B12713" s="230">
        <v>3.0495893944160199</v>
      </c>
      <c r="C12713" s="230">
        <v>2.5780219429732298</v>
      </c>
      <c r="D12713" s="230">
        <v>1.7179612312868999</v>
      </c>
      <c r="E12713" s="230">
        <v>0.78691971833810903</v>
      </c>
    </row>
    <row r="12714" spans="1:5" x14ac:dyDescent="0.25">
      <c r="A12714" s="230">
        <v>58882.873148398197</v>
      </c>
      <c r="B12714" s="230">
        <v>2.7200707997204798</v>
      </c>
      <c r="C12714" s="230">
        <v>2.5780167379861099</v>
      </c>
      <c r="D12714" s="230">
        <v>1.7179635353971301</v>
      </c>
      <c r="E12714" s="230">
        <v>0.786923877721459</v>
      </c>
    </row>
    <row r="12715" spans="1:5" x14ac:dyDescent="0.25">
      <c r="A12715" s="230">
        <v>58885.890851048098</v>
      </c>
      <c r="B12715" s="230">
        <v>2.4167404433863799</v>
      </c>
      <c r="C12715" s="230">
        <v>2.57798534823685</v>
      </c>
      <c r="D12715" s="230">
        <v>1.7179774306242099</v>
      </c>
      <c r="E12715" s="230">
        <v>0.78694899161343101</v>
      </c>
    </row>
    <row r="12716" spans="1:5" x14ac:dyDescent="0.25">
      <c r="A12716" s="230">
        <v>58886.0438057465</v>
      </c>
      <c r="B12716" s="230">
        <v>4.1046167717604396</v>
      </c>
      <c r="C12716" s="230">
        <v>2.57798375712962</v>
      </c>
      <c r="D12716" s="230">
        <v>1.71797813491502</v>
      </c>
      <c r="E12716" s="230">
        <v>0.78695026453134798</v>
      </c>
    </row>
    <row r="12717" spans="1:5" x14ac:dyDescent="0.25">
      <c r="A12717" s="230">
        <v>58890.780288936003</v>
      </c>
      <c r="B12717" s="230">
        <v>2.1218924106308501</v>
      </c>
      <c r="C12717" s="230">
        <v>2.5779344820760302</v>
      </c>
      <c r="D12717" s="230">
        <v>1.7179999443896701</v>
      </c>
      <c r="E12717" s="230">
        <v>0.78698968243991896</v>
      </c>
    </row>
    <row r="12718" spans="1:5" x14ac:dyDescent="0.25">
      <c r="A12718" s="230">
        <v>58895.421512292698</v>
      </c>
      <c r="B12718" s="230">
        <v>5.1527973615565603</v>
      </c>
      <c r="C12718" s="230">
        <v>2.5778861907374901</v>
      </c>
      <c r="D12718" s="230">
        <v>1.7180213152336301</v>
      </c>
      <c r="E12718" s="230">
        <v>0.78702830757815201</v>
      </c>
    </row>
    <row r="12719" spans="1:5" x14ac:dyDescent="0.25">
      <c r="A12719" s="230">
        <v>58902.255355071102</v>
      </c>
      <c r="B12719" s="230">
        <v>0.53501775822755204</v>
      </c>
      <c r="C12719" s="230">
        <v>2.5778150724074398</v>
      </c>
      <c r="D12719" s="230">
        <v>1.7180527821500899</v>
      </c>
      <c r="E12719" s="230">
        <v>0.78708518010974404</v>
      </c>
    </row>
    <row r="12720" spans="1:5" x14ac:dyDescent="0.25">
      <c r="A12720" s="230">
        <v>58902.771490376297</v>
      </c>
      <c r="B12720" s="230">
        <v>0.22142931425415099</v>
      </c>
      <c r="C12720" s="230">
        <v>2.5778097004242402</v>
      </c>
      <c r="D12720" s="230">
        <v>1.7180551585328501</v>
      </c>
      <c r="E12720" s="230">
        <v>0.78708947548533403</v>
      </c>
    </row>
    <row r="12721" spans="1:5" x14ac:dyDescent="0.25">
      <c r="A12721" s="230">
        <v>58903.705392019998</v>
      </c>
      <c r="B12721" s="230">
        <v>0.96078256654732497</v>
      </c>
      <c r="C12721" s="230">
        <v>2.5777999802909899</v>
      </c>
      <c r="D12721" s="230">
        <v>1.71805945838939</v>
      </c>
      <c r="E12721" s="230">
        <v>0.78709725769829397</v>
      </c>
    </row>
    <row r="12722" spans="1:5" x14ac:dyDescent="0.25">
      <c r="A12722" s="230">
        <v>58908.605761721999</v>
      </c>
      <c r="B12722" s="230">
        <v>1.02387850578547</v>
      </c>
      <c r="C12722" s="230">
        <v>2.57774897149433</v>
      </c>
      <c r="D12722" s="230">
        <v>1.7180820206012</v>
      </c>
      <c r="E12722" s="230">
        <v>0.787138092534446</v>
      </c>
    </row>
    <row r="12723" spans="1:5" x14ac:dyDescent="0.25">
      <c r="A12723" s="230">
        <v>58909.216763534801</v>
      </c>
      <c r="B12723" s="230">
        <v>3.7635405711535301</v>
      </c>
      <c r="C12723" s="230">
        <v>2.5777426109534298</v>
      </c>
      <c r="D12723" s="230">
        <v>1.7180848337669701</v>
      </c>
      <c r="E12723" s="230">
        <v>0.78714318989610299</v>
      </c>
    </row>
    <row r="12724" spans="1:5" x14ac:dyDescent="0.25">
      <c r="A12724" s="230">
        <v>58915.091865993003</v>
      </c>
      <c r="B12724" s="230">
        <v>1.9687696088122899</v>
      </c>
      <c r="C12724" s="230">
        <v>2.57768144467473</v>
      </c>
      <c r="D12724" s="230">
        <v>1.7181118838293501</v>
      </c>
      <c r="E12724" s="230">
        <v>0.78719220369830201</v>
      </c>
    </row>
    <row r="12725" spans="1:5" x14ac:dyDescent="0.25">
      <c r="A12725" s="230">
        <v>58922.432178728399</v>
      </c>
      <c r="B12725" s="230">
        <v>2.2905934857786501</v>
      </c>
      <c r="C12725" s="230">
        <v>2.5776050085511302</v>
      </c>
      <c r="D12725" s="230">
        <v>1.7181456794805801</v>
      </c>
      <c r="E12725" s="230">
        <v>0.78725344120676199</v>
      </c>
    </row>
    <row r="12726" spans="1:5" x14ac:dyDescent="0.25">
      <c r="A12726" s="230">
        <v>58924.442467614797</v>
      </c>
      <c r="B12726" s="230">
        <v>2.1568414980933901</v>
      </c>
      <c r="C12726" s="230">
        <v>2.5775840720684</v>
      </c>
      <c r="D12726" s="230">
        <v>1.7181549346598699</v>
      </c>
      <c r="E12726" s="230">
        <v>0.78727021230182703</v>
      </c>
    </row>
    <row r="12727" spans="1:5" x14ac:dyDescent="0.25">
      <c r="A12727" s="230">
        <v>58933.260774746101</v>
      </c>
      <c r="B12727" s="230">
        <v>1.4487367005776099</v>
      </c>
      <c r="C12727" s="230">
        <v>2.5774922175991501</v>
      </c>
      <c r="D12727" s="230">
        <v>1.71819553330921</v>
      </c>
      <c r="E12727" s="230">
        <v>0.78734387388286498</v>
      </c>
    </row>
    <row r="12728" spans="1:5" x14ac:dyDescent="0.25">
      <c r="A12728" s="230">
        <v>58939.128265372499</v>
      </c>
      <c r="B12728" s="230">
        <v>5.4626598985056498</v>
      </c>
      <c r="C12728" s="230">
        <v>2.5774310866830099</v>
      </c>
      <c r="D12728" s="230">
        <v>1.7182225440160901</v>
      </c>
      <c r="E12728" s="230">
        <v>0.78739293929045395</v>
      </c>
    </row>
    <row r="12729" spans="1:5" x14ac:dyDescent="0.25">
      <c r="A12729" s="230">
        <v>58944.589808344899</v>
      </c>
      <c r="B12729" s="230">
        <v>1.75085794236429</v>
      </c>
      <c r="C12729" s="230">
        <v>2.5773741758742701</v>
      </c>
      <c r="D12729" s="230">
        <v>1.7182476855251201</v>
      </c>
      <c r="E12729" s="230">
        <v>0.78743861006337401</v>
      </c>
    </row>
    <row r="12730" spans="1:5" x14ac:dyDescent="0.25">
      <c r="A12730" s="230">
        <v>58966.1962820872</v>
      </c>
      <c r="B12730" s="230">
        <v>0.68644906853458898</v>
      </c>
      <c r="C12730" s="230">
        <v>2.5771489448757299</v>
      </c>
      <c r="D12730" s="230">
        <v>1.7183471481417101</v>
      </c>
      <c r="E12730" s="230">
        <v>0.78761952619063003</v>
      </c>
    </row>
    <row r="12731" spans="1:5" x14ac:dyDescent="0.25">
      <c r="A12731" s="230">
        <v>58978.466049030299</v>
      </c>
      <c r="B12731" s="230">
        <v>2.8025541706720798</v>
      </c>
      <c r="C12731" s="230">
        <v>2.57702098318582</v>
      </c>
      <c r="D12731" s="230">
        <v>1.7184036304321499</v>
      </c>
      <c r="E12731" s="230">
        <v>0.78772249830864605</v>
      </c>
    </row>
    <row r="12732" spans="1:5" x14ac:dyDescent="0.25">
      <c r="A12732" s="230">
        <v>58984.492719493901</v>
      </c>
      <c r="B12732" s="230">
        <v>3.9400330067602698</v>
      </c>
      <c r="C12732" s="230">
        <v>2.5769581158381998</v>
      </c>
      <c r="D12732" s="230">
        <v>1.7184313711183401</v>
      </c>
      <c r="E12732" s="230">
        <v>0.78777307620675097</v>
      </c>
    </row>
    <row r="12733" spans="1:5" x14ac:dyDescent="0.25">
      <c r="A12733" s="230">
        <v>58999.597461952799</v>
      </c>
      <c r="B12733" s="230">
        <v>1.73299132233857</v>
      </c>
      <c r="C12733" s="230">
        <v>2.5768005081068899</v>
      </c>
      <c r="D12733" s="230">
        <v>1.7185008928560299</v>
      </c>
      <c r="E12733" s="230">
        <v>0.78790003842084899</v>
      </c>
    </row>
    <row r="12734" spans="1:5" x14ac:dyDescent="0.25">
      <c r="A12734" s="230">
        <v>59003.778165591197</v>
      </c>
      <c r="B12734" s="230">
        <v>3.9326584250951599</v>
      </c>
      <c r="C12734" s="230">
        <v>2.5767568748732299</v>
      </c>
      <c r="D12734" s="230">
        <v>1.7185201351425099</v>
      </c>
      <c r="E12734" s="230">
        <v>0.78793523754166594</v>
      </c>
    </row>
    <row r="12735" spans="1:5" x14ac:dyDescent="0.25">
      <c r="A12735" s="230">
        <v>59015.764674095299</v>
      </c>
      <c r="B12735" s="230">
        <v>4.7231107276147304</v>
      </c>
      <c r="C12735" s="230">
        <v>2.5766317495609599</v>
      </c>
      <c r="D12735" s="230">
        <v>1.7185753047623999</v>
      </c>
      <c r="E12735" s="230">
        <v>0.78803615705127406</v>
      </c>
    </row>
    <row r="12736" spans="1:5" x14ac:dyDescent="0.25">
      <c r="A12736" s="230">
        <v>59021.202424577197</v>
      </c>
      <c r="B12736" s="230">
        <v>2.2474549744835302</v>
      </c>
      <c r="C12736" s="230">
        <v>2.5765749739875399</v>
      </c>
      <c r="D12736" s="230">
        <v>1.71860032911084</v>
      </c>
      <c r="E12736" s="230">
        <v>0.78808193978373597</v>
      </c>
    </row>
    <row r="12737" spans="1:5" x14ac:dyDescent="0.25">
      <c r="A12737" s="230">
        <v>59026.433023407102</v>
      </c>
      <c r="B12737" s="230">
        <v>2.5769709326850099</v>
      </c>
      <c r="C12737" s="230">
        <v>2.57652035475247</v>
      </c>
      <c r="D12737" s="230">
        <v>1.718624399214</v>
      </c>
      <c r="E12737" s="230">
        <v>0.78812604606938896</v>
      </c>
    </row>
    <row r="12738" spans="1:5" x14ac:dyDescent="0.25">
      <c r="A12738" s="230">
        <v>59029.409174144399</v>
      </c>
      <c r="B12738" s="230">
        <v>1.54511946432514</v>
      </c>
      <c r="C12738" s="230">
        <v>2.57648927408946</v>
      </c>
      <c r="D12738" s="230">
        <v>1.7186380948266</v>
      </c>
      <c r="E12738" s="230">
        <v>0.78815115583958395</v>
      </c>
    </row>
    <row r="12739" spans="1:5" x14ac:dyDescent="0.25">
      <c r="A12739" s="230">
        <v>59033.7453960848</v>
      </c>
      <c r="B12739" s="230">
        <v>2.1392438911932898</v>
      </c>
      <c r="C12739" s="230">
        <v>2.5764439861640702</v>
      </c>
      <c r="D12739" s="230">
        <v>1.71865804919757</v>
      </c>
      <c r="E12739" s="230">
        <v>0.78818774052431495</v>
      </c>
    </row>
    <row r="12740" spans="1:5" x14ac:dyDescent="0.25">
      <c r="A12740" s="230">
        <v>59035.311520126401</v>
      </c>
      <c r="B12740" s="230">
        <v>0.297887865004554</v>
      </c>
      <c r="C12740" s="230">
        <v>2.5764276283108201</v>
      </c>
      <c r="D12740" s="230">
        <v>1.71866525616726</v>
      </c>
      <c r="E12740" s="230">
        <v>0.78820095390570999</v>
      </c>
    </row>
    <row r="12741" spans="1:5" x14ac:dyDescent="0.25">
      <c r="A12741" s="230">
        <v>59038.349543698103</v>
      </c>
      <c r="B12741" s="230">
        <v>5.3540835097746697</v>
      </c>
      <c r="C12741" s="230">
        <v>2.57639589524101</v>
      </c>
      <c r="D12741" s="230">
        <v>1.7186792365054799</v>
      </c>
      <c r="E12741" s="230">
        <v>0.788226636414458</v>
      </c>
    </row>
    <row r="12742" spans="1:5" x14ac:dyDescent="0.25">
      <c r="A12742" s="230">
        <v>59041.868409176503</v>
      </c>
      <c r="B12742" s="230">
        <v>4.21191258919775</v>
      </c>
      <c r="C12742" s="230">
        <v>2.5763591369724499</v>
      </c>
      <c r="D12742" s="230">
        <v>1.7186954295758801</v>
      </c>
      <c r="E12742" s="230">
        <v>0.78825638381150698</v>
      </c>
    </row>
    <row r="12743" spans="1:5" x14ac:dyDescent="0.25">
      <c r="A12743" s="230">
        <v>59043.581630697998</v>
      </c>
      <c r="B12743" s="230">
        <v>3.7830303113970398</v>
      </c>
      <c r="C12743" s="230">
        <v>2.5763412395518599</v>
      </c>
      <c r="D12743" s="230">
        <v>1.7187033134568901</v>
      </c>
      <c r="E12743" s="230">
        <v>0.78827086685473402</v>
      </c>
    </row>
    <row r="12744" spans="1:5" x14ac:dyDescent="0.25">
      <c r="A12744" s="230">
        <v>59058.683236447199</v>
      </c>
      <c r="B12744" s="230">
        <v>4.8215228355206401</v>
      </c>
      <c r="C12744" s="230">
        <v>2.57618345038513</v>
      </c>
      <c r="D12744" s="230">
        <v>1.71877280783412</v>
      </c>
      <c r="E12744" s="230">
        <v>0.78839853114456104</v>
      </c>
    </row>
    <row r="12745" spans="1:5" x14ac:dyDescent="0.25">
      <c r="A12745" s="230">
        <v>59059.307338876402</v>
      </c>
      <c r="B12745" s="230">
        <v>4.5883473162525297</v>
      </c>
      <c r="C12745" s="230">
        <v>2.5761769283870901</v>
      </c>
      <c r="D12745" s="230">
        <v>1.7187756798207401</v>
      </c>
      <c r="E12745" s="230">
        <v>0.78840380711287406</v>
      </c>
    </row>
    <row r="12746" spans="1:5" x14ac:dyDescent="0.25">
      <c r="A12746" s="230">
        <v>59062.987861925103</v>
      </c>
      <c r="B12746" s="230">
        <v>2.3770802802116902</v>
      </c>
      <c r="C12746" s="230">
        <v>2.5761384644910899</v>
      </c>
      <c r="D12746" s="230">
        <v>1.7187926168048899</v>
      </c>
      <c r="E12746" s="230">
        <v>0.78843492111286895</v>
      </c>
    </row>
    <row r="12747" spans="1:5" x14ac:dyDescent="0.25">
      <c r="A12747" s="230">
        <v>59070.856066533801</v>
      </c>
      <c r="B12747" s="230">
        <v>2.2728914526968902</v>
      </c>
      <c r="C12747" s="230">
        <v>2.5760562269155201</v>
      </c>
      <c r="D12747" s="230">
        <v>1.71882882460877</v>
      </c>
      <c r="E12747" s="230">
        <v>0.78850151171864202</v>
      </c>
    </row>
    <row r="12748" spans="1:5" x14ac:dyDescent="0.25">
      <c r="A12748" s="230">
        <v>59077.580759006203</v>
      </c>
      <c r="B12748" s="230">
        <v>4.0194844522836801</v>
      </c>
      <c r="C12748" s="230">
        <v>2.5759859314636602</v>
      </c>
      <c r="D12748" s="230">
        <v>1.7188597702130499</v>
      </c>
      <c r="E12748" s="230">
        <v>0.78855850392090698</v>
      </c>
    </row>
    <row r="12749" spans="1:5" x14ac:dyDescent="0.25">
      <c r="A12749" s="230">
        <v>59083.905350203502</v>
      </c>
      <c r="B12749" s="230">
        <v>4.1510924960019198</v>
      </c>
      <c r="C12749" s="230">
        <v>2.5759198100345402</v>
      </c>
      <c r="D12749" s="230">
        <v>1.7188888706557299</v>
      </c>
      <c r="E12749" s="230">
        <v>0.78861212580015205</v>
      </c>
    </row>
    <row r="12750" spans="1:5" x14ac:dyDescent="0.25">
      <c r="A12750" s="230">
        <v>59089.328704157502</v>
      </c>
      <c r="B12750" s="230">
        <v>1.5613084259648899</v>
      </c>
      <c r="C12750" s="230">
        <v>2.5758631045274898</v>
      </c>
      <c r="D12750" s="230">
        <v>1.71891382370233</v>
      </c>
      <c r="E12750" s="230">
        <v>0.78865814760815001</v>
      </c>
    </row>
    <row r="12751" spans="1:5" x14ac:dyDescent="0.25">
      <c r="A12751" s="230">
        <v>59096.212937770797</v>
      </c>
      <c r="B12751" s="230">
        <v>4.0481734841202304</v>
      </c>
      <c r="C12751" s="230">
        <v>2.5757911162961298</v>
      </c>
      <c r="D12751" s="230">
        <v>1.71894549830879</v>
      </c>
      <c r="E12751" s="230">
        <v>0.78871656623253805</v>
      </c>
    </row>
    <row r="12752" spans="1:5" x14ac:dyDescent="0.25">
      <c r="A12752" s="230">
        <v>59103.830046523799</v>
      </c>
      <c r="B12752" s="230">
        <v>1.91060552403524</v>
      </c>
      <c r="C12752" s="230">
        <v>2.5757114541733701</v>
      </c>
      <c r="D12752" s="230">
        <v>1.7189805445039501</v>
      </c>
      <c r="E12752" s="230">
        <v>0.78878126513453095</v>
      </c>
    </row>
    <row r="12753" spans="1:5" x14ac:dyDescent="0.25">
      <c r="A12753" s="230">
        <v>59104.906983376197</v>
      </c>
      <c r="B12753" s="230">
        <v>4.7946374015330804</v>
      </c>
      <c r="C12753" s="230">
        <v>2.5757001903785102</v>
      </c>
      <c r="D12753" s="230">
        <v>1.7189854991795299</v>
      </c>
      <c r="E12753" s="230">
        <v>0.78879041727784505</v>
      </c>
    </row>
    <row r="12754" spans="1:5" x14ac:dyDescent="0.25">
      <c r="A12754" s="230">
        <v>59109.8502175131</v>
      </c>
      <c r="B12754" s="230">
        <v>3.6107687994779498</v>
      </c>
      <c r="C12754" s="230">
        <v>2.5756484859248099</v>
      </c>
      <c r="D12754" s="230">
        <v>1.7190082415728301</v>
      </c>
      <c r="E12754" s="230">
        <v>0.78883244819151599</v>
      </c>
    </row>
    <row r="12755" spans="1:5" x14ac:dyDescent="0.25">
      <c r="A12755" s="230">
        <v>59109.934822167401</v>
      </c>
      <c r="B12755" s="230">
        <v>2.3280416078789199</v>
      </c>
      <c r="C12755" s="230">
        <v>2.5756476009529101</v>
      </c>
      <c r="D12755" s="230">
        <v>1.7190086308144199</v>
      </c>
      <c r="E12755" s="230">
        <v>0.78883316799702197</v>
      </c>
    </row>
    <row r="12756" spans="1:5" x14ac:dyDescent="0.25">
      <c r="A12756" s="230">
        <v>59124.8088113255</v>
      </c>
      <c r="B12756" s="230">
        <v>1.5250054567176301</v>
      </c>
      <c r="C12756" s="230">
        <v>2.5754919984079301</v>
      </c>
      <c r="D12756" s="230">
        <v>1.7190770550468499</v>
      </c>
      <c r="E12756" s="230">
        <v>0.78895971398175702</v>
      </c>
    </row>
    <row r="12757" spans="1:5" x14ac:dyDescent="0.25">
      <c r="A12757" s="230">
        <v>59126.963276137903</v>
      </c>
      <c r="B12757" s="230">
        <v>5.14585474228066</v>
      </c>
      <c r="C12757" s="230">
        <v>2.5754694568993899</v>
      </c>
      <c r="D12757" s="230">
        <v>1.7190869656904799</v>
      </c>
      <c r="E12757" s="230">
        <v>0.78897806850019103</v>
      </c>
    </row>
    <row r="12758" spans="1:5" x14ac:dyDescent="0.25">
      <c r="A12758" s="230">
        <v>59134.852001802399</v>
      </c>
      <c r="B12758" s="230">
        <v>0.67818915252737499</v>
      </c>
      <c r="C12758" s="230">
        <v>2.5753869115060501</v>
      </c>
      <c r="D12758" s="230">
        <v>1.7191232542148001</v>
      </c>
      <c r="E12758" s="230">
        <v>0.78904527487079001</v>
      </c>
    </row>
    <row r="12759" spans="1:5" x14ac:dyDescent="0.25">
      <c r="A12759" s="230">
        <v>59141.527868116304</v>
      </c>
      <c r="B12759" s="230">
        <v>1.86322966769554</v>
      </c>
      <c r="C12759" s="230">
        <v>2.57531705100511</v>
      </c>
      <c r="D12759" s="230">
        <v>1.7191539635267199</v>
      </c>
      <c r="E12759" s="230">
        <v>0.789102191612302</v>
      </c>
    </row>
    <row r="12760" spans="1:5" x14ac:dyDescent="0.25">
      <c r="A12760" s="230">
        <v>59142.401180296503</v>
      </c>
      <c r="B12760" s="230">
        <v>2.6244763713372299</v>
      </c>
      <c r="C12760" s="230">
        <v>2.5753079114960902</v>
      </c>
      <c r="D12760" s="230">
        <v>1.71915798080551</v>
      </c>
      <c r="E12760" s="230">
        <v>0.78910963818191304</v>
      </c>
    </row>
    <row r="12761" spans="1:5" x14ac:dyDescent="0.25">
      <c r="A12761" s="230">
        <v>59143.574163353303</v>
      </c>
      <c r="B12761" s="230">
        <v>3.45696391740502</v>
      </c>
      <c r="C12761" s="230">
        <v>2.57529563564731</v>
      </c>
      <c r="D12761" s="230">
        <v>1.7191633765850101</v>
      </c>
      <c r="E12761" s="230">
        <v>0.789119644450608</v>
      </c>
    </row>
    <row r="12762" spans="1:5" x14ac:dyDescent="0.25">
      <c r="A12762" s="230">
        <v>59154.7996544415</v>
      </c>
      <c r="B12762" s="230">
        <v>2.3780098943746899</v>
      </c>
      <c r="C12762" s="230">
        <v>2.57517814498638</v>
      </c>
      <c r="D12762" s="230">
        <v>1.71921501439366</v>
      </c>
      <c r="E12762" s="230">
        <v>0.78921549460992702</v>
      </c>
    </row>
    <row r="12763" spans="1:5" x14ac:dyDescent="0.25">
      <c r="A12763" s="230">
        <v>59154.9479858614</v>
      </c>
      <c r="B12763" s="230">
        <v>4.0272005935026103</v>
      </c>
      <c r="C12763" s="230">
        <v>2.57517659236531</v>
      </c>
      <c r="D12763" s="230">
        <v>1.7192156967254599</v>
      </c>
      <c r="E12763" s="230">
        <v>0.78921676115498196</v>
      </c>
    </row>
    <row r="12764" spans="1:5" x14ac:dyDescent="0.25">
      <c r="A12764" s="230">
        <v>59164.496986896003</v>
      </c>
      <c r="B12764" s="230">
        <v>4.9704241603695003</v>
      </c>
      <c r="C12764" s="230">
        <v>2.5750766341478299</v>
      </c>
      <c r="D12764" s="230">
        <v>1.7192596225977701</v>
      </c>
      <c r="E12764" s="230">
        <v>0.78929829640928095</v>
      </c>
    </row>
    <row r="12765" spans="1:5" x14ac:dyDescent="0.25">
      <c r="A12765" s="230">
        <v>59164.720797864902</v>
      </c>
      <c r="B12765" s="230">
        <v>2.5044816048333001</v>
      </c>
      <c r="C12765" s="230">
        <v>2.5750742911607301</v>
      </c>
      <c r="D12765" s="230">
        <v>1.71926065213919</v>
      </c>
      <c r="E12765" s="230">
        <v>0.78930020767910303</v>
      </c>
    </row>
    <row r="12766" spans="1:5" x14ac:dyDescent="0.25">
      <c r="A12766" s="230">
        <v>59175.837065980297</v>
      </c>
      <c r="B12766" s="230">
        <v>1.96775777483014</v>
      </c>
      <c r="C12766" s="230">
        <v>2.5749579110410199</v>
      </c>
      <c r="D12766" s="230">
        <v>1.71931178751682</v>
      </c>
      <c r="E12766" s="230">
        <v>0.78939533456677502</v>
      </c>
    </row>
    <row r="12767" spans="1:5" x14ac:dyDescent="0.25">
      <c r="A12767" s="230">
        <v>59197.293535110999</v>
      </c>
      <c r="B12767" s="230">
        <v>2.67795490614509E-2</v>
      </c>
      <c r="C12767" s="230">
        <v>2.5747332320103302</v>
      </c>
      <c r="D12767" s="230">
        <v>1.7194104654230999</v>
      </c>
      <c r="E12767" s="230">
        <v>0.78957905148006602</v>
      </c>
    </row>
    <row r="12768" spans="1:5" x14ac:dyDescent="0.25">
      <c r="A12768" s="230">
        <v>59199.876703914597</v>
      </c>
      <c r="B12768" s="230">
        <v>3.2570811172911101</v>
      </c>
      <c r="C12768" s="230">
        <v>2.5747061791046799</v>
      </c>
      <c r="D12768" s="230">
        <v>1.71942234441236</v>
      </c>
      <c r="E12768" s="230">
        <v>0.789601204635063</v>
      </c>
    </row>
    <row r="12769" spans="1:5" x14ac:dyDescent="0.25">
      <c r="A12769" s="230">
        <v>59201.437570823298</v>
      </c>
      <c r="B12769" s="230">
        <v>5.1327764311526201</v>
      </c>
      <c r="C12769" s="230">
        <v>2.5746898321260798</v>
      </c>
      <c r="D12769" s="230">
        <v>1.71942952223257</v>
      </c>
      <c r="E12769" s="230">
        <v>0.78961459056884697</v>
      </c>
    </row>
    <row r="12770" spans="1:5" x14ac:dyDescent="0.25">
      <c r="A12770" s="230">
        <v>59202.3950186195</v>
      </c>
      <c r="B12770" s="230">
        <v>0.78534316874214705</v>
      </c>
      <c r="C12770" s="230">
        <v>2.57467980460682</v>
      </c>
      <c r="D12770" s="230">
        <v>1.7194339251628299</v>
      </c>
      <c r="E12770" s="230">
        <v>0.78962280160383702</v>
      </c>
    </row>
    <row r="12771" spans="1:5" x14ac:dyDescent="0.25">
      <c r="A12771" s="230">
        <v>59212.525193182002</v>
      </c>
      <c r="B12771" s="230">
        <v>4.7397124270854896</v>
      </c>
      <c r="C12771" s="230">
        <v>2.5745737038571699</v>
      </c>
      <c r="D12771" s="230">
        <v>1.7194805098981001</v>
      </c>
      <c r="E12771" s="230">
        <v>0.78970976048786601</v>
      </c>
    </row>
    <row r="12772" spans="1:5" x14ac:dyDescent="0.25">
      <c r="A12772" s="230">
        <v>59213.459329179801</v>
      </c>
      <c r="B12772" s="230">
        <v>2.4696044121951699</v>
      </c>
      <c r="C12772" s="230">
        <v>2.5745639194316299</v>
      </c>
      <c r="D12772" s="230">
        <v>1.71948480562646</v>
      </c>
      <c r="E12772" s="230">
        <v>0.78971777924641695</v>
      </c>
    </row>
    <row r="12773" spans="1:5" x14ac:dyDescent="0.25">
      <c r="A12773" s="230">
        <v>59214.838227798602</v>
      </c>
      <c r="B12773" s="230">
        <v>4.9376165943211001</v>
      </c>
      <c r="C12773" s="230">
        <v>2.5745494762674102</v>
      </c>
      <c r="D12773" s="230">
        <v>1.7194911466452401</v>
      </c>
      <c r="E12773" s="230">
        <v>0.78972961591165303</v>
      </c>
    </row>
    <row r="12774" spans="1:5" x14ac:dyDescent="0.25">
      <c r="A12774" s="230">
        <v>59217.478059558998</v>
      </c>
      <c r="B12774" s="230">
        <v>0.199958548040713</v>
      </c>
      <c r="C12774" s="230">
        <v>2.5745218249979298</v>
      </c>
      <c r="D12774" s="230">
        <v>1.71950328620542</v>
      </c>
      <c r="E12774" s="230">
        <v>0.78975227660940295</v>
      </c>
    </row>
    <row r="12775" spans="1:5" x14ac:dyDescent="0.25">
      <c r="A12775" s="230">
        <v>59218.128131057303</v>
      </c>
      <c r="B12775" s="230">
        <v>2.21762317026191</v>
      </c>
      <c r="C12775" s="230">
        <v>2.5745150156803098</v>
      </c>
      <c r="D12775" s="230">
        <v>1.71950627563156</v>
      </c>
      <c r="E12775" s="230">
        <v>0.78975786587465102</v>
      </c>
    </row>
    <row r="12776" spans="1:5" x14ac:dyDescent="0.25">
      <c r="A12776" s="230">
        <v>59222.929680907997</v>
      </c>
      <c r="B12776" s="230">
        <v>2.48127992564444</v>
      </c>
      <c r="C12776" s="230">
        <v>2.5744647192549999</v>
      </c>
      <c r="D12776" s="230">
        <v>1.7195283560929899</v>
      </c>
      <c r="E12776" s="230">
        <v>0.78979914923470496</v>
      </c>
    </row>
    <row r="12777" spans="1:5" x14ac:dyDescent="0.25">
      <c r="A12777" s="230">
        <v>59229.290169439802</v>
      </c>
      <c r="B12777" s="230">
        <v>1.1476961691638601</v>
      </c>
      <c r="C12777" s="230">
        <v>2.5743980895957499</v>
      </c>
      <c r="D12777" s="230">
        <v>1.71955760550746</v>
      </c>
      <c r="E12777" s="230">
        <v>0.78985383623084804</v>
      </c>
    </row>
    <row r="12778" spans="1:5" x14ac:dyDescent="0.25">
      <c r="A12778" s="230">
        <v>59230.302720160696</v>
      </c>
      <c r="B12778" s="230">
        <v>1.91186881619991</v>
      </c>
      <c r="C12778" s="230">
        <v>2.57438748222827</v>
      </c>
      <c r="D12778" s="230">
        <v>1.71956226183465</v>
      </c>
      <c r="E12778" s="230">
        <v>0.78986254206485695</v>
      </c>
    </row>
    <row r="12779" spans="1:5" x14ac:dyDescent="0.25">
      <c r="A12779" s="230">
        <v>59235.374109134202</v>
      </c>
      <c r="B12779" s="230">
        <v>2.4273313660592799</v>
      </c>
      <c r="C12779" s="230">
        <v>2.5743343535906198</v>
      </c>
      <c r="D12779" s="230">
        <v>1.7195855831813101</v>
      </c>
      <c r="E12779" s="230">
        <v>0.78990614548114302</v>
      </c>
    </row>
    <row r="12780" spans="1:5" x14ac:dyDescent="0.25">
      <c r="A12780" s="230">
        <v>59242.707018415</v>
      </c>
      <c r="B12780" s="230">
        <v>1.1981488411254599</v>
      </c>
      <c r="C12780" s="230">
        <v>2.5742575290437699</v>
      </c>
      <c r="D12780" s="230">
        <v>1.7196193043808301</v>
      </c>
      <c r="E12780" s="230">
        <v>0.78996925723142497</v>
      </c>
    </row>
    <row r="12781" spans="1:5" x14ac:dyDescent="0.25">
      <c r="A12781" s="230">
        <v>59254.636263689499</v>
      </c>
      <c r="B12781" s="230">
        <v>1.5632711924648399</v>
      </c>
      <c r="C12781" s="230">
        <v>2.5741325414799898</v>
      </c>
      <c r="D12781" s="230">
        <v>1.7196741623430201</v>
      </c>
      <c r="E12781" s="230">
        <v>0.79007211993636095</v>
      </c>
    </row>
    <row r="12782" spans="1:5" x14ac:dyDescent="0.25">
      <c r="A12782" s="230">
        <v>59263.3254696851</v>
      </c>
      <c r="B12782" s="230">
        <v>4.5778722690528904</v>
      </c>
      <c r="C12782" s="230">
        <v>2.5740414947325201</v>
      </c>
      <c r="D12782" s="230">
        <v>1.7197141206239399</v>
      </c>
      <c r="E12782" s="230">
        <v>0.79014704464550001</v>
      </c>
    </row>
    <row r="12783" spans="1:5" x14ac:dyDescent="0.25">
      <c r="A12783" s="230">
        <v>59264.322155583199</v>
      </c>
      <c r="B12783" s="230">
        <v>2.5889136441691099</v>
      </c>
      <c r="C12783" s="230">
        <v>2.57403105099882</v>
      </c>
      <c r="D12783" s="230">
        <v>1.7197187039949799</v>
      </c>
      <c r="E12783" s="230">
        <v>0.79015563880255602</v>
      </c>
    </row>
    <row r="12784" spans="1:5" x14ac:dyDescent="0.25">
      <c r="A12784" s="230">
        <v>59266.385808215397</v>
      </c>
      <c r="B12784" s="230">
        <v>2.7708514476230102</v>
      </c>
      <c r="C12784" s="230">
        <v>2.5740094268989102</v>
      </c>
      <c r="D12784" s="230">
        <v>1.71972819393131</v>
      </c>
      <c r="E12784" s="230">
        <v>0.79017343312959898</v>
      </c>
    </row>
    <row r="12785" spans="1:5" x14ac:dyDescent="0.25">
      <c r="A12785" s="230">
        <v>59278.536866939503</v>
      </c>
      <c r="B12785" s="230">
        <v>2.2996678376829398</v>
      </c>
      <c r="C12785" s="230">
        <v>2.5738820962642999</v>
      </c>
      <c r="D12785" s="230">
        <v>1.7197840664898101</v>
      </c>
      <c r="E12785" s="230">
        <v>0.79027829426367502</v>
      </c>
    </row>
    <row r="12786" spans="1:5" x14ac:dyDescent="0.25">
      <c r="A12786" s="230">
        <v>59280.280528928502</v>
      </c>
      <c r="B12786" s="230">
        <v>5.2728421605431599</v>
      </c>
      <c r="C12786" s="230">
        <v>2.5738638238087002</v>
      </c>
      <c r="D12786" s="230">
        <v>1.7197920831249101</v>
      </c>
      <c r="E12786" s="230">
        <v>0.79029336271819695</v>
      </c>
    </row>
    <row r="12787" spans="1:5" x14ac:dyDescent="0.25">
      <c r="A12787" s="230">
        <v>59281.538550281701</v>
      </c>
      <c r="B12787" s="230">
        <v>2.12478663025062</v>
      </c>
      <c r="C12787" s="230">
        <v>2.57385064042899</v>
      </c>
      <c r="D12787" s="230">
        <v>1.71979786698566</v>
      </c>
      <c r="E12787" s="230">
        <v>0.79030423682393403</v>
      </c>
    </row>
    <row r="12788" spans="1:5" x14ac:dyDescent="0.25">
      <c r="A12788" s="230">
        <v>59283.339255732899</v>
      </c>
      <c r="B12788" s="230">
        <v>4.3971710882028798</v>
      </c>
      <c r="C12788" s="230">
        <v>2.5738317699465298</v>
      </c>
      <c r="D12788" s="230">
        <v>1.7198061458829501</v>
      </c>
      <c r="E12788" s="230">
        <v>0.79031980179143602</v>
      </c>
    </row>
    <row r="12789" spans="1:5" x14ac:dyDescent="0.25">
      <c r="A12789" s="230">
        <v>59283.8909258813</v>
      </c>
      <c r="B12789" s="230">
        <v>1.90720282335064</v>
      </c>
      <c r="C12789" s="230">
        <v>2.5738259886816501</v>
      </c>
      <c r="D12789" s="230">
        <v>1.71980868223363</v>
      </c>
      <c r="E12789" s="230">
        <v>0.79032457032697101</v>
      </c>
    </row>
    <row r="12790" spans="1:5" x14ac:dyDescent="0.25">
      <c r="A12790" s="230">
        <v>59285.5875551758</v>
      </c>
      <c r="B12790" s="230">
        <v>3.3560181348165199</v>
      </c>
      <c r="C12790" s="230">
        <v>2.5738082086473901</v>
      </c>
      <c r="D12790" s="230">
        <v>1.71981648263189</v>
      </c>
      <c r="E12790" s="230">
        <v>0.790339235679271</v>
      </c>
    </row>
    <row r="12791" spans="1:5" x14ac:dyDescent="0.25">
      <c r="A12791" s="230">
        <v>59286.541156295498</v>
      </c>
      <c r="B12791" s="230">
        <v>1.5824678201051601</v>
      </c>
      <c r="C12791" s="230">
        <v>2.5737982152077898</v>
      </c>
      <c r="D12791" s="230">
        <v>1.71982086689459</v>
      </c>
      <c r="E12791" s="230">
        <v>0.79034747843236997</v>
      </c>
    </row>
    <row r="12792" spans="1:5" x14ac:dyDescent="0.25">
      <c r="A12792" s="230">
        <v>59289.742662156197</v>
      </c>
      <c r="B12792" s="230">
        <v>4.4453625595951598</v>
      </c>
      <c r="C12792" s="230">
        <v>2.57376466412761</v>
      </c>
      <c r="D12792" s="230">
        <v>1.71983558609155</v>
      </c>
      <c r="E12792" s="230">
        <v>0.79037515634203703</v>
      </c>
    </row>
    <row r="12793" spans="1:5" x14ac:dyDescent="0.25">
      <c r="A12793" s="230">
        <v>59290.917981011698</v>
      </c>
      <c r="B12793" s="230">
        <v>5.3853803811535297</v>
      </c>
      <c r="C12793" s="230">
        <v>2.5737523469283099</v>
      </c>
      <c r="D12793" s="230">
        <v>1.71984098972049</v>
      </c>
      <c r="E12793" s="230">
        <v>0.79038532375952497</v>
      </c>
    </row>
    <row r="12794" spans="1:5" x14ac:dyDescent="0.25">
      <c r="A12794" s="230">
        <v>59294.5650295327</v>
      </c>
      <c r="B12794" s="230">
        <v>2.1402400642541499</v>
      </c>
      <c r="C12794" s="230">
        <v>2.5737141259248699</v>
      </c>
      <c r="D12794" s="230">
        <v>1.7198577573379299</v>
      </c>
      <c r="E12794" s="230">
        <v>0.79041688631949203</v>
      </c>
    </row>
    <row r="12795" spans="1:5" x14ac:dyDescent="0.25">
      <c r="A12795" s="230">
        <v>59294.587097041003</v>
      </c>
      <c r="B12795" s="230">
        <v>3.7162959265308002</v>
      </c>
      <c r="C12795" s="230">
        <v>2.5737138946560898</v>
      </c>
      <c r="D12795" s="230">
        <v>1.7198578587951801</v>
      </c>
      <c r="E12795" s="230">
        <v>0.790417077297773</v>
      </c>
    </row>
    <row r="12796" spans="1:5" x14ac:dyDescent="0.25">
      <c r="A12796" s="230">
        <v>59303.095861252201</v>
      </c>
      <c r="B12796" s="230">
        <v>4.6913865772978198</v>
      </c>
      <c r="C12796" s="230">
        <v>2.5736247209055598</v>
      </c>
      <c r="D12796" s="230">
        <v>1.7198969741255199</v>
      </c>
      <c r="E12796" s="230">
        <v>0.79049071448113195</v>
      </c>
    </row>
    <row r="12797" spans="1:5" x14ac:dyDescent="0.25">
      <c r="A12797" s="230">
        <v>59310.957593336199</v>
      </c>
      <c r="B12797" s="230">
        <v>4.2419572361908298</v>
      </c>
      <c r="C12797" s="230">
        <v>2.5735423259644801</v>
      </c>
      <c r="D12797" s="230">
        <v>1.71993310730903</v>
      </c>
      <c r="E12797" s="230">
        <v>0.79055884237771401</v>
      </c>
    </row>
    <row r="12798" spans="1:5" x14ac:dyDescent="0.25">
      <c r="A12798" s="230">
        <v>59315.746394194997</v>
      </c>
      <c r="B12798" s="230">
        <v>2.2693283706129601</v>
      </c>
      <c r="C12798" s="230">
        <v>2.5734921360071699</v>
      </c>
      <c r="D12798" s="230">
        <v>1.7199551170415399</v>
      </c>
      <c r="E12798" s="230">
        <v>0.79060036039241299</v>
      </c>
    </row>
    <row r="12799" spans="1:5" x14ac:dyDescent="0.25">
      <c r="A12799" s="230">
        <v>59323.323628764199</v>
      </c>
      <c r="B12799" s="230">
        <v>2.62149683120716</v>
      </c>
      <c r="C12799" s="230">
        <v>2.5734127201757802</v>
      </c>
      <c r="D12799" s="230">
        <v>1.7199899426504901</v>
      </c>
      <c r="E12799" s="230">
        <v>0.79066605360987696</v>
      </c>
    </row>
    <row r="12800" spans="1:5" x14ac:dyDescent="0.25">
      <c r="A12800" s="230">
        <v>59326.301041345498</v>
      </c>
      <c r="B12800" s="230">
        <v>2.1954459053987998</v>
      </c>
      <c r="C12800" s="230">
        <v>2.5733815140361198</v>
      </c>
      <c r="D12800" s="230">
        <v>1.7200036270897501</v>
      </c>
      <c r="E12800" s="230">
        <v>0.790691867224383</v>
      </c>
    </row>
    <row r="12801" spans="1:5" x14ac:dyDescent="0.25">
      <c r="A12801" s="230">
        <v>59330.384300339501</v>
      </c>
      <c r="B12801" s="230">
        <v>2.4788860928366399</v>
      </c>
      <c r="C12801" s="230">
        <v>2.5733387173341402</v>
      </c>
      <c r="D12801" s="230">
        <v>1.72002239409236</v>
      </c>
      <c r="E12801" s="230">
        <v>0.79072733408005602</v>
      </c>
    </row>
    <row r="12802" spans="1:5" x14ac:dyDescent="0.25">
      <c r="A12802" s="230">
        <v>59332.105098205197</v>
      </c>
      <c r="B12802" s="230">
        <v>4.9713466978343197</v>
      </c>
      <c r="C12802" s="230">
        <v>2.5733206815454599</v>
      </c>
      <c r="D12802" s="230">
        <v>1.7200303030244399</v>
      </c>
      <c r="E12802" s="230">
        <v>0.79074228079042497</v>
      </c>
    </row>
    <row r="12803" spans="1:5" x14ac:dyDescent="0.25">
      <c r="A12803" s="230">
        <v>59332.434730173401</v>
      </c>
      <c r="B12803" s="230">
        <v>1.9071466241347399</v>
      </c>
      <c r="C12803" s="230">
        <v>2.5733172266478199</v>
      </c>
      <c r="D12803" s="230">
        <v>1.7200318180407601</v>
      </c>
      <c r="E12803" s="230">
        <v>0.79074514394690298</v>
      </c>
    </row>
    <row r="12804" spans="1:5" x14ac:dyDescent="0.25">
      <c r="A12804" s="230">
        <v>59341.561728886198</v>
      </c>
      <c r="B12804" s="230">
        <v>2.2131208993076101</v>
      </c>
      <c r="C12804" s="230">
        <v>2.57322156540934</v>
      </c>
      <c r="D12804" s="230">
        <v>1.7200737664963801</v>
      </c>
      <c r="E12804" s="230">
        <v>0.79082442031574296</v>
      </c>
    </row>
    <row r="12805" spans="1:5" x14ac:dyDescent="0.25">
      <c r="A12805" s="230">
        <v>59345.995252679699</v>
      </c>
      <c r="B12805" s="230">
        <v>5.0171715496139599</v>
      </c>
      <c r="C12805" s="230">
        <v>2.5731750968524301</v>
      </c>
      <c r="D12805" s="230">
        <v>1.7200941433455399</v>
      </c>
      <c r="E12805" s="230">
        <v>0.79086292954299098</v>
      </c>
    </row>
    <row r="12806" spans="1:5" x14ac:dyDescent="0.25">
      <c r="A12806" s="230">
        <v>59346.665311938603</v>
      </c>
      <c r="B12806" s="230">
        <v>1.1581833865581499</v>
      </c>
      <c r="C12806" s="230">
        <v>2.5731680738338998</v>
      </c>
      <c r="D12806" s="230">
        <v>1.7200972229943901</v>
      </c>
      <c r="E12806" s="230">
        <v>0.79086874962324105</v>
      </c>
    </row>
    <row r="12807" spans="1:5" x14ac:dyDescent="0.25">
      <c r="A12807" s="230">
        <v>59348.118020700698</v>
      </c>
      <c r="B12807" s="230">
        <v>1.1663260403043301</v>
      </c>
      <c r="C12807" s="230">
        <v>2.5731528477142498</v>
      </c>
      <c r="D12807" s="230">
        <v>1.72010389976635</v>
      </c>
      <c r="E12807" s="230">
        <v>0.790881380373614</v>
      </c>
    </row>
    <row r="12808" spans="1:5" x14ac:dyDescent="0.25">
      <c r="A12808" s="230">
        <v>59354.597113028503</v>
      </c>
      <c r="B12808" s="230">
        <v>2.4550689279965399</v>
      </c>
      <c r="C12808" s="230">
        <v>2.5730849390903998</v>
      </c>
      <c r="D12808" s="230">
        <v>1.72013367822097</v>
      </c>
      <c r="E12808" s="230">
        <v>0.79093773707148796</v>
      </c>
    </row>
    <row r="12809" spans="1:5" x14ac:dyDescent="0.25">
      <c r="A12809" s="230">
        <v>59359.797833816701</v>
      </c>
      <c r="B12809" s="230">
        <v>2.3641514245633402</v>
      </c>
      <c r="C12809" s="230">
        <v>2.5730304294103399</v>
      </c>
      <c r="D12809" s="230">
        <v>1.7201575811722001</v>
      </c>
      <c r="E12809" s="230">
        <v>0.79098301186787801</v>
      </c>
    </row>
    <row r="12810" spans="1:5" x14ac:dyDescent="0.25">
      <c r="A12810" s="230">
        <v>59360.941117116003</v>
      </c>
      <c r="B12810" s="230">
        <v>2.2049955741018099</v>
      </c>
      <c r="C12810" s="230">
        <v>2.5730184464759498</v>
      </c>
      <c r="D12810" s="230">
        <v>1.72016283579864</v>
      </c>
      <c r="E12810" s="230">
        <v>0.79099296720716195</v>
      </c>
    </row>
    <row r="12811" spans="1:5" x14ac:dyDescent="0.25">
      <c r="A12811" s="230">
        <v>59369.176470212296</v>
      </c>
      <c r="B12811" s="230">
        <v>1.43191406179652</v>
      </c>
      <c r="C12811" s="230">
        <v>2.5729321308040598</v>
      </c>
      <c r="D12811" s="230">
        <v>1.7202006861758301</v>
      </c>
      <c r="E12811" s="230">
        <v>0.79106467798456703</v>
      </c>
    </row>
    <row r="12812" spans="1:5" x14ac:dyDescent="0.25">
      <c r="A12812" s="230">
        <v>59384.726752759198</v>
      </c>
      <c r="B12812" s="230">
        <v>3.0841509841546402</v>
      </c>
      <c r="C12812" s="230">
        <v>2.5727691493553602</v>
      </c>
      <c r="D12812" s="230">
        <v>1.7202721565855199</v>
      </c>
      <c r="E12812" s="230">
        <v>0.79120028728660896</v>
      </c>
    </row>
    <row r="12813" spans="1:5" x14ac:dyDescent="0.25">
      <c r="A12813" s="230">
        <v>59391.764231772999</v>
      </c>
      <c r="B12813" s="230">
        <v>3.8144180425268499</v>
      </c>
      <c r="C12813" s="230">
        <v>2.57269539185139</v>
      </c>
      <c r="D12813" s="230">
        <v>1.7203045014324301</v>
      </c>
      <c r="E12813" s="230">
        <v>0.79126167720405505</v>
      </c>
    </row>
    <row r="12814" spans="1:5" x14ac:dyDescent="0.25">
      <c r="A12814" s="230">
        <v>59399.834947047297</v>
      </c>
      <c r="B12814" s="230">
        <v>2.4170800294067698</v>
      </c>
      <c r="C12814" s="230">
        <v>2.5726108071942502</v>
      </c>
      <c r="D12814" s="230">
        <v>1.7203415951203</v>
      </c>
      <c r="E12814" s="230">
        <v>0.79133215278636004</v>
      </c>
    </row>
    <row r="12815" spans="1:5" x14ac:dyDescent="0.25">
      <c r="A12815" s="230">
        <v>59400.522998248598</v>
      </c>
      <c r="B12815" s="230">
        <v>2.0001373890549998</v>
      </c>
      <c r="C12815" s="230">
        <v>2.5726035962173999</v>
      </c>
      <c r="D12815" s="230">
        <v>1.72034475746164</v>
      </c>
      <c r="E12815" s="230">
        <v>0.79133816544103697</v>
      </c>
    </row>
    <row r="12816" spans="1:5" x14ac:dyDescent="0.25">
      <c r="A12816" s="230">
        <v>59417.666725835697</v>
      </c>
      <c r="B12816" s="230">
        <v>2.3771610577168101</v>
      </c>
      <c r="C12816" s="230">
        <v>2.5724239311676902</v>
      </c>
      <c r="D12816" s="230">
        <v>1.72042355147909</v>
      </c>
      <c r="E12816" s="230">
        <v>0.79148806245544401</v>
      </c>
    </row>
    <row r="12817" spans="1:5" x14ac:dyDescent="0.25">
      <c r="A12817" s="230">
        <v>59422.1809763235</v>
      </c>
      <c r="B12817" s="230">
        <v>1.8051859804366901</v>
      </c>
      <c r="C12817" s="230">
        <v>2.57237662439291</v>
      </c>
      <c r="D12817" s="230">
        <v>1.72044429935494</v>
      </c>
      <c r="E12817" s="230">
        <v>0.79152756435203697</v>
      </c>
    </row>
    <row r="12818" spans="1:5" x14ac:dyDescent="0.25">
      <c r="A12818" s="230">
        <v>59425.009763041198</v>
      </c>
      <c r="B12818" s="230">
        <v>0.84913555506651595</v>
      </c>
      <c r="C12818" s="230">
        <v>2.5723469809250599</v>
      </c>
      <c r="D12818" s="230">
        <v>1.7204573006972099</v>
      </c>
      <c r="E12818" s="230">
        <v>0.79155231761743805</v>
      </c>
    </row>
    <row r="12819" spans="1:5" x14ac:dyDescent="0.25">
      <c r="A12819" s="230">
        <v>59426.428170712999</v>
      </c>
      <c r="B12819" s="230">
        <v>1.4508264620801199</v>
      </c>
      <c r="C12819" s="230">
        <v>2.5723321171877198</v>
      </c>
      <c r="D12819" s="230">
        <v>1.7204638198184601</v>
      </c>
      <c r="E12819" s="230">
        <v>0.79156474264436505</v>
      </c>
    </row>
    <row r="12820" spans="1:5" x14ac:dyDescent="0.25">
      <c r="A12820" s="230">
        <v>59444.570753456501</v>
      </c>
      <c r="B12820" s="230">
        <v>1.9787866003272001</v>
      </c>
      <c r="C12820" s="230">
        <v>2.5721420093693101</v>
      </c>
      <c r="D12820" s="230">
        <v>1.72054720387392</v>
      </c>
      <c r="E12820" s="230">
        <v>0.791723809429426</v>
      </c>
    </row>
    <row r="12821" spans="1:5" x14ac:dyDescent="0.25">
      <c r="A12821" s="230">
        <v>59448.506835584398</v>
      </c>
      <c r="B12821" s="230">
        <v>1.98960898815488</v>
      </c>
      <c r="C12821" s="230">
        <v>2.5721007678035801</v>
      </c>
      <c r="D12821" s="230">
        <v>1.7205652887287901</v>
      </c>
      <c r="E12821" s="230">
        <v>0.79175834271562195</v>
      </c>
    </row>
    <row r="12822" spans="1:5" x14ac:dyDescent="0.25">
      <c r="A12822" s="230">
        <v>59452.232393121703</v>
      </c>
      <c r="B12822" s="230">
        <v>1.70211865314236</v>
      </c>
      <c r="C12822" s="230">
        <v>2.5720617330983102</v>
      </c>
      <c r="D12822" s="230">
        <v>1.7205824063003201</v>
      </c>
      <c r="E12822" s="230">
        <v>0.79179102896059605</v>
      </c>
    </row>
    <row r="12823" spans="1:5" x14ac:dyDescent="0.25">
      <c r="A12823" s="230">
        <v>59455.283671785</v>
      </c>
      <c r="B12823" s="230">
        <v>3.8806314924079399</v>
      </c>
      <c r="C12823" s="230">
        <v>2.5720297639490801</v>
      </c>
      <c r="D12823" s="230">
        <v>1.7205964258075299</v>
      </c>
      <c r="E12823" s="230">
        <v>0.79181779940793895</v>
      </c>
    </row>
    <row r="12824" spans="1:5" x14ac:dyDescent="0.25">
      <c r="A12824" s="230">
        <v>59457.527670407399</v>
      </c>
      <c r="B12824" s="230">
        <v>2.5041058489146302</v>
      </c>
      <c r="C12824" s="230">
        <v>2.5720062533647199</v>
      </c>
      <c r="D12824" s="230">
        <v>1.72060673615881</v>
      </c>
      <c r="E12824" s="230">
        <v>0.79183748716955904</v>
      </c>
    </row>
    <row r="12825" spans="1:5" x14ac:dyDescent="0.25">
      <c r="A12825" s="230">
        <v>59457.937270610499</v>
      </c>
      <c r="B12825" s="230">
        <v>2.7566067785293602</v>
      </c>
      <c r="C12825" s="230">
        <v>2.5720019619872501</v>
      </c>
      <c r="D12825" s="230">
        <v>1.72060861812163</v>
      </c>
      <c r="E12825" s="230">
        <v>0.79184108080418902</v>
      </c>
    </row>
    <row r="12826" spans="1:5" x14ac:dyDescent="0.25">
      <c r="A12826" s="230">
        <v>59459.3291085284</v>
      </c>
      <c r="B12826" s="230">
        <v>2.8933570698976001</v>
      </c>
      <c r="C12826" s="230">
        <v>2.57198737981318</v>
      </c>
      <c r="D12826" s="230">
        <v>1.7206150131067799</v>
      </c>
      <c r="E12826" s="230">
        <v>0.79185329211878897</v>
      </c>
    </row>
    <row r="12827" spans="1:5" x14ac:dyDescent="0.25">
      <c r="A12827" s="230">
        <v>59463.347513332497</v>
      </c>
      <c r="B12827" s="230">
        <v>4.2275399966864997</v>
      </c>
      <c r="C12827" s="230">
        <v>2.5719452801801301</v>
      </c>
      <c r="D12827" s="230">
        <v>1.72063347620417</v>
      </c>
      <c r="E12827" s="230">
        <v>0.79188860285441498</v>
      </c>
    </row>
    <row r="12828" spans="1:5" x14ac:dyDescent="0.25">
      <c r="A12828" s="230">
        <v>59464.413363914799</v>
      </c>
      <c r="B12828" s="230">
        <v>2.4795633379895299</v>
      </c>
      <c r="C12828" s="230">
        <v>2.5719341138017602</v>
      </c>
      <c r="D12828" s="230">
        <v>1.7206383733969799</v>
      </c>
      <c r="E12828" s="230">
        <v>0.79189797136583995</v>
      </c>
    </row>
    <row r="12829" spans="1:5" x14ac:dyDescent="0.25">
      <c r="A12829" s="230">
        <v>59469.299034870499</v>
      </c>
      <c r="B12829" s="230">
        <v>2.2911839357807802</v>
      </c>
      <c r="C12829" s="230">
        <v>2.5718829303175901</v>
      </c>
      <c r="D12829" s="230">
        <v>1.7206608188866701</v>
      </c>
      <c r="E12829" s="230">
        <v>0.79194091496874897</v>
      </c>
    </row>
    <row r="12830" spans="1:5" x14ac:dyDescent="0.25">
      <c r="A12830" s="230">
        <v>59474.744216559302</v>
      </c>
      <c r="B12830" s="230">
        <v>3.9731195772263299</v>
      </c>
      <c r="C12830" s="230">
        <v>2.5718258877071798</v>
      </c>
      <c r="D12830" s="230">
        <v>1.72068583432589</v>
      </c>
      <c r="E12830" s="230">
        <v>0.791988776505544</v>
      </c>
    </row>
    <row r="12831" spans="1:5" x14ac:dyDescent="0.25">
      <c r="A12831" s="230">
        <v>59484.941879485501</v>
      </c>
      <c r="B12831" s="230">
        <v>3.598315748314</v>
      </c>
      <c r="C12831" s="230">
        <v>2.5717190664067</v>
      </c>
      <c r="D12831" s="230">
        <v>1.7207326829035201</v>
      </c>
      <c r="E12831" s="230">
        <v>0.79207851001164298</v>
      </c>
    </row>
    <row r="12832" spans="1:5" x14ac:dyDescent="0.25">
      <c r="A12832" s="230">
        <v>59489.831811403201</v>
      </c>
      <c r="B12832" s="230">
        <v>2.0974254537736901</v>
      </c>
      <c r="C12832" s="230">
        <v>2.5716678475705002</v>
      </c>
      <c r="D12832" s="230">
        <v>1.7207551474973</v>
      </c>
      <c r="E12832" s="230">
        <v>0.79212156984409199</v>
      </c>
    </row>
    <row r="12833" spans="1:5" x14ac:dyDescent="0.25">
      <c r="A12833" s="230">
        <v>59501.455259983202</v>
      </c>
      <c r="B12833" s="230">
        <v>0.96186643358395796</v>
      </c>
      <c r="C12833" s="230">
        <v>2.5715461095265102</v>
      </c>
      <c r="D12833" s="230">
        <v>1.72080854620611</v>
      </c>
      <c r="E12833" s="230">
        <v>0.79222398731806098</v>
      </c>
    </row>
    <row r="12834" spans="1:5" x14ac:dyDescent="0.25">
      <c r="A12834" s="230">
        <v>59507.223739303103</v>
      </c>
      <c r="B12834" s="230">
        <v>3.4702443219496</v>
      </c>
      <c r="C12834" s="230">
        <v>2.5714856988203998</v>
      </c>
      <c r="D12834" s="230">
        <v>1.7208350468909399</v>
      </c>
      <c r="E12834" s="230">
        <v>0.79227489871706902</v>
      </c>
    </row>
    <row r="12835" spans="1:5" x14ac:dyDescent="0.25">
      <c r="A12835" s="230">
        <v>59509.283638337503</v>
      </c>
      <c r="B12835" s="230">
        <v>4.1564548646468902</v>
      </c>
      <c r="C12835" s="230">
        <v>2.57146412735068</v>
      </c>
      <c r="D12835" s="230">
        <v>1.72084451017096</v>
      </c>
      <c r="E12835" s="230">
        <v>0.79229307895762102</v>
      </c>
    </row>
    <row r="12836" spans="1:5" x14ac:dyDescent="0.25">
      <c r="A12836" s="230">
        <v>59512.317753315103</v>
      </c>
      <c r="B12836" s="230">
        <v>2.7694933216955802</v>
      </c>
      <c r="C12836" s="230">
        <v>2.5714323546918001</v>
      </c>
      <c r="D12836" s="230">
        <v>1.72085844815587</v>
      </c>
      <c r="E12836" s="230">
        <v>0.79231985742551503</v>
      </c>
    </row>
    <row r="12837" spans="1:5" x14ac:dyDescent="0.25">
      <c r="A12837" s="230">
        <v>59518.476013148698</v>
      </c>
      <c r="B12837" s="230">
        <v>2.5059775349567799</v>
      </c>
      <c r="C12837" s="230">
        <v>2.5713678699657598</v>
      </c>
      <c r="D12837" s="230">
        <v>1.7208867363965299</v>
      </c>
      <c r="E12837" s="230">
        <v>0.79237420894628696</v>
      </c>
    </row>
    <row r="12838" spans="1:5" x14ac:dyDescent="0.25">
      <c r="A12838" s="230">
        <v>59521.578223181503</v>
      </c>
      <c r="B12838" s="230">
        <v>5.1157860922132103</v>
      </c>
      <c r="C12838" s="230">
        <v>2.5713353876765499</v>
      </c>
      <c r="D12838" s="230">
        <v>1.7209009852529</v>
      </c>
      <c r="E12838" s="230">
        <v>0.79240158840697705</v>
      </c>
    </row>
    <row r="12839" spans="1:5" x14ac:dyDescent="0.25">
      <c r="A12839" s="230">
        <v>59524.670803923203</v>
      </c>
      <c r="B12839" s="230">
        <v>4.5825281845384103</v>
      </c>
      <c r="C12839" s="230">
        <v>2.5713030074096102</v>
      </c>
      <c r="D12839" s="230">
        <v>1.72091518988067</v>
      </c>
      <c r="E12839" s="230">
        <v>0.792428882881548</v>
      </c>
    </row>
    <row r="12840" spans="1:5" x14ac:dyDescent="0.25">
      <c r="A12840" s="230">
        <v>59526.958401935502</v>
      </c>
      <c r="B12840" s="230">
        <v>1.7206016026323001</v>
      </c>
      <c r="C12840" s="230">
        <v>2.5712790563398702</v>
      </c>
      <c r="D12840" s="230">
        <v>1.7209256971175</v>
      </c>
      <c r="E12840" s="230">
        <v>0.79244908783107504</v>
      </c>
    </row>
    <row r="12841" spans="1:5" x14ac:dyDescent="0.25">
      <c r="A12841" s="230">
        <v>59534.497695092403</v>
      </c>
      <c r="B12841" s="230">
        <v>1.2371055827528099</v>
      </c>
      <c r="C12841" s="230">
        <v>2.5712001254937</v>
      </c>
      <c r="D12841" s="230">
        <v>1.72096032607691</v>
      </c>
      <c r="E12841" s="230">
        <v>0.79251573870958203</v>
      </c>
    </row>
    <row r="12842" spans="1:5" x14ac:dyDescent="0.25">
      <c r="A12842" s="230">
        <v>59543.109915787201</v>
      </c>
      <c r="B12842" s="230">
        <v>4.5799693408721902</v>
      </c>
      <c r="C12842" s="230">
        <v>2.57110997025918</v>
      </c>
      <c r="D12842" s="230">
        <v>1.7209998831328099</v>
      </c>
      <c r="E12842" s="230">
        <v>0.792591911418557</v>
      </c>
    </row>
    <row r="12843" spans="1:5" x14ac:dyDescent="0.25">
      <c r="A12843" s="230">
        <v>59543.400433266201</v>
      </c>
      <c r="B12843" s="230">
        <v>1.94733960409188</v>
      </c>
      <c r="C12843" s="230">
        <v>2.5711069292325202</v>
      </c>
      <c r="D12843" s="230">
        <v>1.72100121751758</v>
      </c>
      <c r="E12843" s="230">
        <v>0.79259448238189301</v>
      </c>
    </row>
    <row r="12844" spans="1:5" x14ac:dyDescent="0.25">
      <c r="A12844" s="230">
        <v>59550.191698402501</v>
      </c>
      <c r="B12844" s="230">
        <v>0.83833080626261003</v>
      </c>
      <c r="C12844" s="230">
        <v>2.5710358442964001</v>
      </c>
      <c r="D12844" s="230">
        <v>1.7210324106864701</v>
      </c>
      <c r="E12844" s="230">
        <v>0.792654585775868</v>
      </c>
    </row>
    <row r="12845" spans="1:5" x14ac:dyDescent="0.25">
      <c r="A12845" s="230">
        <v>59550.644980341101</v>
      </c>
      <c r="B12845" s="230">
        <v>2.3779841160411799</v>
      </c>
      <c r="C12845" s="230">
        <v>2.5710310999559498</v>
      </c>
      <c r="D12845" s="230">
        <v>1.7210344926696901</v>
      </c>
      <c r="E12845" s="230">
        <v>0.79265860336957705</v>
      </c>
    </row>
    <row r="12846" spans="1:5" x14ac:dyDescent="0.25">
      <c r="A12846" s="230">
        <v>59553.134667361999</v>
      </c>
      <c r="B12846" s="230">
        <v>3.1966312268777402</v>
      </c>
      <c r="C12846" s="230">
        <v>2.57100504195214</v>
      </c>
      <c r="D12846" s="230">
        <v>1.7210459281277699</v>
      </c>
      <c r="E12846" s="230">
        <v>0.79268067032186695</v>
      </c>
    </row>
    <row r="12847" spans="1:5" x14ac:dyDescent="0.25">
      <c r="A12847" s="230">
        <v>59558.215520131402</v>
      </c>
      <c r="B12847" s="230">
        <v>1.57304343826508</v>
      </c>
      <c r="C12847" s="230">
        <v>2.5709518666881999</v>
      </c>
      <c r="D12847" s="230">
        <v>1.7210692651489801</v>
      </c>
      <c r="E12847" s="230">
        <v>0.79272570366730799</v>
      </c>
    </row>
    <row r="12848" spans="1:5" x14ac:dyDescent="0.25">
      <c r="A12848" s="230">
        <v>59566.488212869597</v>
      </c>
      <c r="B12848" s="230">
        <v>3.8553609726034201</v>
      </c>
      <c r="C12848" s="230">
        <v>2.5708652946403499</v>
      </c>
      <c r="D12848" s="230">
        <v>1.72110725910485</v>
      </c>
      <c r="E12848" s="230">
        <v>0.79279902738809205</v>
      </c>
    </row>
    <row r="12849" spans="1:5" x14ac:dyDescent="0.25">
      <c r="A12849" s="230">
        <v>59573.587440955998</v>
      </c>
      <c r="B12849" s="230">
        <v>2.6929140997971901</v>
      </c>
      <c r="C12849" s="230">
        <v>2.5707910112528101</v>
      </c>
      <c r="D12849" s="230">
        <v>1.72113986055123</v>
      </c>
      <c r="E12849" s="230">
        <v>0.79286195028810302</v>
      </c>
    </row>
    <row r="12850" spans="1:5" x14ac:dyDescent="0.25">
      <c r="A12850" s="230">
        <v>59573.699363668697</v>
      </c>
      <c r="B12850" s="230">
        <v>0.97964956786706903</v>
      </c>
      <c r="C12850" s="230">
        <v>2.57078984020553</v>
      </c>
      <c r="D12850" s="230">
        <v>1.7211403745285601</v>
      </c>
      <c r="E12850" s="230">
        <v>0.79286294229759702</v>
      </c>
    </row>
    <row r="12851" spans="1:5" x14ac:dyDescent="0.25">
      <c r="A12851" s="230">
        <v>59574.003352694803</v>
      </c>
      <c r="B12851" s="230">
        <v>2.1265639128097602</v>
      </c>
      <c r="C12851" s="230">
        <v>2.5707866595764099</v>
      </c>
      <c r="D12851" s="230">
        <v>1.72114177052286</v>
      </c>
      <c r="E12851" s="230">
        <v>0.79286564063790499</v>
      </c>
    </row>
    <row r="12852" spans="1:5" x14ac:dyDescent="0.25">
      <c r="A12852" s="230">
        <v>59583.549110673302</v>
      </c>
      <c r="B12852" s="230">
        <v>2.0250692282929301</v>
      </c>
      <c r="C12852" s="230">
        <v>2.5706867903632</v>
      </c>
      <c r="D12852" s="230">
        <v>1.72118560705171</v>
      </c>
      <c r="E12852" s="230">
        <v>0.79295037298450699</v>
      </c>
    </row>
    <row r="12853" spans="1:5" x14ac:dyDescent="0.25">
      <c r="A12853" s="230">
        <v>59583.981794168001</v>
      </c>
      <c r="B12853" s="230">
        <v>0.99869899389470895</v>
      </c>
      <c r="C12853" s="230">
        <v>2.5706822639515798</v>
      </c>
      <c r="D12853" s="230">
        <v>1.72118759404348</v>
      </c>
      <c r="E12853" s="230">
        <v>0.79295421367352503</v>
      </c>
    </row>
    <row r="12854" spans="1:5" x14ac:dyDescent="0.25">
      <c r="A12854" s="230">
        <v>59584.745079374297</v>
      </c>
      <c r="B12854" s="230">
        <v>1.8011884108096501</v>
      </c>
      <c r="C12854" s="230">
        <v>2.5706742790317199</v>
      </c>
      <c r="D12854" s="230">
        <v>1.7211910992417001</v>
      </c>
      <c r="E12854" s="230">
        <v>0.79296099404724396</v>
      </c>
    </row>
    <row r="12855" spans="1:5" x14ac:dyDescent="0.25">
      <c r="A12855" s="230">
        <v>59586.667801260803</v>
      </c>
      <c r="B12855" s="230">
        <v>2.7937159133373499</v>
      </c>
      <c r="C12855" s="230">
        <v>2.5706541654645099</v>
      </c>
      <c r="D12855" s="230">
        <v>1.7211999288656701</v>
      </c>
      <c r="E12855" s="230">
        <v>0.79297807386595398</v>
      </c>
    </row>
    <row r="12856" spans="1:5" x14ac:dyDescent="0.25">
      <c r="A12856" s="230">
        <v>59591.333367832704</v>
      </c>
      <c r="B12856" s="230">
        <v>4.8808657899458003</v>
      </c>
      <c r="C12856" s="230">
        <v>2.5706053616976998</v>
      </c>
      <c r="D12856" s="230">
        <v>1.7212213543244099</v>
      </c>
      <c r="E12856" s="230">
        <v>0.793019521756955</v>
      </c>
    </row>
    <row r="12857" spans="1:5" x14ac:dyDescent="0.25">
      <c r="A12857" s="230">
        <v>59591.844563417602</v>
      </c>
      <c r="B12857" s="230">
        <v>1.32545798632504</v>
      </c>
      <c r="C12857" s="230">
        <v>2.5706000146185799</v>
      </c>
      <c r="D12857" s="230">
        <v>1.7212237018634999</v>
      </c>
      <c r="E12857" s="230">
        <v>0.79302406783771995</v>
      </c>
    </row>
    <row r="12858" spans="1:5" x14ac:dyDescent="0.25">
      <c r="A12858" s="230">
        <v>59592.182134723997</v>
      </c>
      <c r="B12858" s="230">
        <v>4.2354329098839996</v>
      </c>
      <c r="C12858" s="230">
        <v>2.5705964836524</v>
      </c>
      <c r="D12858" s="230">
        <v>1.7212252520761</v>
      </c>
      <c r="E12858" s="230">
        <v>0.79302706987151805</v>
      </c>
    </row>
    <row r="12859" spans="1:5" x14ac:dyDescent="0.25">
      <c r="A12859" s="230">
        <v>59593.841809470898</v>
      </c>
      <c r="B12859" s="230">
        <v>2.5705791239326099</v>
      </c>
      <c r="C12859" s="230">
        <v>2.5705791239326099</v>
      </c>
      <c r="D12859" s="230">
        <v>1.7212328737212399</v>
      </c>
      <c r="E12859" s="230">
        <v>0.79304182941887502</v>
      </c>
    </row>
    <row r="12860" spans="1:5" x14ac:dyDescent="0.25">
      <c r="A12860" s="230">
        <v>59599.280718329799</v>
      </c>
      <c r="B12860" s="230">
        <v>4.1593792564850398</v>
      </c>
      <c r="C12860" s="230">
        <v>2.5705222379608101</v>
      </c>
      <c r="D12860" s="230">
        <v>1.72125785056285</v>
      </c>
      <c r="E12860" s="230">
        <v>0.79309019783143198</v>
      </c>
    </row>
    <row r="12861" spans="1:5" x14ac:dyDescent="0.25">
      <c r="A12861" s="230">
        <v>59606.912144162401</v>
      </c>
      <c r="B12861" s="230">
        <v>2.3939706675447199</v>
      </c>
      <c r="C12861" s="230">
        <v>2.5704424293702099</v>
      </c>
      <c r="D12861" s="230">
        <v>1.72129289599554</v>
      </c>
      <c r="E12861" s="230">
        <v>0.79315806437647896</v>
      </c>
    </row>
    <row r="12862" spans="1:5" x14ac:dyDescent="0.25">
      <c r="A12862" s="230">
        <v>59627.302943806601</v>
      </c>
      <c r="B12862" s="230">
        <v>1.9984951239447899</v>
      </c>
      <c r="C12862" s="230">
        <v>2.57022923906985</v>
      </c>
      <c r="D12862" s="230">
        <v>1.7213865284873799</v>
      </c>
      <c r="E12862" s="230">
        <v>0.79333969688982098</v>
      </c>
    </row>
    <row r="12863" spans="1:5" x14ac:dyDescent="0.25">
      <c r="A12863" s="230">
        <v>59639.053319463499</v>
      </c>
      <c r="B12863" s="230">
        <v>2.45093167412087</v>
      </c>
      <c r="C12863" s="230">
        <v>2.5701064240770402</v>
      </c>
      <c r="D12863" s="230">
        <v>1.7214404801804299</v>
      </c>
      <c r="E12863" s="230">
        <v>0.79344449884450396</v>
      </c>
    </row>
    <row r="12864" spans="1:5" x14ac:dyDescent="0.25">
      <c r="A12864" s="230">
        <v>59639.176309294002</v>
      </c>
      <c r="B12864" s="230">
        <v>2.4754165630347198</v>
      </c>
      <c r="C12864" s="230">
        <v>2.5701051387384202</v>
      </c>
      <c r="D12864" s="230">
        <v>1.72144104488659</v>
      </c>
      <c r="E12864" s="230">
        <v>0.79344559579451002</v>
      </c>
    </row>
    <row r="12865" spans="1:5" x14ac:dyDescent="0.25">
      <c r="A12865" s="230">
        <v>59648.643044102799</v>
      </c>
      <c r="B12865" s="230">
        <v>2.0723577856229101</v>
      </c>
      <c r="C12865" s="230">
        <v>2.57000621372715</v>
      </c>
      <c r="D12865" s="230">
        <v>1.7214845112731501</v>
      </c>
      <c r="E12865" s="230">
        <v>0.79353005120767195</v>
      </c>
    </row>
    <row r="12866" spans="1:5" x14ac:dyDescent="0.25">
      <c r="A12866" s="230">
        <v>59650.344380333801</v>
      </c>
      <c r="B12866" s="230">
        <v>4.6007840217427498</v>
      </c>
      <c r="C12866" s="230">
        <v>2.5699884372393398</v>
      </c>
      <c r="D12866" s="230">
        <v>1.7214923224680501</v>
      </c>
      <c r="E12866" s="230">
        <v>0.793545249909821</v>
      </c>
    </row>
    <row r="12867" spans="1:5" x14ac:dyDescent="0.25">
      <c r="A12867" s="230">
        <v>59653.415739176402</v>
      </c>
      <c r="B12867" s="230">
        <v>5.1377237774386897</v>
      </c>
      <c r="C12867" s="230">
        <v>2.5699563476160998</v>
      </c>
      <c r="D12867" s="230">
        <v>1.72150642277454</v>
      </c>
      <c r="E12867" s="230">
        <v>0.79357268755994204</v>
      </c>
    </row>
    <row r="12868" spans="1:5" x14ac:dyDescent="0.25">
      <c r="A12868" s="230">
        <v>59657.4523762811</v>
      </c>
      <c r="B12868" s="230">
        <v>2.4103849711475398</v>
      </c>
      <c r="C12868" s="230">
        <v>2.5699141759214301</v>
      </c>
      <c r="D12868" s="230">
        <v>1.72152495457862</v>
      </c>
      <c r="E12868" s="230">
        <v>0.793608748418414</v>
      </c>
    </row>
    <row r="12869" spans="1:5" x14ac:dyDescent="0.25">
      <c r="A12869" s="230">
        <v>59672.649120609203</v>
      </c>
      <c r="B12869" s="230">
        <v>2.4185577925354398</v>
      </c>
      <c r="C12869" s="230">
        <v>2.5697554451215399</v>
      </c>
      <c r="D12869" s="230">
        <v>1.72159472133775</v>
      </c>
      <c r="E12869" s="230">
        <v>0.79374466857848303</v>
      </c>
    </row>
    <row r="12870" spans="1:5" x14ac:dyDescent="0.25">
      <c r="A12870" s="230">
        <v>59695.032518899599</v>
      </c>
      <c r="B12870" s="230">
        <v>1.27539927711893</v>
      </c>
      <c r="C12870" s="230">
        <v>2.5695217490104598</v>
      </c>
      <c r="D12870" s="230">
        <v>1.72169747710781</v>
      </c>
      <c r="E12870" s="230">
        <v>0.79394514068671396</v>
      </c>
    </row>
    <row r="12871" spans="1:5" x14ac:dyDescent="0.25">
      <c r="A12871" s="230">
        <v>59697.167623440502</v>
      </c>
      <c r="B12871" s="230">
        <v>2.15972695695406</v>
      </c>
      <c r="C12871" s="230">
        <v>2.5694994636926798</v>
      </c>
      <c r="D12871" s="230">
        <v>1.7217072772364901</v>
      </c>
      <c r="E12871" s="230">
        <v>0.79396428366373395</v>
      </c>
    </row>
    <row r="12872" spans="1:5" x14ac:dyDescent="0.25">
      <c r="A12872" s="230">
        <v>59699.840109703699</v>
      </c>
      <c r="B12872" s="230">
        <v>1.8122917726497401</v>
      </c>
      <c r="C12872" s="230">
        <v>2.5694715710397502</v>
      </c>
      <c r="D12872" s="230">
        <v>1.7217195439469799</v>
      </c>
      <c r="E12872" s="230">
        <v>0.79398825611018398</v>
      </c>
    </row>
    <row r="12873" spans="1:5" x14ac:dyDescent="0.25">
      <c r="A12873" s="230">
        <v>59704.960527059702</v>
      </c>
      <c r="B12873" s="230">
        <v>2.7521017167037298</v>
      </c>
      <c r="C12873" s="230">
        <v>2.56941813451001</v>
      </c>
      <c r="D12873" s="230">
        <v>1.72174304665984</v>
      </c>
      <c r="E12873" s="230">
        <v>0.79403420697369598</v>
      </c>
    </row>
    <row r="12874" spans="1:5" x14ac:dyDescent="0.25">
      <c r="A12874" s="230">
        <v>59709.218484365199</v>
      </c>
      <c r="B12874" s="230">
        <v>3.1968177304513499</v>
      </c>
      <c r="C12874" s="230">
        <v>2.56937370375221</v>
      </c>
      <c r="D12874" s="230">
        <v>1.7217625906815499</v>
      </c>
      <c r="E12874" s="230">
        <v>0.79407241808060003</v>
      </c>
    </row>
    <row r="12875" spans="1:5" x14ac:dyDescent="0.25">
      <c r="A12875" s="230">
        <v>59710.235461173797</v>
      </c>
      <c r="B12875" s="230">
        <v>2.9361505353951798</v>
      </c>
      <c r="C12875" s="230">
        <v>2.5693630925448501</v>
      </c>
      <c r="D12875" s="230">
        <v>1.72176725860455</v>
      </c>
      <c r="E12875" s="230">
        <v>0.79408154447778201</v>
      </c>
    </row>
    <row r="12876" spans="1:5" x14ac:dyDescent="0.25">
      <c r="A12876" s="230">
        <v>59717.385912085498</v>
      </c>
      <c r="B12876" s="230">
        <v>2.0483551716876001</v>
      </c>
      <c r="C12876" s="230">
        <v>2.5692884919519701</v>
      </c>
      <c r="D12876" s="230">
        <v>1.7218000791703301</v>
      </c>
      <c r="E12876" s="230">
        <v>0.79414574642513802</v>
      </c>
    </row>
    <row r="12877" spans="1:5" x14ac:dyDescent="0.25">
      <c r="A12877" s="230">
        <v>59718.502383045001</v>
      </c>
      <c r="B12877" s="230">
        <v>2.2143118588743702</v>
      </c>
      <c r="C12877" s="230">
        <v>2.56927684504954</v>
      </c>
      <c r="D12877" s="230">
        <v>1.72180520377142</v>
      </c>
      <c r="E12877" s="230">
        <v>0.79415577591747299</v>
      </c>
    </row>
    <row r="12878" spans="1:5" x14ac:dyDescent="0.25">
      <c r="A12878" s="230">
        <v>59720.659112591798</v>
      </c>
      <c r="B12878" s="230">
        <v>0.94661590892981495</v>
      </c>
      <c r="C12878" s="230">
        <v>2.5692543479438799</v>
      </c>
      <c r="D12878" s="230">
        <v>1.72181510315886</v>
      </c>
      <c r="E12878" s="230">
        <v>0.79417515027044805</v>
      </c>
    </row>
    <row r="12879" spans="1:5" x14ac:dyDescent="0.25">
      <c r="A12879" s="230">
        <v>59723.882182636597</v>
      </c>
      <c r="B12879" s="230">
        <v>1.6965846319973299</v>
      </c>
      <c r="C12879" s="230">
        <v>2.5692207282844901</v>
      </c>
      <c r="D12879" s="230">
        <v>1.7218298970486099</v>
      </c>
      <c r="E12879" s="230">
        <v>0.79420412702791898</v>
      </c>
    </row>
    <row r="12880" spans="1:5" x14ac:dyDescent="0.25">
      <c r="A12880" s="230">
        <v>59724.478232608803</v>
      </c>
      <c r="B12880" s="230">
        <v>3.3057189651482202</v>
      </c>
      <c r="C12880" s="230">
        <v>2.5692145113623299</v>
      </c>
      <c r="D12880" s="230">
        <v>1.7218326329176501</v>
      </c>
      <c r="E12880" s="230">
        <v>0.794209485768265</v>
      </c>
    </row>
    <row r="12881" spans="1:5" x14ac:dyDescent="0.25">
      <c r="A12881" s="230">
        <v>59728.8054839584</v>
      </c>
      <c r="B12881" s="230">
        <v>4.4691810406145303</v>
      </c>
      <c r="C12881" s="230">
        <v>2.5691693801710298</v>
      </c>
      <c r="D12881" s="230">
        <v>1.72185249499899</v>
      </c>
      <c r="E12881" s="230">
        <v>0.794248389580818</v>
      </c>
    </row>
    <row r="12882" spans="1:5" x14ac:dyDescent="0.25">
      <c r="A12882" s="230">
        <v>59740.309692609699</v>
      </c>
      <c r="B12882" s="230">
        <v>1.8741879167176101</v>
      </c>
      <c r="C12882" s="230">
        <v>2.5690494220117901</v>
      </c>
      <c r="D12882" s="230">
        <v>1.72190529931041</v>
      </c>
      <c r="E12882" s="230">
        <v>0.79435190770092801</v>
      </c>
    </row>
    <row r="12883" spans="1:5" x14ac:dyDescent="0.25">
      <c r="A12883" s="230">
        <v>59741.7341309314</v>
      </c>
      <c r="B12883" s="230">
        <v>1.59226791917442</v>
      </c>
      <c r="C12883" s="230">
        <v>2.56903457152649</v>
      </c>
      <c r="D12883" s="230">
        <v>1.7219118374815301</v>
      </c>
      <c r="E12883" s="230">
        <v>0.79436473536368102</v>
      </c>
    </row>
    <row r="12884" spans="1:5" x14ac:dyDescent="0.25">
      <c r="A12884" s="230">
        <v>59744.144476151203</v>
      </c>
      <c r="B12884" s="230">
        <v>2.893345099462</v>
      </c>
      <c r="C12884" s="230">
        <v>2.5690094437812201</v>
      </c>
      <c r="D12884" s="230">
        <v>1.7219228995346001</v>
      </c>
      <c r="E12884" s="230">
        <v>0.794386441530336</v>
      </c>
    </row>
    <row r="12885" spans="1:5" x14ac:dyDescent="0.25">
      <c r="A12885" s="230">
        <v>59759.363215438403</v>
      </c>
      <c r="B12885" s="230">
        <v>4.9558655216889198</v>
      </c>
      <c r="C12885" s="230">
        <v>2.5688508280676499</v>
      </c>
      <c r="D12885" s="230">
        <v>1.7219927445096399</v>
      </c>
      <c r="E12885" s="230">
        <v>0.79452349264173705</v>
      </c>
    </row>
    <row r="12886" spans="1:5" x14ac:dyDescent="0.25">
      <c r="A12886" s="230">
        <v>59764.552237172102</v>
      </c>
      <c r="B12886" s="230">
        <v>5.3548323248932004</v>
      </c>
      <c r="C12886" s="230">
        <v>2.5687967617102201</v>
      </c>
      <c r="D12886" s="230">
        <v>1.7220165585565399</v>
      </c>
      <c r="E12886" s="230">
        <v>0.79457027544401604</v>
      </c>
    </row>
    <row r="12887" spans="1:5" x14ac:dyDescent="0.25">
      <c r="A12887" s="230">
        <v>59766.699889241798</v>
      </c>
      <c r="B12887" s="230">
        <v>1.8883562394969899</v>
      </c>
      <c r="C12887" s="230">
        <v>2.56877438689627</v>
      </c>
      <c r="D12887" s="230">
        <v>1.7220264144754001</v>
      </c>
      <c r="E12887" s="230">
        <v>0.79458964635823603</v>
      </c>
    </row>
    <row r="12888" spans="1:5" x14ac:dyDescent="0.25">
      <c r="A12888" s="230">
        <v>59771.879687940404</v>
      </c>
      <c r="B12888" s="230">
        <v>1.6521056466231701</v>
      </c>
      <c r="C12888" s="230">
        <v>2.5687204281482501</v>
      </c>
      <c r="D12888" s="230">
        <v>1.7220501849658001</v>
      </c>
      <c r="E12888" s="230">
        <v>0.79463637850119095</v>
      </c>
    </row>
    <row r="12889" spans="1:5" x14ac:dyDescent="0.25">
      <c r="A12889" s="230">
        <v>59773.660223926803</v>
      </c>
      <c r="B12889" s="230">
        <v>2.7752477543216099</v>
      </c>
      <c r="C12889" s="230">
        <v>2.5687018819363701</v>
      </c>
      <c r="D12889" s="230">
        <v>1.7220583557643401</v>
      </c>
      <c r="E12889" s="230">
        <v>0.79465244713440997</v>
      </c>
    </row>
    <row r="12890" spans="1:5" x14ac:dyDescent="0.25">
      <c r="A12890" s="230">
        <v>59773.903410216699</v>
      </c>
      <c r="B12890" s="230">
        <v>3.45097731799147</v>
      </c>
      <c r="C12890" s="230">
        <v>2.5686993489635501</v>
      </c>
      <c r="D12890" s="230">
        <v>1.7220594717351501</v>
      </c>
      <c r="E12890" s="230">
        <v>0.79465464179451595</v>
      </c>
    </row>
    <row r="12891" spans="1:5" x14ac:dyDescent="0.25">
      <c r="A12891" s="230">
        <v>59775.472088724797</v>
      </c>
      <c r="B12891" s="230">
        <v>2.94408551263319</v>
      </c>
      <c r="C12891" s="230">
        <v>2.5686830104065002</v>
      </c>
      <c r="D12891" s="230">
        <v>1.7220666703293599</v>
      </c>
      <c r="E12891" s="230">
        <v>0.79466879849776595</v>
      </c>
    </row>
    <row r="12892" spans="1:5" x14ac:dyDescent="0.25">
      <c r="A12892" s="230">
        <v>59776.9183305353</v>
      </c>
      <c r="B12892" s="230">
        <v>2.0985744309160301</v>
      </c>
      <c r="C12892" s="230">
        <v>2.5686679477641801</v>
      </c>
      <c r="D12892" s="230">
        <v>1.7220733070671499</v>
      </c>
      <c r="E12892" s="230">
        <v>0.79468185899918897</v>
      </c>
    </row>
    <row r="12893" spans="1:5" x14ac:dyDescent="0.25">
      <c r="A12893" s="230">
        <v>59786.000293003701</v>
      </c>
      <c r="B12893" s="230">
        <v>1.62516796247663</v>
      </c>
      <c r="C12893" s="230">
        <v>2.56857337403421</v>
      </c>
      <c r="D12893" s="230">
        <v>1.72211498377922</v>
      </c>
      <c r="E12893" s="230">
        <v>0.79476389044034901</v>
      </c>
    </row>
    <row r="12894" spans="1:5" x14ac:dyDescent="0.25">
      <c r="A12894" s="230">
        <v>59790.023816895096</v>
      </c>
      <c r="B12894" s="230">
        <v>1.4896019287662601</v>
      </c>
      <c r="C12894" s="230">
        <v>2.5685314837749198</v>
      </c>
      <c r="D12894" s="230">
        <v>1.72213344636553</v>
      </c>
      <c r="E12894" s="230">
        <v>0.79480023306520398</v>
      </c>
    </row>
    <row r="12895" spans="1:5" x14ac:dyDescent="0.25">
      <c r="A12895" s="230">
        <v>59808.497397987201</v>
      </c>
      <c r="B12895" s="230">
        <v>1.52277132572667</v>
      </c>
      <c r="C12895" s="230">
        <v>2.5683392172103701</v>
      </c>
      <c r="D12895" s="230">
        <v>1.7222182128218999</v>
      </c>
      <c r="E12895" s="230">
        <v>0.79496732469689502</v>
      </c>
    </row>
    <row r="12896" spans="1:5" x14ac:dyDescent="0.25">
      <c r="A12896" s="230">
        <v>59809.403290596303</v>
      </c>
      <c r="B12896" s="230">
        <v>1.53575950977727</v>
      </c>
      <c r="C12896" s="230">
        <v>2.5683297918949601</v>
      </c>
      <c r="D12896" s="230">
        <v>1.7222223692205101</v>
      </c>
      <c r="E12896" s="230">
        <v>0.79497552426444396</v>
      </c>
    </row>
    <row r="12897" spans="1:5" x14ac:dyDescent="0.25">
      <c r="A12897" s="230">
        <v>59813.563431623901</v>
      </c>
      <c r="B12897" s="230">
        <v>2.3802578394465099</v>
      </c>
      <c r="C12897" s="230">
        <v>2.5682865114498501</v>
      </c>
      <c r="D12897" s="230">
        <v>1.7222414566975499</v>
      </c>
      <c r="E12897" s="230">
        <v>0.79501318653671904</v>
      </c>
    </row>
    <row r="12898" spans="1:5" x14ac:dyDescent="0.25">
      <c r="A12898" s="230">
        <v>59815.946833816299</v>
      </c>
      <c r="B12898" s="230">
        <v>3.3384778218967299</v>
      </c>
      <c r="C12898" s="230">
        <v>2.5682617181187402</v>
      </c>
      <c r="D12898" s="230">
        <v>1.7222523921765001</v>
      </c>
      <c r="E12898" s="230">
        <v>0.79503477614464002</v>
      </c>
    </row>
    <row r="12899" spans="1:5" x14ac:dyDescent="0.25">
      <c r="A12899" s="230">
        <v>59817.703286568198</v>
      </c>
      <c r="B12899" s="230">
        <v>2.71646132312513</v>
      </c>
      <c r="C12899" s="230">
        <v>2.56824344786147</v>
      </c>
      <c r="D12899" s="230">
        <v>1.7222604510983801</v>
      </c>
      <c r="E12899" s="230">
        <v>0.79505068664701795</v>
      </c>
    </row>
    <row r="12900" spans="1:5" x14ac:dyDescent="0.25">
      <c r="A12900" s="230">
        <v>59823.863784311303</v>
      </c>
      <c r="B12900" s="230">
        <v>0.61882004197131302</v>
      </c>
      <c r="C12900" s="230">
        <v>2.5681793763021501</v>
      </c>
      <c r="D12900" s="230">
        <v>1.7222887165726699</v>
      </c>
      <c r="E12900" s="230">
        <v>0.79510650051830301</v>
      </c>
    </row>
    <row r="12901" spans="1:5" x14ac:dyDescent="0.25">
      <c r="A12901" s="230">
        <v>59825.901335667302</v>
      </c>
      <c r="B12901" s="230">
        <v>3.3195904441414501</v>
      </c>
      <c r="C12901" s="230">
        <v>2.5681581874374499</v>
      </c>
      <c r="D12901" s="230">
        <v>1.7222980652256299</v>
      </c>
      <c r="E12901" s="230">
        <v>0.79512497021428796</v>
      </c>
    </row>
    <row r="12902" spans="1:5" x14ac:dyDescent="0.25">
      <c r="A12902" s="230">
        <v>59834.078209638799</v>
      </c>
      <c r="B12902" s="230">
        <v>2.2327006977351802</v>
      </c>
      <c r="C12902" s="230">
        <v>2.56807317047355</v>
      </c>
      <c r="D12902" s="230">
        <v>1.7223355821975701</v>
      </c>
      <c r="E12902" s="230">
        <v>0.79519912198073095</v>
      </c>
    </row>
    <row r="12903" spans="1:5" x14ac:dyDescent="0.25">
      <c r="A12903" s="230">
        <v>59836.583506945703</v>
      </c>
      <c r="B12903" s="230">
        <v>4.7220755047866296</v>
      </c>
      <c r="C12903" s="230">
        <v>2.5680471269889602</v>
      </c>
      <c r="D12903" s="230">
        <v>1.7223470769532701</v>
      </c>
      <c r="E12903" s="230">
        <v>0.79522185453915195</v>
      </c>
    </row>
    <row r="12904" spans="1:5" x14ac:dyDescent="0.25">
      <c r="A12904" s="230">
        <v>59840.725321878199</v>
      </c>
      <c r="B12904" s="230">
        <v>1.36793610393473</v>
      </c>
      <c r="C12904" s="230">
        <v>2.5680040766485899</v>
      </c>
      <c r="D12904" s="230">
        <v>1.7223660803468901</v>
      </c>
      <c r="E12904" s="230">
        <v>0.79525943652579301</v>
      </c>
    </row>
    <row r="12905" spans="1:5" x14ac:dyDescent="0.25">
      <c r="A12905" s="230">
        <v>59843.907050404698</v>
      </c>
      <c r="B12905" s="230">
        <v>1.64959638157178</v>
      </c>
      <c r="C12905" s="230">
        <v>2.56797100890337</v>
      </c>
      <c r="D12905" s="230">
        <v>1.7223806765723699</v>
      </c>
      <c r="E12905" s="230">
        <v>0.79528830688357699</v>
      </c>
    </row>
    <row r="12906" spans="1:5" x14ac:dyDescent="0.25">
      <c r="A12906" s="230">
        <v>59844.167860792099</v>
      </c>
      <c r="B12906" s="230">
        <v>1.9868913232116101</v>
      </c>
      <c r="C12906" s="230">
        <v>2.5679682984744798</v>
      </c>
      <c r="D12906" s="230">
        <v>1.7223818730437901</v>
      </c>
      <c r="E12906" s="230">
        <v>0.79529067482813698</v>
      </c>
    </row>
    <row r="12907" spans="1:5" x14ac:dyDescent="0.25">
      <c r="A12907" s="230">
        <v>59850.309395761098</v>
      </c>
      <c r="B12907" s="230">
        <v>5.0357096754124697</v>
      </c>
      <c r="C12907" s="230">
        <v>2.5679044811762801</v>
      </c>
      <c r="D12907" s="230">
        <v>1.7224100474240001</v>
      </c>
      <c r="E12907" s="230">
        <v>0.79534644783955</v>
      </c>
    </row>
    <row r="12908" spans="1:5" x14ac:dyDescent="0.25">
      <c r="A12908" s="230">
        <v>59856.871971156899</v>
      </c>
      <c r="B12908" s="230">
        <v>2.0979754809034201</v>
      </c>
      <c r="C12908" s="230">
        <v>2.5678363040212502</v>
      </c>
      <c r="D12908" s="230">
        <v>1.7224401533332501</v>
      </c>
      <c r="E12908" s="230">
        <v>0.79540627334385805</v>
      </c>
    </row>
    <row r="12909" spans="1:5" x14ac:dyDescent="0.25">
      <c r="A12909" s="230">
        <v>59868.056598540701</v>
      </c>
      <c r="B12909" s="230">
        <v>2.4573577840425198</v>
      </c>
      <c r="C12909" s="230">
        <v>2.5677201461866499</v>
      </c>
      <c r="D12909" s="230">
        <v>1.72249146297262</v>
      </c>
      <c r="E12909" s="230">
        <v>0.79550823422558203</v>
      </c>
    </row>
    <row r="12910" spans="1:5" x14ac:dyDescent="0.25">
      <c r="A12910" s="230">
        <v>59871.649256773802</v>
      </c>
      <c r="B12910" s="230">
        <v>3.16521827383542</v>
      </c>
      <c r="C12910" s="230">
        <v>2.5676828446522899</v>
      </c>
      <c r="D12910" s="230">
        <v>1.7225079443440601</v>
      </c>
      <c r="E12910" s="230">
        <v>0.79554098548216001</v>
      </c>
    </row>
    <row r="12911" spans="1:5" x14ac:dyDescent="0.25">
      <c r="A12911" s="230">
        <v>59874.326614690101</v>
      </c>
      <c r="B12911" s="230">
        <v>3.25218497520892</v>
      </c>
      <c r="C12911" s="230">
        <v>2.5676550496089301</v>
      </c>
      <c r="D12911" s="230">
        <v>1.7225202267621</v>
      </c>
      <c r="E12911" s="230">
        <v>0.79556539271223403</v>
      </c>
    </row>
    <row r="12912" spans="1:5" x14ac:dyDescent="0.25">
      <c r="A12912" s="230">
        <v>59876.570344696302</v>
      </c>
      <c r="B12912" s="230">
        <v>1.89095373716344</v>
      </c>
      <c r="C12912" s="230">
        <v>2.56763175839298</v>
      </c>
      <c r="D12912" s="230">
        <v>1.72253051990586</v>
      </c>
      <c r="E12912" s="230">
        <v>0.79558584691977496</v>
      </c>
    </row>
    <row r="12913" spans="1:5" x14ac:dyDescent="0.25">
      <c r="A12913" s="230">
        <v>59894.780814732498</v>
      </c>
      <c r="B12913" s="230">
        <v>3.6637504858135999</v>
      </c>
      <c r="C12913" s="230">
        <v>2.5674427954302201</v>
      </c>
      <c r="D12913" s="230">
        <v>1.7226140512380601</v>
      </c>
      <c r="E12913" s="230">
        <v>0.79575185652544</v>
      </c>
    </row>
    <row r="12914" spans="1:5" x14ac:dyDescent="0.25">
      <c r="A12914" s="230">
        <v>59902.909007627997</v>
      </c>
      <c r="B12914" s="230">
        <v>1.7229385980701599</v>
      </c>
      <c r="C12914" s="230">
        <v>2.5673584946082801</v>
      </c>
      <c r="D12914" s="230">
        <v>1.7226513345509999</v>
      </c>
      <c r="E12914" s="230">
        <v>0.79582595445342796</v>
      </c>
    </row>
    <row r="12915" spans="1:5" x14ac:dyDescent="0.25">
      <c r="A12915" s="230">
        <v>59904.523237649701</v>
      </c>
      <c r="B12915" s="230">
        <v>2.78447067830905</v>
      </c>
      <c r="C12915" s="230">
        <v>2.5673417559255598</v>
      </c>
      <c r="D12915" s="230">
        <v>1.7226587388835299</v>
      </c>
      <c r="E12915" s="230">
        <v>0.79584067003676096</v>
      </c>
    </row>
    <row r="12916" spans="1:5" x14ac:dyDescent="0.25">
      <c r="A12916" s="230">
        <v>59910.529797793999</v>
      </c>
      <c r="B12916" s="230">
        <v>4.8170157874586996</v>
      </c>
      <c r="C12916" s="230">
        <v>2.56727948046312</v>
      </c>
      <c r="D12916" s="230">
        <v>1.7226862897611399</v>
      </c>
      <c r="E12916" s="230">
        <v>0.79589542681563497</v>
      </c>
    </row>
    <row r="12917" spans="1:5" x14ac:dyDescent="0.25">
      <c r="A12917" s="230">
        <v>59918.192459378799</v>
      </c>
      <c r="B12917" s="230">
        <v>4.48695123572314</v>
      </c>
      <c r="C12917" s="230">
        <v>2.5672000561276</v>
      </c>
      <c r="D12917" s="230">
        <v>1.72272143361479</v>
      </c>
      <c r="E12917" s="230">
        <v>0.79596528088450402</v>
      </c>
    </row>
    <row r="12918" spans="1:5" x14ac:dyDescent="0.25">
      <c r="A12918" s="230">
        <v>59928.926124174999</v>
      </c>
      <c r="B12918" s="230">
        <v>2.0816848734195301</v>
      </c>
      <c r="C12918" s="230">
        <v>2.5670888414975899</v>
      </c>
      <c r="D12918" s="230">
        <v>1.72277066224645</v>
      </c>
      <c r="E12918" s="230">
        <v>0.79606313071795798</v>
      </c>
    </row>
    <row r="12919" spans="1:5" x14ac:dyDescent="0.25">
      <c r="A12919" s="230">
        <v>59931.190694544501</v>
      </c>
      <c r="B12919" s="230">
        <v>2.7448587569015599</v>
      </c>
      <c r="C12919" s="230">
        <v>2.5670653838087598</v>
      </c>
      <c r="D12919" s="230">
        <v>1.72278104841955</v>
      </c>
      <c r="E12919" s="230">
        <v>0.796083774909639</v>
      </c>
    </row>
    <row r="12920" spans="1:5" x14ac:dyDescent="0.25">
      <c r="A12920" s="230">
        <v>59940.117709811697</v>
      </c>
      <c r="B12920" s="230">
        <v>1.9275905209623401</v>
      </c>
      <c r="C12920" s="230">
        <v>2.5669729342902299</v>
      </c>
      <c r="D12920" s="230">
        <v>1.7228219910756499</v>
      </c>
      <c r="E12920" s="230">
        <v>0.79616517723097502</v>
      </c>
    </row>
    <row r="12921" spans="1:5" x14ac:dyDescent="0.25">
      <c r="A12921" s="230">
        <v>59944.1066189466</v>
      </c>
      <c r="B12921" s="230">
        <v>5.8227084658041504</v>
      </c>
      <c r="C12921" s="230">
        <v>2.5669316352425802</v>
      </c>
      <c r="D12921" s="230">
        <v>1.72284028446799</v>
      </c>
      <c r="E12921" s="230">
        <v>0.79620169310046596</v>
      </c>
    </row>
    <row r="12922" spans="1:5" x14ac:dyDescent="0.25">
      <c r="A12922" s="230">
        <v>59947.696163160603</v>
      </c>
      <c r="B12922" s="230">
        <v>4.7009836996142704</v>
      </c>
      <c r="C12922" s="230">
        <v>2.56689447712463</v>
      </c>
      <c r="D12922" s="230">
        <v>1.7228567455834001</v>
      </c>
      <c r="E12922" s="230">
        <v>0.79623455304377899</v>
      </c>
    </row>
    <row r="12923" spans="1:5" x14ac:dyDescent="0.25">
      <c r="A12923" s="230">
        <v>59949.549854537203</v>
      </c>
      <c r="B12923" s="230">
        <v>2.4330440406740399</v>
      </c>
      <c r="C12923" s="230">
        <v>2.5668752903447198</v>
      </c>
      <c r="D12923" s="230">
        <v>1.7228652462263701</v>
      </c>
      <c r="E12923" s="230">
        <v>0.79625152238303798</v>
      </c>
    </row>
    <row r="12924" spans="1:5" x14ac:dyDescent="0.25">
      <c r="A12924" s="230">
        <v>59955.571200742401</v>
      </c>
      <c r="B12924" s="230">
        <v>3.1700322578132498</v>
      </c>
      <c r="C12924" s="230">
        <v>2.5668129763156098</v>
      </c>
      <c r="D12924" s="230">
        <v>1.7228928588672601</v>
      </c>
      <c r="E12924" s="230">
        <v>0.79630666350976198</v>
      </c>
    </row>
    <row r="12925" spans="1:5" x14ac:dyDescent="0.25">
      <c r="A12925" s="230">
        <v>59955.780867506997</v>
      </c>
      <c r="B12925" s="230">
        <v>2.5791539384123001</v>
      </c>
      <c r="C12925" s="230">
        <v>2.5668108067926401</v>
      </c>
      <c r="D12925" s="230">
        <v>1.72289382035542</v>
      </c>
      <c r="E12925" s="230">
        <v>0.79630858463200205</v>
      </c>
    </row>
    <row r="12926" spans="1:5" x14ac:dyDescent="0.25">
      <c r="A12926" s="230">
        <v>59964.222670067502</v>
      </c>
      <c r="B12926" s="230">
        <v>1.9541164651596801</v>
      </c>
      <c r="C12926" s="230">
        <v>2.5667234716065899</v>
      </c>
      <c r="D12926" s="230">
        <v>1.72293253270554</v>
      </c>
      <c r="E12926" s="230">
        <v>0.79638594772924198</v>
      </c>
    </row>
    <row r="12927" spans="1:5" x14ac:dyDescent="0.25">
      <c r="A12927" s="230">
        <v>59970.935942051998</v>
      </c>
      <c r="B12927" s="230">
        <v>2.79884136480872</v>
      </c>
      <c r="C12927" s="230">
        <v>2.5666540418112</v>
      </c>
      <c r="D12927" s="230">
        <v>1.72296331837409</v>
      </c>
      <c r="E12927" s="230">
        <v>0.79644750504245498</v>
      </c>
    </row>
    <row r="12928" spans="1:5" x14ac:dyDescent="0.25">
      <c r="A12928" s="230">
        <v>59971.105916744797</v>
      </c>
      <c r="B12928" s="230">
        <v>4.1286627959044502</v>
      </c>
      <c r="C12928" s="230">
        <v>2.5666522841685202</v>
      </c>
      <c r="D12928" s="230">
        <v>1.7229640978426599</v>
      </c>
      <c r="E12928" s="230">
        <v>0.79644906362453405</v>
      </c>
    </row>
    <row r="12929" spans="1:5" x14ac:dyDescent="0.25">
      <c r="A12929" s="230">
        <v>59975.390226439202</v>
      </c>
      <c r="B12929" s="230">
        <v>4.0941100824561296</v>
      </c>
      <c r="C12929" s="230">
        <v>2.5666079863940801</v>
      </c>
      <c r="D12929" s="230">
        <v>1.7229837436484801</v>
      </c>
      <c r="E12929" s="230">
        <v>0.79648837647131598</v>
      </c>
    </row>
    <row r="12930" spans="1:5" x14ac:dyDescent="0.25">
      <c r="A12930" s="230">
        <v>59989.085969619897</v>
      </c>
      <c r="B12930" s="230">
        <v>0.74191580288935899</v>
      </c>
      <c r="C12930" s="230">
        <v>2.56646643409564</v>
      </c>
      <c r="D12930" s="230">
        <v>1.7230465431837401</v>
      </c>
      <c r="E12930" s="230">
        <v>0.79661410414049905</v>
      </c>
    </row>
    <row r="12931" spans="1:5" x14ac:dyDescent="0.25">
      <c r="A12931" s="230">
        <v>59990.195142897603</v>
      </c>
      <c r="B12931" s="230">
        <v>4.34522029560289</v>
      </c>
      <c r="C12931" s="230">
        <v>2.5664549739472</v>
      </c>
      <c r="D12931" s="230">
        <v>1.7230516286078399</v>
      </c>
      <c r="E12931" s="230">
        <v>0.79662429810966096</v>
      </c>
    </row>
    <row r="12932" spans="1:5" x14ac:dyDescent="0.25">
      <c r="A12932" s="230">
        <v>59993.146058687598</v>
      </c>
      <c r="B12932" s="230">
        <v>2.0011054458910298</v>
      </c>
      <c r="C12932" s="230">
        <v>2.5664244877259299</v>
      </c>
      <c r="D12932" s="230">
        <v>1.7230651581965499</v>
      </c>
      <c r="E12932" s="230">
        <v>0.79665141879961099</v>
      </c>
    </row>
    <row r="12933" spans="1:5" x14ac:dyDescent="0.25">
      <c r="A12933" s="230">
        <v>59993.969469027499</v>
      </c>
      <c r="B12933" s="230">
        <v>2.62091267383986</v>
      </c>
      <c r="C12933" s="230">
        <v>2.5664159817154002</v>
      </c>
      <c r="D12933" s="230">
        <v>1.72306893343246</v>
      </c>
      <c r="E12933" s="230">
        <v>0.79665898643559796</v>
      </c>
    </row>
    <row r="12934" spans="1:5" x14ac:dyDescent="0.25">
      <c r="A12934" s="230">
        <v>59995.509594568903</v>
      </c>
      <c r="B12934" s="230">
        <v>3.5963465043294498</v>
      </c>
      <c r="C12934" s="230">
        <v>2.5664000727339999</v>
      </c>
      <c r="D12934" s="230">
        <v>1.72307599472008</v>
      </c>
      <c r="E12934" s="230">
        <v>0.796673141115115</v>
      </c>
    </row>
    <row r="12935" spans="1:5" x14ac:dyDescent="0.25">
      <c r="A12935" s="230">
        <v>60002.241452451199</v>
      </c>
      <c r="B12935" s="230">
        <v>1.1104292221455001</v>
      </c>
      <c r="C12935" s="230">
        <v>2.5663305482801202</v>
      </c>
      <c r="D12935" s="230"/>
      <c r="E12935" s="230">
        <v>0.79673501093567201</v>
      </c>
    </row>
    <row r="12936" spans="1:5" x14ac:dyDescent="0.25">
      <c r="A12936" s="230">
        <v>60003.090424325703</v>
      </c>
      <c r="B12936" s="230">
        <v>2.7121992542244802</v>
      </c>
      <c r="C12936" s="230">
        <v>2.5663217816306099</v>
      </c>
      <c r="D12936" s="230"/>
      <c r="E12936" s="230">
        <v>0.79674282538033803</v>
      </c>
    </row>
    <row r="12937" spans="1:5" x14ac:dyDescent="0.25">
      <c r="A12937" s="230">
        <v>60008.950640167597</v>
      </c>
      <c r="B12937" s="230">
        <v>3.2158671802746199</v>
      </c>
      <c r="C12937" s="230">
        <v>2.5662612789337702</v>
      </c>
      <c r="D12937" s="230"/>
      <c r="E12937" s="230">
        <v>0.79679676631030605</v>
      </c>
    </row>
    <row r="12938" spans="1:5" x14ac:dyDescent="0.25">
      <c r="A12938" s="230">
        <v>60009.615176520201</v>
      </c>
      <c r="B12938" s="230">
        <v>2.8906297409164301</v>
      </c>
      <c r="C12938" s="230">
        <v>2.5662544190925498</v>
      </c>
      <c r="D12938" s="230"/>
      <c r="E12938" s="230">
        <v>0.796802883100169</v>
      </c>
    </row>
    <row r="12939" spans="1:5" x14ac:dyDescent="0.25">
      <c r="A12939" s="230">
        <v>60020.636191391903</v>
      </c>
      <c r="B12939" s="230">
        <v>5.2830421214438603</v>
      </c>
      <c r="C12939" s="230">
        <v>2.5661406830828102</v>
      </c>
      <c r="D12939" s="230"/>
      <c r="E12939" s="230">
        <v>0.79690432710963999</v>
      </c>
    </row>
    <row r="12940" spans="1:5" x14ac:dyDescent="0.25">
      <c r="A12940" s="230">
        <v>60022.3040163064</v>
      </c>
      <c r="B12940" s="230">
        <v>3.5590338011712399</v>
      </c>
      <c r="C12940" s="230">
        <v>2.5661234764131802</v>
      </c>
      <c r="D12940" s="230"/>
      <c r="E12940" s="230">
        <v>0.79691967876721304</v>
      </c>
    </row>
    <row r="12941" spans="1:5" x14ac:dyDescent="0.25">
      <c r="A12941" s="230">
        <v>60029.425937856002</v>
      </c>
      <c r="B12941" s="230">
        <v>2.5375691107959701</v>
      </c>
      <c r="C12941" s="230">
        <v>2.5660500161371198</v>
      </c>
      <c r="D12941" s="230"/>
      <c r="E12941" s="230">
        <v>0.79698525427156297</v>
      </c>
    </row>
    <row r="12942" spans="1:5" x14ac:dyDescent="0.25">
      <c r="A12942" s="230">
        <v>60032.271646170098</v>
      </c>
      <c r="B12942" s="230">
        <v>1.9020682025334901</v>
      </c>
      <c r="C12942" s="230">
        <v>2.56602067079247</v>
      </c>
      <c r="D12942" s="230"/>
      <c r="E12942" s="230">
        <v>0.79701148208775396</v>
      </c>
    </row>
    <row r="12943" spans="1:5" x14ac:dyDescent="0.25">
      <c r="A12943" s="230">
        <v>60033.411033711003</v>
      </c>
      <c r="B12943" s="230">
        <v>2.25452049117985</v>
      </c>
      <c r="C12943" s="230">
        <v>2.5660089221380198</v>
      </c>
      <c r="D12943" s="230"/>
      <c r="E12943" s="230">
        <v>0.79702198428427096</v>
      </c>
    </row>
    <row r="12944" spans="1:5" x14ac:dyDescent="0.25">
      <c r="A12944" s="230">
        <v>60042.162319688097</v>
      </c>
      <c r="B12944" s="230">
        <v>2.2628520368903202</v>
      </c>
      <c r="C12944" s="230">
        <v>2.5659187074060501</v>
      </c>
      <c r="D12944" s="230"/>
      <c r="E12944" s="230">
        <v>0.79710268500233294</v>
      </c>
    </row>
    <row r="12945" spans="1:5" x14ac:dyDescent="0.25">
      <c r="A12945" s="230">
        <v>60045.890172565902</v>
      </c>
      <c r="B12945" s="230">
        <v>0.82758607738933099</v>
      </c>
      <c r="C12945" s="230">
        <v>2.5658802897265298</v>
      </c>
      <c r="D12945" s="230"/>
      <c r="E12945" s="230">
        <v>0.79713707584581595</v>
      </c>
    </row>
    <row r="12946" spans="1:5" x14ac:dyDescent="0.25">
      <c r="A12946" s="230">
        <v>60050.273885904498</v>
      </c>
      <c r="B12946" s="230">
        <v>2.8446460245127501</v>
      </c>
      <c r="C12946" s="230">
        <v>2.5658351219030302</v>
      </c>
      <c r="D12946" s="230"/>
      <c r="E12946" s="230">
        <v>0.79717753312014505</v>
      </c>
    </row>
    <row r="12947" spans="1:5" x14ac:dyDescent="0.25">
      <c r="A12947" s="230">
        <v>60052.148541362098</v>
      </c>
      <c r="B12947" s="230">
        <v>1.0440124107270901</v>
      </c>
      <c r="C12947" s="230">
        <v>2.5658158096314199</v>
      </c>
      <c r="D12947" s="230"/>
      <c r="E12947" s="230">
        <v>0.79719484021685505</v>
      </c>
    </row>
    <row r="12948" spans="1:5" x14ac:dyDescent="0.25">
      <c r="A12948" s="230">
        <v>60052.961132264099</v>
      </c>
      <c r="B12948" s="230">
        <v>5.1678722009561797</v>
      </c>
      <c r="C12948" s="230">
        <v>2.5658074386097498</v>
      </c>
      <c r="D12948" s="230"/>
      <c r="E12948" s="230">
        <v>0.79720234217635799</v>
      </c>
    </row>
    <row r="12949" spans="1:5" x14ac:dyDescent="0.25">
      <c r="A12949" s="230">
        <v>60056.739263311603</v>
      </c>
      <c r="B12949" s="230">
        <v>2.2981100016467702</v>
      </c>
      <c r="C12949" s="230">
        <v>2.5657685235809802</v>
      </c>
      <c r="D12949" s="230"/>
      <c r="E12949" s="230">
        <v>0.79723724591025502</v>
      </c>
    </row>
    <row r="12950" spans="1:5" x14ac:dyDescent="0.25">
      <c r="A12950" s="230">
        <v>60065.673655215403</v>
      </c>
      <c r="B12950" s="230">
        <v>1.9718960174343001</v>
      </c>
      <c r="C12950" s="230">
        <v>2.5656765280361902</v>
      </c>
      <c r="D12950" s="230"/>
      <c r="E12950" s="230">
        <v>0.79731985408901995</v>
      </c>
    </row>
    <row r="12951" spans="1:5" x14ac:dyDescent="0.25">
      <c r="A12951" s="230">
        <v>60066.705082889501</v>
      </c>
      <c r="B12951" s="230">
        <v>1.54883991652917</v>
      </c>
      <c r="C12951" s="230">
        <v>2.5656659103170001</v>
      </c>
      <c r="D12951" s="230"/>
      <c r="E12951" s="230">
        <v>0.79732939076063802</v>
      </c>
    </row>
    <row r="12952" spans="1:5" x14ac:dyDescent="0.25">
      <c r="A12952" s="230">
        <v>60068.942525996797</v>
      </c>
      <c r="B12952" s="230">
        <v>2.5087707759225801</v>
      </c>
      <c r="C12952" s="230">
        <v>2.5656428795511101</v>
      </c>
      <c r="D12952" s="230"/>
      <c r="E12952" s="230">
        <v>0.79735007835775296</v>
      </c>
    </row>
    <row r="12953" spans="1:5" x14ac:dyDescent="0.25">
      <c r="A12953" s="230">
        <v>60074.596424360898</v>
      </c>
      <c r="B12953" s="230">
        <v>4.6383987454436904</v>
      </c>
      <c r="C12953" s="230">
        <v>2.5655846937640701</v>
      </c>
      <c r="D12953" s="230"/>
      <c r="E12953" s="230">
        <v>0.79740235480273403</v>
      </c>
    </row>
    <row r="12954" spans="1:5" x14ac:dyDescent="0.25">
      <c r="A12954" s="230">
        <v>60078.5728724867</v>
      </c>
      <c r="B12954" s="230">
        <v>2.2206223890801802</v>
      </c>
      <c r="C12954" s="230">
        <v>2.5655437811821198</v>
      </c>
      <c r="D12954" s="230"/>
      <c r="E12954" s="230">
        <v>0.79743912139425599</v>
      </c>
    </row>
    <row r="12955" spans="1:5" x14ac:dyDescent="0.25">
      <c r="A12955" s="230">
        <v>60089.858285839298</v>
      </c>
      <c r="B12955" s="230">
        <v>0.38621884028886599</v>
      </c>
      <c r="C12955" s="230">
        <v>2.5654277146678202</v>
      </c>
      <c r="D12955" s="230"/>
      <c r="E12955" s="230">
        <v>0.79754348556992505</v>
      </c>
    </row>
    <row r="12956" spans="1:5" x14ac:dyDescent="0.25">
      <c r="A12956" s="230">
        <v>60090.7996248583</v>
      </c>
      <c r="B12956" s="230">
        <v>2.5980974866762798</v>
      </c>
      <c r="C12956" s="230">
        <v>2.56541803633759</v>
      </c>
      <c r="D12956" s="230"/>
      <c r="E12956" s="230">
        <v>0.79755220757648704</v>
      </c>
    </row>
    <row r="12957" spans="1:5" x14ac:dyDescent="0.25">
      <c r="A12957" s="230">
        <v>60101.510049087199</v>
      </c>
      <c r="B12957" s="230">
        <v>2.2545846043427402</v>
      </c>
      <c r="C12957" s="230">
        <v>2.5653079523631699</v>
      </c>
      <c r="D12957" s="230"/>
      <c r="E12957" s="230">
        <v>0.79765144535217303</v>
      </c>
    </row>
    <row r="12958" spans="1:5" x14ac:dyDescent="0.25">
      <c r="A12958" s="230">
        <v>60104.189017209203</v>
      </c>
      <c r="B12958" s="230">
        <v>1.64971870723958</v>
      </c>
      <c r="C12958" s="230">
        <v>2.5652804271681799</v>
      </c>
      <c r="D12958" s="230"/>
      <c r="E12958" s="230">
        <v>0.79767626741634801</v>
      </c>
    </row>
    <row r="12959" spans="1:5" x14ac:dyDescent="0.25">
      <c r="A12959" s="230">
        <v>60110.068692198402</v>
      </c>
      <c r="B12959" s="230">
        <v>1.68874085254678</v>
      </c>
      <c r="C12959" s="230">
        <v>2.5652200300505101</v>
      </c>
      <c r="D12959" s="230"/>
      <c r="E12959" s="230">
        <v>0.79773076609422</v>
      </c>
    </row>
    <row r="12960" spans="1:5" x14ac:dyDescent="0.25">
      <c r="A12960" s="230">
        <v>60111.235120191603</v>
      </c>
      <c r="B12960" s="230">
        <v>3.00604385055949</v>
      </c>
      <c r="C12960" s="230">
        <v>2.5652080505110901</v>
      </c>
      <c r="D12960" s="230"/>
      <c r="E12960" s="230">
        <v>0.797741584615966</v>
      </c>
    </row>
    <row r="12961" spans="1:5" x14ac:dyDescent="0.25">
      <c r="A12961" s="230">
        <v>60131.894090363799</v>
      </c>
      <c r="B12961" s="230">
        <v>2.5164085187369101</v>
      </c>
      <c r="C12961" s="230">
        <v>2.5649960041300401</v>
      </c>
      <c r="D12961" s="230"/>
      <c r="E12961" s="230">
        <v>0.79793334459909104</v>
      </c>
    </row>
    <row r="12962" spans="1:5" x14ac:dyDescent="0.25">
      <c r="A12962" s="230">
        <v>60139.356048289701</v>
      </c>
      <c r="B12962" s="230">
        <v>1.8846568457472599</v>
      </c>
      <c r="C12962" s="230">
        <v>2.5649194731289602</v>
      </c>
      <c r="D12962" s="230"/>
      <c r="E12962" s="230">
        <v>0.79800268232597105</v>
      </c>
    </row>
    <row r="12963" spans="1:5" x14ac:dyDescent="0.25">
      <c r="A12963" s="230">
        <v>60140.512043076204</v>
      </c>
      <c r="B12963" s="230">
        <v>2.7636116520168001</v>
      </c>
      <c r="C12963" s="230">
        <v>2.5649076199276402</v>
      </c>
      <c r="D12963" s="230"/>
      <c r="E12963" s="230">
        <v>0.79801342894726901</v>
      </c>
    </row>
    <row r="12964" spans="1:5" x14ac:dyDescent="0.25">
      <c r="A12964" s="230">
        <v>60147.446550533103</v>
      </c>
      <c r="B12964" s="230">
        <v>1.31423107669815</v>
      </c>
      <c r="C12964" s="230">
        <v>2.5648365320017699</v>
      </c>
      <c r="D12964" s="230"/>
      <c r="E12964" s="230">
        <v>0.79807790590411198</v>
      </c>
    </row>
    <row r="12965" spans="1:5" x14ac:dyDescent="0.25">
      <c r="A12965" s="230">
        <v>60156.022603816004</v>
      </c>
      <c r="B12965" s="230">
        <v>2.7197393336164701</v>
      </c>
      <c r="C12965" s="230">
        <v>2.56474865458978</v>
      </c>
      <c r="D12965" s="230"/>
      <c r="E12965" s="230">
        <v>0.79815779540801401</v>
      </c>
    </row>
    <row r="12966" spans="1:5" x14ac:dyDescent="0.25">
      <c r="A12966" s="230">
        <v>60156.678780208596</v>
      </c>
      <c r="B12966" s="230">
        <v>4.7645210815543404</v>
      </c>
      <c r="C12966" s="230">
        <v>2.5647419326394401</v>
      </c>
      <c r="D12966" s="230"/>
      <c r="E12966" s="230">
        <v>0.79816390796407499</v>
      </c>
    </row>
    <row r="12967" spans="1:5" x14ac:dyDescent="0.25">
      <c r="A12967" s="230">
        <v>60158.274936981499</v>
      </c>
      <c r="B12967" s="230">
        <v>1.9284083935854299</v>
      </c>
      <c r="C12967" s="230">
        <v>2.5647255824747002</v>
      </c>
      <c r="D12967" s="230"/>
      <c r="E12967" s="230">
        <v>0.79817877682840299</v>
      </c>
    </row>
    <row r="12968" spans="1:5" x14ac:dyDescent="0.25">
      <c r="A12968" s="230">
        <v>60168.7028505165</v>
      </c>
      <c r="B12968" s="230">
        <v>1.80056377696645</v>
      </c>
      <c r="C12968" s="230">
        <v>2.5646188016866902</v>
      </c>
      <c r="D12968" s="230"/>
      <c r="E12968" s="230">
        <v>0.79827591718091295</v>
      </c>
    </row>
    <row r="12969" spans="1:5" x14ac:dyDescent="0.25">
      <c r="A12969" s="230">
        <v>60169.786761167597</v>
      </c>
      <c r="B12969" s="230">
        <v>2.42496862481687</v>
      </c>
      <c r="C12969" s="230">
        <v>2.5646077062628598</v>
      </c>
      <c r="D12969" s="230"/>
      <c r="E12969" s="230">
        <v>0.79828601425952594</v>
      </c>
    </row>
    <row r="12970" spans="1:5" x14ac:dyDescent="0.25">
      <c r="A12970" s="230">
        <v>60171.703965417801</v>
      </c>
      <c r="B12970" s="230">
        <v>2.7560284845495402</v>
      </c>
      <c r="C12970" s="230">
        <v>2.5645880825715599</v>
      </c>
      <c r="D12970" s="230"/>
      <c r="E12970" s="230">
        <v>0.79830387381465895</v>
      </c>
    </row>
    <row r="12971" spans="1:5" x14ac:dyDescent="0.25">
      <c r="A12971" s="230">
        <v>60174.033214961797</v>
      </c>
      <c r="B12971" s="230">
        <v>2.7152980941724598</v>
      </c>
      <c r="C12971" s="230">
        <v>2.5645642443244201</v>
      </c>
      <c r="D12971" s="230"/>
      <c r="E12971" s="230">
        <v>0.79832557174311103</v>
      </c>
    </row>
    <row r="12972" spans="1:5" x14ac:dyDescent="0.25">
      <c r="A12972" s="230">
        <v>60180.125649895403</v>
      </c>
      <c r="B12972" s="230">
        <v>2.1716363701738399</v>
      </c>
      <c r="C12972" s="230">
        <v>2.56450190794247</v>
      </c>
      <c r="D12972" s="230"/>
      <c r="E12972" s="230">
        <v>0.79838232530892295</v>
      </c>
    </row>
    <row r="12973" spans="1:5" x14ac:dyDescent="0.25">
      <c r="A12973" s="230">
        <v>60185.116554237102</v>
      </c>
      <c r="B12973" s="230">
        <v>2.0453569068433302</v>
      </c>
      <c r="C12973" s="230">
        <v>2.5644508589100998</v>
      </c>
      <c r="D12973" s="230"/>
      <c r="E12973" s="230">
        <v>0.79842881765904306</v>
      </c>
    </row>
    <row r="12974" spans="1:5" x14ac:dyDescent="0.25">
      <c r="A12974" s="230">
        <v>60188.271816236098</v>
      </c>
      <c r="B12974" s="230">
        <v>1.8956853424271201</v>
      </c>
      <c r="C12974" s="230">
        <v>2.5644185934910899</v>
      </c>
      <c r="D12974" s="230"/>
      <c r="E12974" s="230">
        <v>0.79845821023712804</v>
      </c>
    </row>
    <row r="12975" spans="1:5" x14ac:dyDescent="0.25">
      <c r="A12975" s="230">
        <v>60188.335511753503</v>
      </c>
      <c r="B12975" s="230">
        <v>0.14858823986161299</v>
      </c>
      <c r="C12975" s="230">
        <v>2.56441794219241</v>
      </c>
      <c r="D12975" s="230"/>
      <c r="E12975" s="230">
        <v>0.79845880358736998</v>
      </c>
    </row>
    <row r="12976" spans="1:5" x14ac:dyDescent="0.25">
      <c r="A12976" s="230">
        <v>60188.918801038599</v>
      </c>
      <c r="B12976" s="230">
        <v>2.4379498485223201</v>
      </c>
      <c r="C12976" s="230">
        <v>2.5644119781391499</v>
      </c>
      <c r="D12976" s="230"/>
      <c r="E12976" s="230">
        <v>0.79846424907632296</v>
      </c>
    </row>
    <row r="12977" spans="1:5" x14ac:dyDescent="0.25">
      <c r="A12977" s="230">
        <v>60193.641360407397</v>
      </c>
      <c r="B12977" s="230">
        <v>2.37489293964892</v>
      </c>
      <c r="C12977" s="230">
        <v>2.5643636988204199</v>
      </c>
      <c r="D12977" s="230"/>
      <c r="E12977" s="230">
        <v>0.79850833808246502</v>
      </c>
    </row>
    <row r="12978" spans="1:5" x14ac:dyDescent="0.25">
      <c r="A12978" s="230">
        <v>60194.926097343603</v>
      </c>
      <c r="B12978" s="230">
        <v>1.6832675005478399</v>
      </c>
      <c r="C12978" s="230">
        <v>2.5643505671650799</v>
      </c>
      <c r="D12978" s="230"/>
      <c r="E12978" s="230">
        <v>0.79852033216665697</v>
      </c>
    </row>
    <row r="12979" spans="1:5" x14ac:dyDescent="0.25">
      <c r="A12979" s="230">
        <v>60195.626141508597</v>
      </c>
      <c r="B12979" s="230">
        <v>2.8679931768815798</v>
      </c>
      <c r="C12979" s="230">
        <v>2.5643434122461501</v>
      </c>
      <c r="D12979" s="230"/>
      <c r="E12979" s="230">
        <v>0.79852686765919001</v>
      </c>
    </row>
    <row r="12980" spans="1:5" x14ac:dyDescent="0.25">
      <c r="A12980" s="230">
        <v>60197.313371681303</v>
      </c>
      <c r="B12980" s="230">
        <v>2.6217714629983599</v>
      </c>
      <c r="C12980" s="230">
        <v>2.5643261688699299</v>
      </c>
      <c r="D12980" s="230"/>
      <c r="E12980" s="230">
        <v>0.79854261935136295</v>
      </c>
    </row>
    <row r="12981" spans="1:5" x14ac:dyDescent="0.25">
      <c r="A12981" s="230">
        <v>60204.539342755801</v>
      </c>
      <c r="B12981" s="230">
        <v>0.44112390416097802</v>
      </c>
      <c r="C12981" s="230">
        <v>2.5642523399507402</v>
      </c>
      <c r="D12981" s="230"/>
      <c r="E12981" s="230">
        <v>0.798610079780805</v>
      </c>
    </row>
    <row r="12982" spans="1:5" x14ac:dyDescent="0.25">
      <c r="A12982" s="230">
        <v>60207.0622945254</v>
      </c>
      <c r="B12982" s="230">
        <v>2.9519845727287199</v>
      </c>
      <c r="C12982" s="230">
        <v>2.56422657012086</v>
      </c>
      <c r="D12982" s="230"/>
      <c r="E12982" s="230">
        <v>0.79863366276352998</v>
      </c>
    </row>
    <row r="12983" spans="1:5" x14ac:dyDescent="0.25">
      <c r="A12983" s="230">
        <v>60220.148254116903</v>
      </c>
      <c r="B12983" s="230">
        <v>4.7928045505759096</v>
      </c>
      <c r="C12983" s="230">
        <v>2.56409297246933</v>
      </c>
      <c r="D12983" s="230"/>
      <c r="E12983" s="230">
        <v>0.79875602865560902</v>
      </c>
    </row>
    <row r="12984" spans="1:5" x14ac:dyDescent="0.25">
      <c r="A12984" s="230">
        <v>60223.712601294603</v>
      </c>
      <c r="B12984" s="230">
        <v>2.10851406889747</v>
      </c>
      <c r="C12984" s="230">
        <v>2.5640566019777</v>
      </c>
      <c r="D12984" s="230"/>
      <c r="E12984" s="230">
        <v>0.79878935861655098</v>
      </c>
    </row>
    <row r="12985" spans="1:5" x14ac:dyDescent="0.25">
      <c r="A12985" s="230">
        <v>60226.579118883303</v>
      </c>
      <c r="B12985" s="230">
        <v>2.3927971662194101</v>
      </c>
      <c r="C12985" s="230">
        <v>2.5640273579923698</v>
      </c>
      <c r="D12985" s="230"/>
      <c r="E12985" s="230">
        <v>0.798816163221857</v>
      </c>
    </row>
    <row r="12986" spans="1:5" x14ac:dyDescent="0.25">
      <c r="A12986" s="230">
        <v>60231.421247906197</v>
      </c>
      <c r="B12986" s="230">
        <v>5.5256459051156801</v>
      </c>
      <c r="C12986" s="230">
        <v>2.56397797092104</v>
      </c>
      <c r="D12986" s="230"/>
      <c r="E12986" s="230">
        <v>0.79886145925574403</v>
      </c>
    </row>
    <row r="12987" spans="1:5" x14ac:dyDescent="0.25">
      <c r="A12987" s="230">
        <v>60237.158200432001</v>
      </c>
      <c r="B12987" s="230">
        <v>2.9814398770207502</v>
      </c>
      <c r="C12987" s="230">
        <v>2.5639194766608702</v>
      </c>
      <c r="D12987" s="230"/>
      <c r="E12987" s="230">
        <v>0.79891517622442898</v>
      </c>
    </row>
    <row r="12988" spans="1:5" x14ac:dyDescent="0.25">
      <c r="A12988" s="230">
        <v>60242.703960500301</v>
      </c>
      <c r="B12988" s="230">
        <v>1.9604002918803201</v>
      </c>
      <c r="C12988" s="230">
        <v>2.5638629520581899</v>
      </c>
      <c r="D12988" s="230"/>
      <c r="E12988" s="230">
        <v>0.79896711986445601</v>
      </c>
    </row>
    <row r="12989" spans="1:5" x14ac:dyDescent="0.25">
      <c r="A12989" s="230">
        <v>60243.600881763399</v>
      </c>
      <c r="B12989" s="230">
        <v>2.9850072977528002</v>
      </c>
      <c r="C12989" s="230">
        <v>2.5638538121569101</v>
      </c>
      <c r="D12989" s="230"/>
      <c r="E12989" s="230">
        <v>0.79897552076075296</v>
      </c>
    </row>
    <row r="12990" spans="1:5" x14ac:dyDescent="0.25">
      <c r="A12990" s="230">
        <v>60243.828254230997</v>
      </c>
      <c r="B12990" s="230">
        <v>0.56520177625412105</v>
      </c>
      <c r="C12990" s="230">
        <v>2.5638514952534601</v>
      </c>
      <c r="D12990" s="230"/>
      <c r="E12990" s="230">
        <v>0.79897765041538404</v>
      </c>
    </row>
    <row r="12991" spans="1:5" x14ac:dyDescent="0.25">
      <c r="A12991" s="230">
        <v>60243.936746928899</v>
      </c>
      <c r="B12991" s="230">
        <v>1.9747073664940999</v>
      </c>
      <c r="C12991" s="230">
        <v>2.5638503897233602</v>
      </c>
      <c r="D12991" s="230"/>
      <c r="E12991" s="230">
        <v>0.79897866702176201</v>
      </c>
    </row>
    <row r="12992" spans="1:5" x14ac:dyDescent="0.25">
      <c r="A12992" s="230">
        <v>60248.826280454603</v>
      </c>
      <c r="B12992" s="230">
        <v>4.91721883969372</v>
      </c>
      <c r="C12992" s="230">
        <v>2.56380057419622</v>
      </c>
      <c r="D12992" s="230"/>
      <c r="E12992" s="230">
        <v>0.79902452484117703</v>
      </c>
    </row>
    <row r="12993" spans="1:5" x14ac:dyDescent="0.25">
      <c r="A12993" s="230">
        <v>60251.820504530297</v>
      </c>
      <c r="B12993" s="230">
        <v>1.8953859285153001</v>
      </c>
      <c r="C12993" s="230">
        <v>2.56377007630969</v>
      </c>
      <c r="D12993" s="230"/>
      <c r="E12993" s="230">
        <v>0.79905262442428204</v>
      </c>
    </row>
    <row r="12994" spans="1:5" x14ac:dyDescent="0.25">
      <c r="A12994" s="230">
        <v>60251.943462729898</v>
      </c>
      <c r="B12994" s="230">
        <v>2.2258603053982</v>
      </c>
      <c r="C12994" s="230">
        <v>2.56376882391003</v>
      </c>
      <c r="D12994" s="230"/>
      <c r="E12994" s="230">
        <v>0.79905377833730196</v>
      </c>
    </row>
    <row r="12995" spans="1:5" x14ac:dyDescent="0.25">
      <c r="A12995" s="230">
        <v>60275.552557201998</v>
      </c>
      <c r="B12995" s="230">
        <v>2.9368549256894698</v>
      </c>
      <c r="C12995" s="230">
        <v>2.56352856095863</v>
      </c>
      <c r="D12995" s="230"/>
      <c r="E12995" s="230">
        <v>0.79927534014943302</v>
      </c>
    </row>
    <row r="12996" spans="1:5" x14ac:dyDescent="0.25">
      <c r="A12996" s="230">
        <v>60295.307705107502</v>
      </c>
      <c r="B12996" s="230">
        <v>2.40438207233777</v>
      </c>
      <c r="C12996" s="230">
        <v>2.5633278073703201</v>
      </c>
      <c r="D12996" s="230"/>
      <c r="E12996" s="230">
        <v>0.79946092684655001</v>
      </c>
    </row>
    <row r="12997" spans="1:5" x14ac:dyDescent="0.25">
      <c r="A12997" s="230">
        <v>60295.8203854924</v>
      </c>
      <c r="B12997" s="230">
        <v>1.93824278806243</v>
      </c>
      <c r="C12997" s="230">
        <v>2.56332260117175</v>
      </c>
      <c r="D12997" s="230"/>
      <c r="E12997" s="230">
        <v>0.79946574805149695</v>
      </c>
    </row>
    <row r="12998" spans="1:5" x14ac:dyDescent="0.25">
      <c r="A12998" s="230">
        <v>60303.595497412804</v>
      </c>
      <c r="B12998" s="230">
        <v>4.5106825178251801</v>
      </c>
      <c r="C12998" s="230">
        <v>2.56324366590826</v>
      </c>
      <c r="D12998" s="230"/>
      <c r="E12998" s="230">
        <v>0.79953890909418701</v>
      </c>
    </row>
    <row r="12999" spans="1:5" x14ac:dyDescent="0.25">
      <c r="A12999" s="230">
        <v>60304.920787194897</v>
      </c>
      <c r="B12999" s="230">
        <v>1.61280533327284</v>
      </c>
      <c r="C12999" s="230">
        <v>2.56323021538102</v>
      </c>
      <c r="D12999" s="230"/>
      <c r="E12999" s="230">
        <v>0.79955137960050504</v>
      </c>
    </row>
    <row r="13000" spans="1:5" x14ac:dyDescent="0.25">
      <c r="A13000" s="230">
        <v>60305.4698131123</v>
      </c>
      <c r="B13000" s="230">
        <v>1.2094439573616</v>
      </c>
      <c r="C13000" s="230">
        <v>2.5632246444779301</v>
      </c>
      <c r="D13000" s="230"/>
      <c r="E13000" s="230">
        <v>0.799556545739461</v>
      </c>
    </row>
    <row r="13001" spans="1:5" x14ac:dyDescent="0.25">
      <c r="A13001" s="230">
        <v>60310.006037701503</v>
      </c>
      <c r="B13001" s="230">
        <v>3.6738911781649901</v>
      </c>
      <c r="C13001" s="230">
        <v>2.5631786159266698</v>
      </c>
      <c r="D13001" s="230"/>
      <c r="E13001" s="230">
        <v>0.79959925716889102</v>
      </c>
    </row>
    <row r="13002" spans="1:5" x14ac:dyDescent="0.25">
      <c r="A13002" s="230">
        <v>60310.471007626598</v>
      </c>
      <c r="B13002" s="230">
        <v>3.5660273076956002</v>
      </c>
      <c r="C13002" s="230">
        <v>2.5631738988324999</v>
      </c>
      <c r="D13002" s="230"/>
      <c r="E13002" s="230">
        <v>0.79960363515541999</v>
      </c>
    </row>
    <row r="13003" spans="1:5" x14ac:dyDescent="0.25">
      <c r="A13003" s="230">
        <v>60310.527500387798</v>
      </c>
      <c r="B13003" s="230">
        <v>2.5003563152173398</v>
      </c>
      <c r="C13003" s="230">
        <v>2.5631733257268801</v>
      </c>
      <c r="D13003" s="230"/>
      <c r="E13003" s="230">
        <v>0.79960416707056903</v>
      </c>
    </row>
    <row r="13004" spans="1:5" x14ac:dyDescent="0.25">
      <c r="A13004" s="230">
        <v>60310.611950757302</v>
      </c>
      <c r="B13004" s="230">
        <v>3.5060877470723502</v>
      </c>
      <c r="C13004" s="230">
        <v>2.5631724690021498</v>
      </c>
      <c r="D13004" s="230"/>
      <c r="E13004" s="230">
        <v>0.79960496222431998</v>
      </c>
    </row>
    <row r="13005" spans="1:5" x14ac:dyDescent="0.25">
      <c r="A13005" s="230">
        <v>60312.862486648599</v>
      </c>
      <c r="B13005" s="230">
        <v>0.59284507389085705</v>
      </c>
      <c r="C13005" s="230">
        <v>2.56314964027304</v>
      </c>
      <c r="D13005" s="230"/>
      <c r="E13005" s="230">
        <v>0.79962615244605895</v>
      </c>
    </row>
    <row r="13006" spans="1:5" x14ac:dyDescent="0.25">
      <c r="A13006" s="230">
        <v>60316.445859918102</v>
      </c>
      <c r="B13006" s="230">
        <v>3.45867098553243</v>
      </c>
      <c r="C13006" s="230">
        <v>2.5631132977946902</v>
      </c>
      <c r="D13006" s="230"/>
      <c r="E13006" s="230">
        <v>0.79965990674957699</v>
      </c>
    </row>
    <row r="13007" spans="1:5" x14ac:dyDescent="0.25">
      <c r="A13007" s="230">
        <v>60321.417751793699</v>
      </c>
      <c r="B13007" s="230">
        <v>1.8299596757997301</v>
      </c>
      <c r="C13007" s="230">
        <v>2.5630628886503901</v>
      </c>
      <c r="D13007" s="230"/>
      <c r="E13007" s="230">
        <v>0.79970675452109696</v>
      </c>
    </row>
    <row r="13008" spans="1:5" x14ac:dyDescent="0.25">
      <c r="A13008" s="230">
        <v>60323.4208628126</v>
      </c>
      <c r="B13008" s="230">
        <v>2.62444080787676</v>
      </c>
      <c r="C13008" s="230">
        <v>2.5630425844037399</v>
      </c>
      <c r="D13008" s="230"/>
      <c r="E13008" s="230">
        <v>0.79972563695170695</v>
      </c>
    </row>
    <row r="13009" spans="1:5" x14ac:dyDescent="0.25">
      <c r="A13009" s="230">
        <v>60324.383702121399</v>
      </c>
      <c r="B13009" s="230">
        <v>2.5050916524793001</v>
      </c>
      <c r="C13009" s="230">
        <v>2.56303282573541</v>
      </c>
      <c r="D13009" s="230"/>
      <c r="E13009" s="230">
        <v>0.79973471320672496</v>
      </c>
    </row>
    <row r="13010" spans="1:5" x14ac:dyDescent="0.25">
      <c r="A13010" s="230">
        <v>60328.421887111901</v>
      </c>
      <c r="B13010" s="230">
        <v>1.1176544498268799</v>
      </c>
      <c r="C13010" s="230">
        <v>2.5629919051266499</v>
      </c>
      <c r="D13010" s="230"/>
      <c r="E13010" s="230">
        <v>0.79977277936838798</v>
      </c>
    </row>
    <row r="13011" spans="1:5" x14ac:dyDescent="0.25">
      <c r="A13011" s="230">
        <v>60332.7792122873</v>
      </c>
      <c r="B13011" s="230">
        <v>1.9789800065166201</v>
      </c>
      <c r="C13011" s="230">
        <v>2.5629477626948201</v>
      </c>
      <c r="D13011" s="230"/>
      <c r="E13011" s="230">
        <v>0.79981389619260101</v>
      </c>
    </row>
    <row r="13012" spans="1:5" x14ac:dyDescent="0.25">
      <c r="A13012" s="230">
        <v>60348.1699557014</v>
      </c>
      <c r="B13012" s="230">
        <v>4.1249278939140099</v>
      </c>
      <c r="C13012" s="230">
        <v>2.5627919557452001</v>
      </c>
      <c r="D13012" s="230"/>
      <c r="E13012" s="230">
        <v>0.79995912714645701</v>
      </c>
    </row>
    <row r="13013" spans="1:5" x14ac:dyDescent="0.25">
      <c r="A13013" s="230">
        <v>60353.169708628702</v>
      </c>
      <c r="B13013" s="230">
        <v>2.00339743712841</v>
      </c>
      <c r="C13013" s="230">
        <v>2.5627413781462098</v>
      </c>
      <c r="D13013" s="230"/>
      <c r="E13013" s="230">
        <v>0.80000635394446795</v>
      </c>
    </row>
    <row r="13014" spans="1:5" x14ac:dyDescent="0.25">
      <c r="A13014" s="230">
        <v>60359.4050478516</v>
      </c>
      <c r="B13014" s="230">
        <v>5.6721207092688601</v>
      </c>
      <c r="C13014" s="230">
        <v>2.5626783269820899</v>
      </c>
      <c r="D13014" s="230"/>
      <c r="E13014" s="230">
        <v>0.80006525968702302</v>
      </c>
    </row>
    <row r="13015" spans="1:5" x14ac:dyDescent="0.25">
      <c r="A13015" s="230">
        <v>60363.964941801198</v>
      </c>
      <c r="B13015" s="230">
        <v>3.0219996290634401</v>
      </c>
      <c r="C13015" s="230">
        <v>2.5626322358798999</v>
      </c>
      <c r="D13015" s="230"/>
      <c r="E13015" s="230">
        <v>0.80010836184745404</v>
      </c>
    </row>
    <row r="13016" spans="1:5" x14ac:dyDescent="0.25">
      <c r="A13016" s="230">
        <v>60366.911653248397</v>
      </c>
      <c r="B13016" s="230">
        <v>2.2721141344998399</v>
      </c>
      <c r="C13016" s="230">
        <v>2.5626024588969498</v>
      </c>
      <c r="D13016" s="230"/>
      <c r="E13016" s="230">
        <v>0.80013623940745404</v>
      </c>
    </row>
    <row r="13017" spans="1:5" x14ac:dyDescent="0.25">
      <c r="A13017" s="230">
        <v>60380.528475777501</v>
      </c>
      <c r="B13017" s="230">
        <v>2.99908154201629</v>
      </c>
      <c r="C13017" s="230">
        <v>2.56246494273184</v>
      </c>
      <c r="D13017" s="230"/>
      <c r="E13017" s="230">
        <v>0.80026509501906495</v>
      </c>
    </row>
    <row r="13018" spans="1:5" x14ac:dyDescent="0.25">
      <c r="A13018" s="230">
        <v>60384.355957200001</v>
      </c>
      <c r="B13018" s="230">
        <v>4.5851045633456202</v>
      </c>
      <c r="C13018" s="230">
        <v>2.5624263140555601</v>
      </c>
      <c r="D13018" s="230"/>
      <c r="E13018" s="230">
        <v>0.80030131436895902</v>
      </c>
    </row>
    <row r="13019" spans="1:5" x14ac:dyDescent="0.25">
      <c r="A13019" s="230">
        <v>60391.845416937897</v>
      </c>
      <c r="B13019" s="230">
        <v>0.63753170919713698</v>
      </c>
      <c r="C13019" s="230">
        <v>2.5623507591791799</v>
      </c>
      <c r="D13019" s="230"/>
      <c r="E13019" s="230">
        <v>0.80037221346340903</v>
      </c>
    </row>
    <row r="13020" spans="1:5" x14ac:dyDescent="0.25">
      <c r="A13020" s="230">
        <v>60394.807055500802</v>
      </c>
      <c r="B13020" s="230">
        <v>2.4865181621541099</v>
      </c>
      <c r="C13020" s="230">
        <v>2.56232089327125</v>
      </c>
      <c r="D13020" s="230"/>
      <c r="E13020" s="230">
        <v>0.80040028352903003</v>
      </c>
    </row>
    <row r="13021" spans="1:5" x14ac:dyDescent="0.25">
      <c r="A13021" s="230">
        <v>60397.746837844199</v>
      </c>
      <c r="B13021" s="230">
        <v>2.6255286122749002</v>
      </c>
      <c r="C13021" s="230"/>
      <c r="D13021" s="230"/>
      <c r="E13021" s="230">
        <v>0.800428146443947</v>
      </c>
    </row>
    <row r="13022" spans="1:5" x14ac:dyDescent="0.25">
      <c r="A13022" s="230">
        <v>60397.805579038402</v>
      </c>
      <c r="B13022" s="230">
        <v>1.9432339826351199</v>
      </c>
      <c r="C13022" s="230">
        <v>2.5622906623410602</v>
      </c>
      <c r="D13022" s="230"/>
      <c r="E13022" s="230">
        <v>0.800428703186149</v>
      </c>
    </row>
    <row r="13023" spans="1:5" x14ac:dyDescent="0.25">
      <c r="A13023" s="230">
        <v>60404.441252800199</v>
      </c>
      <c r="B13023" s="230">
        <v>2.4967255848544498</v>
      </c>
      <c r="C13023" s="230">
        <v>2.56222378635271</v>
      </c>
      <c r="D13023" s="230"/>
      <c r="E13023" s="230">
        <v>0.80049159532979697</v>
      </c>
    </row>
    <row r="13024" spans="1:5" x14ac:dyDescent="0.25">
      <c r="A13024" s="230">
        <v>60411.275621555498</v>
      </c>
      <c r="B13024" s="230">
        <v>1.26959760360121</v>
      </c>
      <c r="C13024" s="230">
        <v>2.5621549432836601</v>
      </c>
      <c r="D13024" s="230"/>
      <c r="E13024" s="230">
        <v>0.80055642942466398</v>
      </c>
    </row>
    <row r="13025" spans="1:5" x14ac:dyDescent="0.25">
      <c r="A13025" s="230">
        <v>60422.630652938002</v>
      </c>
      <c r="B13025" s="230">
        <v>3.2942450961272098</v>
      </c>
      <c r="C13025" s="230">
        <v>2.5620406433524998</v>
      </c>
      <c r="D13025" s="230"/>
      <c r="E13025" s="230">
        <v>0.80066419959923096</v>
      </c>
    </row>
    <row r="13026" spans="1:5" x14ac:dyDescent="0.25">
      <c r="A13026" s="230">
        <v>60429.605734405901</v>
      </c>
      <c r="B13026" s="230">
        <v>2.0038771409949501</v>
      </c>
      <c r="C13026" s="230">
        <v>2.56197048203469</v>
      </c>
      <c r="D13026" s="230"/>
      <c r="E13026" s="230">
        <v>0.80073044342126498</v>
      </c>
    </row>
    <row r="13027" spans="1:5" x14ac:dyDescent="0.25">
      <c r="A13027" s="230">
        <v>60435.019213242202</v>
      </c>
      <c r="B13027" s="230">
        <v>2.6807522889706199</v>
      </c>
      <c r="C13027" s="230">
        <v>2.5619160550510802</v>
      </c>
      <c r="D13027" s="230"/>
      <c r="E13027" s="230">
        <v>0.80078186082929903</v>
      </c>
    </row>
    <row r="13028" spans="1:5" x14ac:dyDescent="0.25">
      <c r="A13028" s="230">
        <v>60436.060448829398</v>
      </c>
      <c r="B13028" s="230">
        <v>1.0187587714961099</v>
      </c>
      <c r="C13028" s="230">
        <v>2.5619055894111402</v>
      </c>
      <c r="D13028" s="230"/>
      <c r="E13028" s="230">
        <v>0.800791756068302</v>
      </c>
    </row>
    <row r="13029" spans="1:5" x14ac:dyDescent="0.25">
      <c r="A13029" s="230">
        <v>60439.416015580602</v>
      </c>
      <c r="B13029" s="230">
        <v>2.7059111185873599</v>
      </c>
      <c r="C13029" s="230">
        <v>2.5618718667777101</v>
      </c>
      <c r="D13029" s="230"/>
      <c r="E13029" s="230">
        <v>0.80082366235706504</v>
      </c>
    </row>
    <row r="13030" spans="1:5" x14ac:dyDescent="0.25">
      <c r="A13030" s="230">
        <v>60448.123034924698</v>
      </c>
      <c r="B13030" s="230">
        <v>5.2281238542696302</v>
      </c>
      <c r="C13030" s="230">
        <v>2.5617844058302599</v>
      </c>
      <c r="D13030" s="230"/>
      <c r="E13030" s="230">
        <v>0.80090645274511696</v>
      </c>
    </row>
    <row r="13031" spans="1:5" x14ac:dyDescent="0.25">
      <c r="A13031" s="230">
        <v>60449.094886064202</v>
      </c>
      <c r="B13031" s="230">
        <v>5.8714301099357797</v>
      </c>
      <c r="C13031" s="230">
        <v>2.56177464764732</v>
      </c>
      <c r="D13031" s="230"/>
      <c r="E13031" s="230">
        <v>0.80091569355759096</v>
      </c>
    </row>
    <row r="13032" spans="1:5" x14ac:dyDescent="0.25">
      <c r="A13032" s="230">
        <v>60461.334613740903</v>
      </c>
      <c r="B13032" s="230">
        <v>1.07797469052782</v>
      </c>
      <c r="C13032" s="230">
        <v>2.5616518162205</v>
      </c>
      <c r="D13032" s="230"/>
      <c r="E13032" s="230">
        <v>0.80103218109635499</v>
      </c>
    </row>
    <row r="13033" spans="1:5" x14ac:dyDescent="0.25">
      <c r="A13033" s="230">
        <v>60466.172454449901</v>
      </c>
      <c r="B13033" s="230">
        <v>1.67569192187997</v>
      </c>
      <c r="C13033" s="230">
        <v>2.56160329564677</v>
      </c>
      <c r="D13033" s="230"/>
      <c r="E13033" s="230">
        <v>0.80107826883023403</v>
      </c>
    </row>
    <row r="13034" spans="1:5" x14ac:dyDescent="0.25">
      <c r="A13034" s="230">
        <v>60469.367520644002</v>
      </c>
      <c r="B13034" s="230">
        <v>4.4862623893159297</v>
      </c>
      <c r="C13034" s="230">
        <v>2.5615712634631298</v>
      </c>
      <c r="D13034" s="230"/>
      <c r="E13034" s="230">
        <v>0.80110870665763101</v>
      </c>
    </row>
    <row r="13035" spans="1:5" x14ac:dyDescent="0.25">
      <c r="A13035" s="230">
        <v>60469.908393526603</v>
      </c>
      <c r="B13035" s="230">
        <v>3.3965382567661799</v>
      </c>
      <c r="C13035" s="230">
        <v>2.56156584175858</v>
      </c>
      <c r="D13035" s="230"/>
      <c r="E13035" s="230">
        <v>0.80111385928810597</v>
      </c>
    </row>
    <row r="13036" spans="1:5" x14ac:dyDescent="0.25">
      <c r="A13036" s="230">
        <v>60472.2784222751</v>
      </c>
      <c r="B13036" s="230">
        <v>2.1944388661052399</v>
      </c>
      <c r="C13036" s="230">
        <v>2.5615420874337098</v>
      </c>
      <c r="D13036" s="230"/>
      <c r="E13036" s="230">
        <v>0.80113643738871299</v>
      </c>
    </row>
    <row r="13037" spans="1:5" x14ac:dyDescent="0.25">
      <c r="A13037" s="230">
        <v>60474.885857478897</v>
      </c>
      <c r="B13037" s="230">
        <v>2.4045948912851101</v>
      </c>
      <c r="C13037" s="230">
        <v>2.5615159589458401</v>
      </c>
      <c r="D13037" s="230"/>
      <c r="E13037" s="230">
        <v>0.80116127714409302</v>
      </c>
    </row>
    <row r="13038" spans="1:5" x14ac:dyDescent="0.25">
      <c r="A13038" s="230">
        <v>60480.777824512603</v>
      </c>
      <c r="B13038" s="230">
        <v>0.69174463595207403</v>
      </c>
      <c r="C13038" s="230">
        <v>2.56145693762147</v>
      </c>
      <c r="D13038" s="230"/>
      <c r="E13038" s="230">
        <v>0.80121743705124304</v>
      </c>
    </row>
    <row r="13039" spans="1:5" x14ac:dyDescent="0.25">
      <c r="A13039" s="230">
        <v>60481.773465987098</v>
      </c>
      <c r="B13039" s="230">
        <v>1.7009982896642799</v>
      </c>
      <c r="C13039" s="230">
        <v>2.5614469667336399</v>
      </c>
      <c r="D13039" s="230"/>
      <c r="E13039" s="230">
        <v>0.80122693728467198</v>
      </c>
    </row>
    <row r="13040" spans="1:5" x14ac:dyDescent="0.25">
      <c r="A13040" s="230">
        <v>60484.787780416598</v>
      </c>
      <c r="B13040" s="230">
        <v>3.3955356706462299</v>
      </c>
      <c r="C13040" s="230">
        <v>2.5614167850778</v>
      </c>
      <c r="D13040" s="230"/>
      <c r="E13040" s="230">
        <v>0.80125569933551499</v>
      </c>
    </row>
    <row r="13041" spans="1:5" x14ac:dyDescent="0.25">
      <c r="A13041" s="230">
        <v>60492.470341112297</v>
      </c>
      <c r="B13041" s="230">
        <v>3.5476206479086598</v>
      </c>
      <c r="C13041" s="230">
        <v>2.56133989538767</v>
      </c>
      <c r="D13041" s="230"/>
      <c r="E13041" s="230">
        <v>0.80132900495989501</v>
      </c>
    </row>
    <row r="13042" spans="1:5" x14ac:dyDescent="0.25">
      <c r="A13042" s="230">
        <v>60496.901751212201</v>
      </c>
      <c r="B13042" s="230">
        <v>2.7506450206441899</v>
      </c>
      <c r="C13042" s="230">
        <v>2.5612955666775101</v>
      </c>
      <c r="D13042" s="230"/>
      <c r="E13042" s="230">
        <v>0.80137128868495999</v>
      </c>
    </row>
    <row r="13043" spans="1:5" x14ac:dyDescent="0.25">
      <c r="A13043" s="230">
        <v>60497.5409242116</v>
      </c>
      <c r="B13043" s="230">
        <v>2.0220019610314801</v>
      </c>
      <c r="C13043" s="230">
        <v>2.5612891741950201</v>
      </c>
      <c r="D13043" s="230"/>
      <c r="E13043" s="230">
        <v>0.80137738755975696</v>
      </c>
    </row>
    <row r="13044" spans="1:5" x14ac:dyDescent="0.25">
      <c r="A13044" s="230">
        <v>60501.505680038397</v>
      </c>
      <c r="B13044" s="230">
        <v>1.4335345134050199</v>
      </c>
      <c r="C13044" s="230">
        <v>2.5612495301704201</v>
      </c>
      <c r="D13044" s="230"/>
      <c r="E13044" s="230">
        <v>0.80141521855295195</v>
      </c>
    </row>
    <row r="13045" spans="1:5" x14ac:dyDescent="0.25">
      <c r="A13045" s="230">
        <v>60508.245814978698</v>
      </c>
      <c r="B13045" s="230">
        <v>2.1848397554924599</v>
      </c>
      <c r="C13045" s="230">
        <v>2.56118216367617</v>
      </c>
      <c r="D13045" s="230"/>
      <c r="E13045" s="230">
        <v>0.80147959927175005</v>
      </c>
    </row>
    <row r="13046" spans="1:5" x14ac:dyDescent="0.25">
      <c r="A13046" s="230">
        <v>60512.186974872398</v>
      </c>
      <c r="B13046" s="230">
        <v>4.9184079145261803</v>
      </c>
      <c r="C13046" s="230">
        <v>2.5611427905558002</v>
      </c>
      <c r="D13046" s="230"/>
      <c r="E13046" s="230">
        <v>0.80151726317644201</v>
      </c>
    </row>
    <row r="13047" spans="1:5" x14ac:dyDescent="0.25">
      <c r="A13047" s="230">
        <v>60514.974153676303</v>
      </c>
      <c r="B13047" s="230">
        <v>3.3615665771236798</v>
      </c>
      <c r="C13047" s="230">
        <v>2.5611149539288398</v>
      </c>
      <c r="D13047" s="230"/>
      <c r="E13047" s="230">
        <v>0.801543898999311</v>
      </c>
    </row>
    <row r="13048" spans="1:5" x14ac:dyDescent="0.25">
      <c r="A13048" s="230">
        <v>60517.511233444297</v>
      </c>
      <c r="B13048" s="230">
        <v>2.9636164076545501</v>
      </c>
      <c r="C13048" s="230">
        <v>2.5610896208782399</v>
      </c>
      <c r="D13048" s="230"/>
      <c r="E13048" s="230">
        <v>0.80156814473740701</v>
      </c>
    </row>
    <row r="13049" spans="1:5" x14ac:dyDescent="0.25">
      <c r="A13049" s="230">
        <v>60518.372048869402</v>
      </c>
      <c r="B13049" s="230">
        <v>0.146044600823481</v>
      </c>
      <c r="C13049" s="230">
        <v>2.5610810270455602</v>
      </c>
      <c r="D13049" s="230"/>
      <c r="E13049" s="230">
        <v>0.80157637116592095</v>
      </c>
    </row>
    <row r="13050" spans="1:5" x14ac:dyDescent="0.25">
      <c r="A13050" s="230">
        <v>60521.472150964</v>
      </c>
      <c r="B13050" s="230">
        <v>2.37943129570575</v>
      </c>
      <c r="C13050" s="230">
        <v>2.5610500816022399</v>
      </c>
      <c r="D13050" s="230"/>
      <c r="E13050" s="230">
        <v>0.80160601296686596</v>
      </c>
    </row>
    <row r="13051" spans="1:5" x14ac:dyDescent="0.25">
      <c r="A13051" s="230">
        <v>60523.069761395403</v>
      </c>
      <c r="B13051" s="230">
        <v>1.24332622605003</v>
      </c>
      <c r="C13051" s="230">
        <v>2.56103413793124</v>
      </c>
      <c r="D13051" s="230"/>
      <c r="E13051" s="230">
        <v>0.80162129082065503</v>
      </c>
    </row>
    <row r="13052" spans="1:5" x14ac:dyDescent="0.25">
      <c r="A13052" s="230">
        <v>60527.882374729903</v>
      </c>
      <c r="B13052" s="230">
        <v>1.94623270142706</v>
      </c>
      <c r="C13052" s="230">
        <v>2.5609861209220099</v>
      </c>
      <c r="D13052" s="230"/>
      <c r="E13052" s="230">
        <v>0.80166733713798699</v>
      </c>
    </row>
    <row r="13053" spans="1:5" x14ac:dyDescent="0.25">
      <c r="A13053" s="230">
        <v>60527.935369401799</v>
      </c>
      <c r="B13053" s="230">
        <v>1.85202711303343</v>
      </c>
      <c r="C13053" s="230">
        <v>2.5609855922925</v>
      </c>
      <c r="D13053" s="230"/>
      <c r="E13053" s="230">
        <v>0.80166784438719596</v>
      </c>
    </row>
    <row r="13054" spans="1:5" x14ac:dyDescent="0.25">
      <c r="A13054" s="230">
        <v>60539.191347421103</v>
      </c>
      <c r="B13054" s="230">
        <v>3.5444486727486302</v>
      </c>
      <c r="C13054" s="230">
        <v>2.56087336716771</v>
      </c>
      <c r="D13054" s="230"/>
      <c r="E13054" s="230">
        <v>0.80177558325485798</v>
      </c>
    </row>
    <row r="13055" spans="1:5" x14ac:dyDescent="0.25">
      <c r="A13055" s="230">
        <v>60552.593998293101</v>
      </c>
      <c r="B13055" s="230">
        <v>2.4792735725671</v>
      </c>
      <c r="C13055" s="230">
        <v>2.56073988261761</v>
      </c>
      <c r="D13055" s="230"/>
      <c r="E13055" s="230">
        <v>0.80190396706144496</v>
      </c>
    </row>
    <row r="13056" spans="1:5" x14ac:dyDescent="0.25">
      <c r="A13056" s="230">
        <v>60555.516463512402</v>
      </c>
      <c r="B13056" s="230">
        <v>4.5267505590320702</v>
      </c>
      <c r="C13056" s="230">
        <v>2.5607107970129599</v>
      </c>
      <c r="D13056" s="230"/>
      <c r="E13056" s="230">
        <v>0.80193197406272998</v>
      </c>
    </row>
    <row r="13057" spans="1:5" x14ac:dyDescent="0.25">
      <c r="A13057" s="230">
        <v>60556.470369081901</v>
      </c>
      <c r="B13057" s="230">
        <v>2.4347271191094602</v>
      </c>
      <c r="C13057" s="230">
        <v>2.5607013049685099</v>
      </c>
      <c r="D13057" s="230"/>
      <c r="E13057" s="230">
        <v>0.80194111567178505</v>
      </c>
    </row>
    <row r="13058" spans="1:5" x14ac:dyDescent="0.25">
      <c r="A13058" s="230">
        <v>60556.576772575703</v>
      </c>
      <c r="B13058" s="230">
        <v>5.4591850175480499</v>
      </c>
      <c r="C13058" s="230">
        <v>2.56070024622709</v>
      </c>
      <c r="D13058" s="230"/>
      <c r="E13058" s="230">
        <v>0.80194213537349801</v>
      </c>
    </row>
    <row r="13059" spans="1:5" x14ac:dyDescent="0.25">
      <c r="A13059" s="230">
        <v>60559.937556938297</v>
      </c>
      <c r="B13059" s="230">
        <v>0.85076310172014202</v>
      </c>
      <c r="C13059" s="230">
        <v>2.56066681171799</v>
      </c>
      <c r="D13059" s="230"/>
      <c r="E13059" s="230">
        <v>0.80197434293967895</v>
      </c>
    </row>
    <row r="13060" spans="1:5" x14ac:dyDescent="0.25">
      <c r="A13060" s="230">
        <v>60564.711493836199</v>
      </c>
      <c r="B13060" s="230">
        <v>3.03976644615422</v>
      </c>
      <c r="C13060" s="230">
        <v>2.56061933329087</v>
      </c>
      <c r="D13060" s="230"/>
      <c r="E13060" s="230">
        <v>0.80202012905998599</v>
      </c>
    </row>
    <row r="13061" spans="1:5" x14ac:dyDescent="0.25">
      <c r="A13061" s="230">
        <v>60565.631239927301</v>
      </c>
      <c r="B13061" s="230">
        <v>2.4805048963413299</v>
      </c>
      <c r="C13061" s="230">
        <v>2.56061018861462</v>
      </c>
      <c r="D13061" s="230"/>
      <c r="E13061" s="230">
        <v>0.80202895335812896</v>
      </c>
    </row>
    <row r="13062" spans="1:5" x14ac:dyDescent="0.25">
      <c r="A13062" s="230">
        <v>60572.666280078498</v>
      </c>
      <c r="B13062" s="230">
        <v>0.67782474041548901</v>
      </c>
      <c r="C13062" s="230">
        <v>2.5605402671755999</v>
      </c>
      <c r="D13062" s="230"/>
      <c r="E13062" s="230">
        <v>0.80209644947726599</v>
      </c>
    </row>
    <row r="13063" spans="1:5" x14ac:dyDescent="0.25">
      <c r="A13063" s="230">
        <v>60580.582288879697</v>
      </c>
      <c r="B13063" s="230">
        <v>1.4037380605958401</v>
      </c>
      <c r="C13063" s="230">
        <v>2.5604616418208099</v>
      </c>
      <c r="D13063" s="230"/>
      <c r="E13063" s="230">
        <v>0.80217246285495503</v>
      </c>
    </row>
    <row r="13064" spans="1:5" x14ac:dyDescent="0.25">
      <c r="A13064" s="230">
        <v>60581.276764831302</v>
      </c>
      <c r="B13064" s="230">
        <v>4.9347724504604296</v>
      </c>
      <c r="C13064" s="230">
        <v>2.56045474668454</v>
      </c>
      <c r="D13064" s="230"/>
      <c r="E13064" s="230">
        <v>0.802179131551786</v>
      </c>
    </row>
    <row r="13065" spans="1:5" x14ac:dyDescent="0.25">
      <c r="A13065" s="230">
        <v>60584.732208543101</v>
      </c>
      <c r="B13065" s="230">
        <v>2.6287936833907102</v>
      </c>
      <c r="C13065" s="230">
        <v>2.5604204456003101</v>
      </c>
      <c r="D13065" s="230"/>
      <c r="E13065" s="230">
        <v>0.80221231240776503</v>
      </c>
    </row>
    <row r="13066" spans="1:5" x14ac:dyDescent="0.25">
      <c r="A13066" s="230">
        <v>60606.505633319997</v>
      </c>
      <c r="B13066" s="230">
        <v>1.57145178324405</v>
      </c>
      <c r="C13066" s="230">
        <v>2.5602045567078302</v>
      </c>
      <c r="D13066" s="230"/>
      <c r="E13066" s="230">
        <v>0.80242160258223405</v>
      </c>
    </row>
    <row r="13067" spans="1:5" x14ac:dyDescent="0.25">
      <c r="A13067" s="230">
        <v>60610.491864473297</v>
      </c>
      <c r="B13067" s="230">
        <v>0.38185428998702697</v>
      </c>
      <c r="C13067" s="230">
        <v>2.5601650790195798</v>
      </c>
      <c r="D13067" s="230"/>
      <c r="E13067" s="230">
        <v>0.80245995601212206</v>
      </c>
    </row>
    <row r="13068" spans="1:5" x14ac:dyDescent="0.25">
      <c r="A13068" s="230">
        <v>60613.7064255734</v>
      </c>
      <c r="B13068" s="230">
        <v>2.3706184643864399</v>
      </c>
      <c r="C13068" s="230">
        <v>2.5601332540363799</v>
      </c>
      <c r="D13068" s="230"/>
      <c r="E13068" s="230">
        <v>0.80249089271552598</v>
      </c>
    </row>
    <row r="13069" spans="1:5" x14ac:dyDescent="0.25">
      <c r="A13069" s="230">
        <v>60613.993842837401</v>
      </c>
      <c r="B13069" s="230">
        <v>1.6418798817465601</v>
      </c>
      <c r="C13069" s="230">
        <v>2.5601304090135799</v>
      </c>
      <c r="D13069" s="230"/>
      <c r="E13069" s="230">
        <v>0.802493660172521</v>
      </c>
    </row>
    <row r="13070" spans="1:5" x14ac:dyDescent="0.25">
      <c r="A13070" s="230">
        <v>60618.413647870497</v>
      </c>
      <c r="B13070" s="230">
        <v>3.7148841418777701</v>
      </c>
      <c r="C13070" s="230">
        <v>2.5600866688248698</v>
      </c>
      <c r="D13070" s="230"/>
      <c r="E13070" s="230">
        <v>0.80253621718591694</v>
      </c>
    </row>
    <row r="13071" spans="1:5" x14ac:dyDescent="0.25">
      <c r="A13071" s="230">
        <v>60619.797745488897</v>
      </c>
      <c r="B13071" s="230">
        <v>2.8870535031392301</v>
      </c>
      <c r="C13071" s="230">
        <v>2.5600729749464901</v>
      </c>
      <c r="D13071" s="230"/>
      <c r="E13071" s="230">
        <v>0.80254954425814096</v>
      </c>
    </row>
    <row r="13072" spans="1:5" x14ac:dyDescent="0.25">
      <c r="A13072" s="230">
        <v>60623.284942247301</v>
      </c>
      <c r="B13072" s="230">
        <v>1.9559880343073901</v>
      </c>
      <c r="C13072" s="230">
        <v>2.5600384814623398</v>
      </c>
      <c r="D13072" s="230"/>
      <c r="E13072" s="230">
        <v>0.80258312145850297</v>
      </c>
    </row>
    <row r="13073" spans="1:5" x14ac:dyDescent="0.25">
      <c r="A13073" s="230">
        <v>60628.482800719401</v>
      </c>
      <c r="B13073" s="230">
        <v>2.6359703380043298</v>
      </c>
      <c r="C13073" s="230">
        <v>2.5599870880098701</v>
      </c>
      <c r="D13073" s="230"/>
      <c r="E13073" s="230">
        <v>0.80263319060935301</v>
      </c>
    </row>
    <row r="13074" spans="1:5" x14ac:dyDescent="0.25">
      <c r="A13074" s="230">
        <v>60630.771746232698</v>
      </c>
      <c r="B13074" s="230">
        <v>5.06841104477214</v>
      </c>
      <c r="C13074" s="230">
        <v>2.5599644642131998</v>
      </c>
      <c r="D13074" s="230"/>
      <c r="E13074" s="230">
        <v>0.80265524730381199</v>
      </c>
    </row>
    <row r="13075" spans="1:5" x14ac:dyDescent="0.25">
      <c r="A13075" s="230">
        <v>60641.842827484499</v>
      </c>
      <c r="B13075" s="230">
        <v>3.1806412886078399</v>
      </c>
      <c r="C13075" s="230">
        <v>2.5598551076040401</v>
      </c>
      <c r="D13075" s="230"/>
      <c r="E13075" s="230">
        <v>0.80276202719182399</v>
      </c>
    </row>
    <row r="13076" spans="1:5" x14ac:dyDescent="0.25">
      <c r="A13076" s="230">
        <v>60654.498856125902</v>
      </c>
      <c r="B13076" s="230">
        <v>2.6410885978789298</v>
      </c>
      <c r="C13076" s="230">
        <v>2.5597302369887198</v>
      </c>
      <c r="D13076" s="230"/>
      <c r="E13076" s="230">
        <v>0.80288409379853298</v>
      </c>
    </row>
    <row r="13077" spans="1:5" x14ac:dyDescent="0.25">
      <c r="A13077" s="230">
        <v>60654.6637369366</v>
      </c>
      <c r="B13077" s="230">
        <v>4.2103415619735296</v>
      </c>
      <c r="C13077" s="230">
        <v>2.5597286111963302</v>
      </c>
      <c r="D13077" s="230"/>
      <c r="E13077" s="230">
        <v>0.80288568406366501</v>
      </c>
    </row>
    <row r="13078" spans="1:5" x14ac:dyDescent="0.25">
      <c r="A13078" s="230">
        <v>60656.206810071199</v>
      </c>
      <c r="B13078" s="230">
        <v>0.96651006295878095</v>
      </c>
      <c r="C13078" s="230">
        <v>2.5597133973690802</v>
      </c>
      <c r="D13078" s="230"/>
      <c r="E13078" s="230">
        <v>0.802900566907785</v>
      </c>
    </row>
    <row r="13079" spans="1:5" x14ac:dyDescent="0.25">
      <c r="A13079" s="230">
        <v>60658.741204030302</v>
      </c>
      <c r="B13079" s="230">
        <v>4.43802427855353</v>
      </c>
      <c r="C13079" s="230">
        <v>2.5596884139416298</v>
      </c>
      <c r="D13079" s="230"/>
      <c r="E13079" s="230">
        <v>0.80292504102816298</v>
      </c>
    </row>
    <row r="13080" spans="1:5" x14ac:dyDescent="0.25">
      <c r="A13080" s="230">
        <v>60664.654019916299</v>
      </c>
      <c r="B13080" s="230">
        <v>2.1313103317097202</v>
      </c>
      <c r="C13080" s="230">
        <v>2.5596301513256998</v>
      </c>
      <c r="D13080" s="230"/>
      <c r="E13080" s="230">
        <v>0.802982150499572</v>
      </c>
    </row>
    <row r="13081" spans="1:5" x14ac:dyDescent="0.25">
      <c r="A13081" s="230">
        <v>60683.3812933503</v>
      </c>
      <c r="B13081" s="230">
        <v>2.29537158330464</v>
      </c>
      <c r="C13081" s="230">
        <v>2.5594458420280102</v>
      </c>
      <c r="D13081" s="230"/>
      <c r="E13081" s="230">
        <v>0.80316317296815898</v>
      </c>
    </row>
    <row r="13082" spans="1:5" x14ac:dyDescent="0.25">
      <c r="A13082" s="230">
        <v>60685.628438768901</v>
      </c>
      <c r="B13082" s="230">
        <v>3.1623632031129398</v>
      </c>
      <c r="C13082" s="230">
        <v>2.5594237490018301</v>
      </c>
      <c r="D13082" s="230"/>
      <c r="E13082" s="230">
        <v>0.80318491402606396</v>
      </c>
    </row>
    <row r="13083" spans="1:5" x14ac:dyDescent="0.25">
      <c r="A13083" s="230">
        <v>60686.2276155203</v>
      </c>
      <c r="B13083" s="230">
        <v>2.3803233521910698</v>
      </c>
      <c r="C13083" s="230">
        <v>2.5594178589687702</v>
      </c>
      <c r="D13083" s="230"/>
      <c r="E13083" s="230">
        <v>0.80319071104139705</v>
      </c>
    </row>
    <row r="13084" spans="1:5" x14ac:dyDescent="0.25">
      <c r="A13084" s="230">
        <v>60691.055253467697</v>
      </c>
      <c r="B13084" s="230">
        <v>3.4471762618579298</v>
      </c>
      <c r="C13084" s="230">
        <v>2.5593704150623302</v>
      </c>
      <c r="D13084" s="230"/>
      <c r="E13084" s="230">
        <v>0.803237418279517</v>
      </c>
    </row>
    <row r="13085" spans="1:5" x14ac:dyDescent="0.25">
      <c r="A13085" s="230">
        <v>60694.333046272201</v>
      </c>
      <c r="B13085" s="230">
        <v>5.4403001473324303E-2</v>
      </c>
      <c r="C13085" s="230">
        <v>2.5593382168819998</v>
      </c>
      <c r="D13085" s="230"/>
      <c r="E13085" s="230">
        <v>0.80326913081693097</v>
      </c>
    </row>
    <row r="13086" spans="1:5" x14ac:dyDescent="0.25">
      <c r="A13086" s="230">
        <v>60698.550216691699</v>
      </c>
      <c r="B13086" s="230">
        <v>2.64587734643003</v>
      </c>
      <c r="C13086" s="230">
        <v>2.5592968030750698</v>
      </c>
      <c r="D13086" s="230"/>
      <c r="E13086" s="230">
        <v>0.80330993180182697</v>
      </c>
    </row>
    <row r="13087" spans="1:5" x14ac:dyDescent="0.25">
      <c r="A13087" s="230">
        <v>60698.883454237301</v>
      </c>
      <c r="B13087" s="230">
        <v>0.13212501162607199</v>
      </c>
      <c r="C13087" s="230">
        <v>2.5592935315191299</v>
      </c>
      <c r="D13087" s="230"/>
      <c r="E13087" s="230">
        <v>0.80331315586410301</v>
      </c>
    </row>
    <row r="13088" spans="1:5" x14ac:dyDescent="0.25">
      <c r="A13088" s="230">
        <v>60707.611339738898</v>
      </c>
      <c r="B13088" s="230">
        <v>0.64954511304371498</v>
      </c>
      <c r="C13088" s="230">
        <v>2.5592078898778601</v>
      </c>
      <c r="D13088" s="230"/>
      <c r="E13088" s="230">
        <v>0.80339767681685603</v>
      </c>
    </row>
    <row r="13089" spans="1:5" x14ac:dyDescent="0.25">
      <c r="A13089" s="230">
        <v>60708.485906052403</v>
      </c>
      <c r="B13089" s="230">
        <v>0.13689602551742999</v>
      </c>
      <c r="C13089" s="230">
        <v>2.5591993115632001</v>
      </c>
      <c r="D13089" s="230"/>
      <c r="E13089" s="230">
        <v>0.80340614959974499</v>
      </c>
    </row>
    <row r="13090" spans="1:5" x14ac:dyDescent="0.25">
      <c r="A13090" s="230">
        <v>60711.636731005899</v>
      </c>
      <c r="B13090" s="230">
        <v>2.1306307897430301</v>
      </c>
      <c r="C13090" s="230">
        <v>2.5591684062247801</v>
      </c>
      <c r="D13090" s="230"/>
      <c r="E13090" s="230">
        <v>0.80343668179796601</v>
      </c>
    </row>
    <row r="13091" spans="1:5" x14ac:dyDescent="0.25">
      <c r="A13091" s="230">
        <v>60724.399219612103</v>
      </c>
      <c r="B13091" s="230">
        <v>1.05314900018261</v>
      </c>
      <c r="C13091" s="230">
        <v>2.5590433527720902</v>
      </c>
      <c r="D13091" s="230"/>
      <c r="E13091" s="230">
        <v>0.80356040600984802</v>
      </c>
    </row>
    <row r="13092" spans="1:5" x14ac:dyDescent="0.25">
      <c r="A13092" s="230">
        <v>60733.252175302398</v>
      </c>
      <c r="B13092" s="230">
        <v>3.4260036519972599</v>
      </c>
      <c r="C13092" s="230">
        <v>2.5589567021863702</v>
      </c>
      <c r="D13092" s="230"/>
      <c r="E13092" s="230">
        <v>0.803646374554982</v>
      </c>
    </row>
    <row r="13093" spans="1:5" x14ac:dyDescent="0.25">
      <c r="A13093" s="230">
        <v>60741.560370244901</v>
      </c>
      <c r="B13093" s="230">
        <v>2.5105768312632599</v>
      </c>
      <c r="C13093" s="230">
        <v>2.55887545588496</v>
      </c>
      <c r="D13093" s="230"/>
      <c r="E13093" s="230">
        <v>0.80372706802413296</v>
      </c>
    </row>
    <row r="13094" spans="1:5" x14ac:dyDescent="0.25">
      <c r="A13094" s="230">
        <v>60742.422181471899</v>
      </c>
      <c r="B13094" s="230">
        <v>3.6830061699228498</v>
      </c>
      <c r="C13094" s="230">
        <v>2.55886703219034</v>
      </c>
      <c r="D13094" s="230"/>
      <c r="E13094" s="230">
        <v>0.80373543837872297</v>
      </c>
    </row>
    <row r="13095" spans="1:5" x14ac:dyDescent="0.25">
      <c r="A13095" s="230">
        <v>60753.713974364699</v>
      </c>
      <c r="B13095" s="230">
        <v>1.91224943139561</v>
      </c>
      <c r="C13095" s="230">
        <v>2.5587567314961599</v>
      </c>
      <c r="D13095" s="230"/>
      <c r="E13095" s="230">
        <v>0.80384511008813397</v>
      </c>
    </row>
    <row r="13096" spans="1:5" x14ac:dyDescent="0.25">
      <c r="A13096" s="230">
        <v>60760.925752366697</v>
      </c>
      <c r="B13096" s="230">
        <v>1.4812883919600901</v>
      </c>
      <c r="C13096" s="230">
        <v>2.5586863535570101</v>
      </c>
      <c r="D13096" s="230"/>
      <c r="E13096" s="230">
        <v>0.80391515459115304</v>
      </c>
    </row>
    <row r="13097" spans="1:5" x14ac:dyDescent="0.25">
      <c r="A13097" s="230">
        <v>60762.713118505897</v>
      </c>
      <c r="B13097" s="230">
        <v>3.4033205587863198</v>
      </c>
      <c r="C13097" s="230">
        <v>2.5586689193674998</v>
      </c>
      <c r="D13097" s="230"/>
      <c r="E13097" s="230">
        <v>0.803932514411838</v>
      </c>
    </row>
    <row r="13098" spans="1:5" x14ac:dyDescent="0.25">
      <c r="A13098" s="230">
        <v>60765.133550461404</v>
      </c>
      <c r="B13098" s="230">
        <v>3.6350651766986299</v>
      </c>
      <c r="C13098" s="230">
        <v>2.5586453154265998</v>
      </c>
      <c r="D13098" s="230"/>
      <c r="E13098" s="230">
        <v>0.80395602849873904</v>
      </c>
    </row>
    <row r="13099" spans="1:5" x14ac:dyDescent="0.25">
      <c r="A13099" s="230">
        <v>60786.951204894001</v>
      </c>
      <c r="B13099" s="230">
        <v>3.2771576523647998</v>
      </c>
      <c r="C13099" s="230">
        <v>2.55843282496541</v>
      </c>
      <c r="D13099" s="230"/>
      <c r="E13099" s="230">
        <v>0.80416842069402605</v>
      </c>
    </row>
    <row r="13100" spans="1:5" x14ac:dyDescent="0.25">
      <c r="A13100" s="230">
        <v>60790.068528218602</v>
      </c>
      <c r="B13100" s="230">
        <v>2.7482123771005198</v>
      </c>
      <c r="C13100" s="230">
        <v>2.5584025047417698</v>
      </c>
      <c r="D13100" s="230"/>
      <c r="E13100" s="230">
        <v>0.80419878009852996</v>
      </c>
    </row>
    <row r="13101" spans="1:5" x14ac:dyDescent="0.25">
      <c r="A13101" s="230">
        <v>60796.037990238903</v>
      </c>
      <c r="B13101" s="230">
        <v>2.3797722656399198</v>
      </c>
      <c r="C13101" s="230">
        <v>2.5583444720974899</v>
      </c>
      <c r="D13101" s="230"/>
      <c r="E13101" s="230">
        <v>0.80425691629207396</v>
      </c>
    </row>
    <row r="13102" spans="1:5" x14ac:dyDescent="0.25">
      <c r="A13102" s="230">
        <v>60799.999678275002</v>
      </c>
      <c r="B13102" s="230">
        <v>2.3388921353130399</v>
      </c>
      <c r="C13102" s="230">
        <v>2.5583059789518598</v>
      </c>
      <c r="D13102" s="230"/>
      <c r="E13102" s="230">
        <v>0.80429554298040495</v>
      </c>
    </row>
    <row r="13103" spans="1:5" x14ac:dyDescent="0.25">
      <c r="A13103" s="230">
        <v>60804.012926272801</v>
      </c>
      <c r="B13103" s="230">
        <v>2.0187303725307699</v>
      </c>
      <c r="C13103" s="230">
        <v>2.5582670017648601</v>
      </c>
      <c r="D13103" s="230"/>
      <c r="E13103" s="230">
        <v>0.80433470725857303</v>
      </c>
    </row>
    <row r="13104" spans="1:5" x14ac:dyDescent="0.25">
      <c r="A13104" s="230">
        <v>60806.560480082699</v>
      </c>
      <c r="B13104" s="230">
        <v>2.5986732422150798</v>
      </c>
      <c r="C13104" s="230">
        <v>2.5582422684549702</v>
      </c>
      <c r="D13104" s="230"/>
      <c r="E13104" s="230">
        <v>0.804359568195678</v>
      </c>
    </row>
    <row r="13105" spans="1:5" x14ac:dyDescent="0.25">
      <c r="A13105" s="230">
        <v>60813.975018689503</v>
      </c>
      <c r="B13105" s="230">
        <v>1.98576509387394</v>
      </c>
      <c r="C13105" s="230">
        <v>2.5581703225899401</v>
      </c>
      <c r="D13105" s="230"/>
      <c r="E13105" s="230">
        <v>0.80443192481372106</v>
      </c>
    </row>
    <row r="13106" spans="1:5" x14ac:dyDescent="0.25">
      <c r="A13106" s="230">
        <v>60814.0931379006</v>
      </c>
      <c r="B13106" s="230">
        <v>2.72963158791153</v>
      </c>
      <c r="C13106" s="230">
        <v>2.55816917691235</v>
      </c>
      <c r="D13106" s="230"/>
      <c r="E13106" s="230">
        <v>0.80443307750940296</v>
      </c>
    </row>
    <row r="13107" spans="1:5" x14ac:dyDescent="0.25">
      <c r="A13107" s="230">
        <v>60817.148965737098</v>
      </c>
      <c r="B13107" s="230">
        <v>2.4323800710177101</v>
      </c>
      <c r="C13107" s="230">
        <v>2.5581395426046898</v>
      </c>
      <c r="D13107" s="230"/>
      <c r="E13107" s="230">
        <v>0.80446289856494002</v>
      </c>
    </row>
    <row r="13108" spans="1:5" x14ac:dyDescent="0.25">
      <c r="A13108" s="230">
        <v>60819.534131829801</v>
      </c>
      <c r="B13108" s="230">
        <v>2.8920205122365998</v>
      </c>
      <c r="C13108" s="230">
        <v>2.55811641907711</v>
      </c>
      <c r="D13108" s="230"/>
      <c r="E13108" s="230">
        <v>0.80448617480114204</v>
      </c>
    </row>
    <row r="13109" spans="1:5" x14ac:dyDescent="0.25">
      <c r="A13109" s="230">
        <v>60828.327586596497</v>
      </c>
      <c r="B13109" s="230">
        <v>2.4580465149875601</v>
      </c>
      <c r="C13109" s="230">
        <v>2.55803122174202</v>
      </c>
      <c r="D13109" s="230"/>
      <c r="E13109" s="230">
        <v>0.80457198791529105</v>
      </c>
    </row>
    <row r="13110" spans="1:5" x14ac:dyDescent="0.25">
      <c r="A13110" s="230">
        <v>60832.621851450203</v>
      </c>
      <c r="B13110" s="230">
        <v>3.2745667977413002</v>
      </c>
      <c r="C13110" s="230">
        <v>2.5579896460904599</v>
      </c>
      <c r="D13110" s="230"/>
      <c r="E13110" s="230">
        <v>0.80461389456630095</v>
      </c>
    </row>
    <row r="13111" spans="1:5" x14ac:dyDescent="0.25">
      <c r="A13111" s="230">
        <v>60842.761765466101</v>
      </c>
      <c r="B13111" s="230">
        <v>2.1762862580520599</v>
      </c>
      <c r="C13111" s="230">
        <v>2.5578915540795899</v>
      </c>
      <c r="D13111" s="230"/>
      <c r="E13111" s="230">
        <v>0.80471303784125403</v>
      </c>
    </row>
    <row r="13112" spans="1:5" x14ac:dyDescent="0.25">
      <c r="A13112" s="230">
        <v>60846.673765187603</v>
      </c>
      <c r="B13112" s="230">
        <v>1.84191753812486</v>
      </c>
      <c r="C13112" s="230">
        <v>2.5578537398794099</v>
      </c>
      <c r="D13112" s="230"/>
      <c r="E13112" s="230">
        <v>0.80475129033612802</v>
      </c>
    </row>
    <row r="13113" spans="1:5" x14ac:dyDescent="0.25">
      <c r="A13113" s="230">
        <v>60858.131975627897</v>
      </c>
      <c r="B13113" s="230">
        <v>2.2081676917028399</v>
      </c>
      <c r="C13113" s="230">
        <v>2.5577430793448799</v>
      </c>
      <c r="D13113" s="230"/>
      <c r="E13113" s="230">
        <v>0.80486333153432199</v>
      </c>
    </row>
    <row r="13114" spans="1:5" x14ac:dyDescent="0.25">
      <c r="A13114" s="230">
        <v>60858.4765153794</v>
      </c>
      <c r="B13114" s="230">
        <v>4.8495423229414998</v>
      </c>
      <c r="C13114" s="230">
        <v>2.5577397535173301</v>
      </c>
      <c r="D13114" s="230"/>
      <c r="E13114" s="230">
        <v>0.80486670661437598</v>
      </c>
    </row>
    <row r="13115" spans="1:5" x14ac:dyDescent="0.25">
      <c r="A13115" s="230">
        <v>60860.081819643397</v>
      </c>
      <c r="B13115" s="230">
        <v>1.77573727340372</v>
      </c>
      <c r="C13115" s="230">
        <v>2.5577242619346499</v>
      </c>
      <c r="D13115" s="230"/>
      <c r="E13115" s="230">
        <v>0.80488243202887</v>
      </c>
    </row>
    <row r="13116" spans="1:5" x14ac:dyDescent="0.25">
      <c r="A13116" s="230">
        <v>60865.924003647102</v>
      </c>
      <c r="B13116" s="230">
        <v>3.1362831487935301</v>
      </c>
      <c r="C13116" s="230">
        <v>2.5576679074119499</v>
      </c>
      <c r="D13116" s="230"/>
      <c r="E13116" s="230">
        <v>0.804939661531757</v>
      </c>
    </row>
    <row r="13117" spans="1:5" x14ac:dyDescent="0.25">
      <c r="A13117" s="230">
        <v>60882.110543499097</v>
      </c>
      <c r="B13117" s="230">
        <v>2.8657432525708102</v>
      </c>
      <c r="C13117" s="230">
        <v>2.5575119674654898</v>
      </c>
      <c r="D13117" s="230"/>
      <c r="E13117" s="230">
        <v>0.805098223403242</v>
      </c>
    </row>
    <row r="13118" spans="1:5" x14ac:dyDescent="0.25">
      <c r="A13118" s="230">
        <v>60896.269431040899</v>
      </c>
      <c r="B13118" s="230">
        <v>1.63017126586029</v>
      </c>
      <c r="C13118" s="230">
        <v>2.55737580215543</v>
      </c>
      <c r="D13118" s="230"/>
      <c r="E13118" s="230">
        <v>0.80523703076931197</v>
      </c>
    </row>
    <row r="13119" spans="1:5" x14ac:dyDescent="0.25">
      <c r="A13119" s="230">
        <v>60896.557757959701</v>
      </c>
      <c r="B13119" s="230">
        <v>2.1859336645209102</v>
      </c>
      <c r="C13119" s="230">
        <v>2.55737303137371</v>
      </c>
      <c r="D13119" s="230"/>
      <c r="E13119" s="230">
        <v>0.80523986021455496</v>
      </c>
    </row>
    <row r="13120" spans="1:5" x14ac:dyDescent="0.25">
      <c r="A13120" s="230">
        <v>60898.807966935899</v>
      </c>
      <c r="B13120" s="230">
        <v>0.80807333923473801</v>
      </c>
      <c r="C13120" s="230">
        <v>2.5573514131026802</v>
      </c>
      <c r="D13120" s="230"/>
      <c r="E13120" s="230">
        <v>0.80526194224251901</v>
      </c>
    </row>
    <row r="13121" spans="1:5" x14ac:dyDescent="0.25">
      <c r="A13121" s="230">
        <v>60908.325308277301</v>
      </c>
      <c r="B13121" s="230">
        <v>4.3795488371370901</v>
      </c>
      <c r="C13121" s="230">
        <v>2.5572600390778799</v>
      </c>
      <c r="D13121" s="230"/>
      <c r="E13121" s="230">
        <v>0.80535538775439397</v>
      </c>
    </row>
    <row r="13122" spans="1:5" x14ac:dyDescent="0.25">
      <c r="A13122" s="230">
        <v>60909.206354450303</v>
      </c>
      <c r="B13122" s="230">
        <v>2.2499103945143699</v>
      </c>
      <c r="C13122" s="230">
        <v>2.5572515855734999</v>
      </c>
      <c r="D13122" s="230"/>
      <c r="E13122" s="230">
        <v>0.80536404591587896</v>
      </c>
    </row>
    <row r="13123" spans="1:5" x14ac:dyDescent="0.25">
      <c r="A13123" s="230">
        <v>60917.8997999247</v>
      </c>
      <c r="B13123" s="230">
        <v>3.7596776797456499</v>
      </c>
      <c r="C13123" s="230">
        <v>2.5571682207167599</v>
      </c>
      <c r="D13123" s="230"/>
      <c r="E13123" s="230">
        <v>0.80544947759595098</v>
      </c>
    </row>
    <row r="13124" spans="1:5" x14ac:dyDescent="0.25">
      <c r="A13124" s="230">
        <v>60921.949996048403</v>
      </c>
      <c r="B13124" s="230">
        <v>3.1055104612560198</v>
      </c>
      <c r="C13124" s="230">
        <v>2.5571294112976202</v>
      </c>
      <c r="D13124" s="230"/>
      <c r="E13124" s="230">
        <v>0.80548927942831905</v>
      </c>
    </row>
    <row r="13125" spans="1:5" x14ac:dyDescent="0.25">
      <c r="A13125" s="230">
        <v>60922.014604734301</v>
      </c>
      <c r="B13125" s="230">
        <v>2.5869353342067698</v>
      </c>
      <c r="C13125" s="230">
        <v>2.5571287923625299</v>
      </c>
      <c r="D13125" s="230"/>
      <c r="E13125" s="230">
        <v>0.80548991434672901</v>
      </c>
    </row>
    <row r="13126" spans="1:5" x14ac:dyDescent="0.25">
      <c r="A13126" s="230">
        <v>60931.270018149102</v>
      </c>
      <c r="B13126" s="230">
        <v>1.26493739118239</v>
      </c>
      <c r="C13126" s="230">
        <v>2.5570401852820601</v>
      </c>
      <c r="D13126" s="230"/>
      <c r="E13126" s="230">
        <v>0.80558086856276701</v>
      </c>
    </row>
    <row r="13127" spans="1:5" x14ac:dyDescent="0.25">
      <c r="A13127" s="230">
        <v>60941.579990869701</v>
      </c>
      <c r="B13127" s="230">
        <v>4.0961493101780801</v>
      </c>
      <c r="C13127" s="230">
        <v>2.5569415820589598</v>
      </c>
      <c r="D13127" s="230"/>
      <c r="E13127" s="230">
        <v>0.80568224264668797</v>
      </c>
    </row>
    <row r="13128" spans="1:5" x14ac:dyDescent="0.25">
      <c r="A13128" s="230">
        <v>60952.408176855999</v>
      </c>
      <c r="B13128" s="230">
        <v>0.59472028036628999</v>
      </c>
      <c r="C13128" s="230">
        <v>2.55683816431524</v>
      </c>
      <c r="D13128" s="230"/>
      <c r="E13128" s="230">
        <v>0.80578882446483102</v>
      </c>
    </row>
    <row r="13129" spans="1:5" x14ac:dyDescent="0.25">
      <c r="A13129" s="230">
        <v>60958.391937777298</v>
      </c>
      <c r="B13129" s="230">
        <v>0.30091456971188502</v>
      </c>
      <c r="C13129" s="230">
        <v>2.5567810743337702</v>
      </c>
      <c r="D13129" s="230"/>
      <c r="E13129" s="230">
        <v>0.80584775858492297</v>
      </c>
    </row>
    <row r="13130" spans="1:5" x14ac:dyDescent="0.25">
      <c r="A13130" s="230">
        <v>60958.993537685601</v>
      </c>
      <c r="B13130" s="230">
        <v>2.8743221413032498</v>
      </c>
      <c r="C13130" s="230">
        <v>2.5567753353003599</v>
      </c>
      <c r="D13130" s="230"/>
      <c r="E13130" s="230">
        <v>0.80585369284434705</v>
      </c>
    </row>
    <row r="13131" spans="1:5" x14ac:dyDescent="0.25">
      <c r="A13131" s="230">
        <v>60961.792247731697</v>
      </c>
      <c r="B13131" s="230">
        <v>4.00633123939207</v>
      </c>
      <c r="C13131" s="230">
        <v>2.5567486491859301</v>
      </c>
      <c r="D13131" s="230"/>
      <c r="E13131" s="230">
        <v>0.805881299682778</v>
      </c>
    </row>
    <row r="13132" spans="1:5" x14ac:dyDescent="0.25">
      <c r="A13132" s="230">
        <v>60962.368992085103</v>
      </c>
      <c r="B13132" s="230">
        <v>4.3055163576729099</v>
      </c>
      <c r="C13132" s="230">
        <v>2.5567431509875802</v>
      </c>
      <c r="D13132" s="230"/>
      <c r="E13132" s="230">
        <v>0.80588698876378895</v>
      </c>
    </row>
    <row r="13133" spans="1:5" x14ac:dyDescent="0.25">
      <c r="A13133" s="230">
        <v>60963.403350654196</v>
      </c>
      <c r="B13133" s="230">
        <v>1.5454135870363701</v>
      </c>
      <c r="C13133" s="230">
        <v>2.5567332916163701</v>
      </c>
      <c r="D13133" s="230"/>
      <c r="E13133" s="230">
        <v>0.80589719181070196</v>
      </c>
    </row>
    <row r="13134" spans="1:5" x14ac:dyDescent="0.25">
      <c r="A13134" s="230">
        <v>60966.997413749901</v>
      </c>
      <c r="B13134" s="230">
        <v>2.4872475540357102</v>
      </c>
      <c r="C13134" s="230">
        <v>2.5566990416717998</v>
      </c>
      <c r="D13134" s="230"/>
      <c r="E13134" s="230">
        <v>0.80593264411464005</v>
      </c>
    </row>
    <row r="13135" spans="1:5" x14ac:dyDescent="0.25">
      <c r="A13135" s="230">
        <v>60968.1131432033</v>
      </c>
      <c r="B13135" s="230">
        <v>2.1245869723503601</v>
      </c>
      <c r="C13135" s="230">
        <v>2.5566884124385099</v>
      </c>
      <c r="D13135" s="230"/>
      <c r="E13135" s="230">
        <v>0.80594364981449595</v>
      </c>
    </row>
    <row r="13136" spans="1:5" x14ac:dyDescent="0.25">
      <c r="A13136" s="230">
        <v>60973.996032330499</v>
      </c>
      <c r="B13136" s="230">
        <v>1.48197699574852</v>
      </c>
      <c r="C13136" s="230">
        <v>2.5566323929516699</v>
      </c>
      <c r="D13136" s="230"/>
      <c r="E13136" s="230">
        <v>0.80600167939489598</v>
      </c>
    </row>
    <row r="13137" spans="1:5" x14ac:dyDescent="0.25">
      <c r="A13137" s="230">
        <v>60974.981957542601</v>
      </c>
      <c r="B13137" s="230">
        <v>3.2472657914827798</v>
      </c>
      <c r="C13137" s="230">
        <v>2.5566230076416399</v>
      </c>
      <c r="D13137" s="230"/>
      <c r="E13137" s="230">
        <v>0.80601140468890098</v>
      </c>
    </row>
    <row r="13138" spans="1:5" x14ac:dyDescent="0.25">
      <c r="A13138" s="230">
        <v>60999.619927051303</v>
      </c>
      <c r="B13138" s="230">
        <v>2.2044860801667499</v>
      </c>
      <c r="C13138" s="230">
        <v>2.5563888670365502</v>
      </c>
      <c r="D13138" s="230"/>
      <c r="E13138" s="230">
        <v>0.80625443681165199</v>
      </c>
    </row>
    <row r="13139" spans="1:5" x14ac:dyDescent="0.25">
      <c r="A13139" s="230">
        <v>60999.850697949703</v>
      </c>
      <c r="B13139" s="230">
        <v>0.505120805198223</v>
      </c>
      <c r="C13139" s="230">
        <v>2.55638667743162</v>
      </c>
      <c r="D13139" s="230"/>
      <c r="E13139" s="230">
        <v>0.80625671316568703</v>
      </c>
    </row>
    <row r="13140" spans="1:5" x14ac:dyDescent="0.25">
      <c r="A13140" s="230">
        <v>61000.063325973802</v>
      </c>
      <c r="B13140" s="230">
        <v>2.11072487567461</v>
      </c>
      <c r="C13140" s="230">
        <v>2.5563846599702602</v>
      </c>
      <c r="D13140" s="230"/>
      <c r="E13140" s="230">
        <v>0.80625881378625197</v>
      </c>
    </row>
    <row r="13141" spans="1:5" x14ac:dyDescent="0.25">
      <c r="A13141" s="230">
        <v>61005.064932266898</v>
      </c>
      <c r="B13141" s="230">
        <v>2.7437098040314498</v>
      </c>
      <c r="C13141" s="230">
        <v>2.5563372200441301</v>
      </c>
      <c r="D13141" s="230"/>
      <c r="E13141" s="230">
        <v>0.806308226261781</v>
      </c>
    </row>
    <row r="13142" spans="1:5" x14ac:dyDescent="0.25">
      <c r="A13142" s="230">
        <v>61010.867457087101</v>
      </c>
      <c r="B13142" s="230">
        <v>3.2196168727477898</v>
      </c>
      <c r="C13142" s="230">
        <v>2.55628222132143</v>
      </c>
      <c r="D13142" s="230"/>
      <c r="E13142" s="230">
        <v>0.80636556961751604</v>
      </c>
    </row>
    <row r="13143" spans="1:5" x14ac:dyDescent="0.25">
      <c r="A13143" s="230">
        <v>61026.857962718299</v>
      </c>
      <c r="B13143" s="230">
        <v>4.5874762769916497</v>
      </c>
      <c r="C13143" s="230">
        <v>2.5561308683379802</v>
      </c>
      <c r="D13143" s="230"/>
      <c r="E13143" s="230">
        <v>0.80652375421243505</v>
      </c>
    </row>
    <row r="13144" spans="1:5" x14ac:dyDescent="0.25">
      <c r="A13144" s="230">
        <v>61028.163806359102</v>
      </c>
      <c r="B13144" s="230">
        <v>2.20175026624967</v>
      </c>
      <c r="C13144" s="230">
        <v>2.5561185220748102</v>
      </c>
      <c r="D13144" s="230"/>
      <c r="E13144" s="230">
        <v>0.80653669701955599</v>
      </c>
    </row>
    <row r="13145" spans="1:5" x14ac:dyDescent="0.25">
      <c r="A13145" s="230">
        <v>61035.0963872578</v>
      </c>
      <c r="B13145" s="230">
        <v>2.4559214132689799</v>
      </c>
      <c r="C13145" s="230">
        <v>2.5560530121277099</v>
      </c>
      <c r="D13145" s="230"/>
      <c r="E13145" s="230">
        <v>0.80660540896531796</v>
      </c>
    </row>
    <row r="13146" spans="1:5" x14ac:dyDescent="0.25">
      <c r="A13146" s="230">
        <v>61035.813450056703</v>
      </c>
      <c r="B13146" s="230">
        <v>3.1858908200373302</v>
      </c>
      <c r="C13146" s="230">
        <v>2.5560462395572001</v>
      </c>
      <c r="D13146" s="230"/>
      <c r="E13146" s="230">
        <v>0.80661251609913598</v>
      </c>
    </row>
    <row r="13147" spans="1:5" x14ac:dyDescent="0.25">
      <c r="A13147" s="230">
        <v>61036.497873366701</v>
      </c>
      <c r="B13147" s="230">
        <v>5.2978321839277198</v>
      </c>
      <c r="C13147" s="230">
        <v>2.55603977585272</v>
      </c>
      <c r="D13147" s="230"/>
      <c r="E13147" s="230">
        <v>0.806619299728212</v>
      </c>
    </row>
    <row r="13148" spans="1:5" x14ac:dyDescent="0.25">
      <c r="A13148" s="230">
        <v>61048.689244462003</v>
      </c>
      <c r="B13148" s="230">
        <v>1.6869836105501701</v>
      </c>
      <c r="C13148" s="230">
        <v>2.5559247371714</v>
      </c>
      <c r="D13148" s="230"/>
      <c r="E13148" s="230">
        <v>0.80674013392282196</v>
      </c>
    </row>
    <row r="13149" spans="1:5" x14ac:dyDescent="0.25">
      <c r="A13149" s="230">
        <v>61048.9752927546</v>
      </c>
      <c r="B13149" s="230">
        <v>2.7436330643017599</v>
      </c>
      <c r="C13149" s="230">
        <v>2.55592204020562</v>
      </c>
      <c r="D13149" s="230"/>
      <c r="E13149" s="230">
        <v>0.80674296907686505</v>
      </c>
    </row>
    <row r="13150" spans="1:5" x14ac:dyDescent="0.25">
      <c r="A13150" s="230">
        <v>61050.574016272898</v>
      </c>
      <c r="B13150" s="230">
        <v>2.3553417821889</v>
      </c>
      <c r="C13150" s="230">
        <v>2.5559069687360001</v>
      </c>
      <c r="D13150" s="230"/>
      <c r="E13150" s="230">
        <v>0.80675881474895805</v>
      </c>
    </row>
    <row r="13151" spans="1:5" x14ac:dyDescent="0.25">
      <c r="A13151" s="230">
        <v>61054.514648860801</v>
      </c>
      <c r="B13151" s="230">
        <v>4.8131880926662696</v>
      </c>
      <c r="C13151" s="230">
        <v>2.55586983319703</v>
      </c>
      <c r="D13151" s="230"/>
      <c r="E13151" s="230">
        <v>0.80679787214137899</v>
      </c>
    </row>
    <row r="13152" spans="1:5" x14ac:dyDescent="0.25">
      <c r="A13152" s="230">
        <v>61074.159874484503</v>
      </c>
      <c r="B13152" s="230">
        <v>2.4014330577562899</v>
      </c>
      <c r="C13152" s="230">
        <v>2.5556849922092999</v>
      </c>
      <c r="D13152" s="230"/>
      <c r="E13152" s="230">
        <v>0.80699258486053205</v>
      </c>
    </row>
    <row r="13153" spans="1:5" x14ac:dyDescent="0.25">
      <c r="A13153" s="230">
        <v>61079.522952497602</v>
      </c>
      <c r="B13153" s="230">
        <v>1.70838922563386</v>
      </c>
      <c r="C13153" s="230">
        <v>2.5556346133107199</v>
      </c>
      <c r="D13153" s="230"/>
      <c r="E13153" s="230">
        <v>0.80704574075311097</v>
      </c>
    </row>
    <row r="13154" spans="1:5" x14ac:dyDescent="0.25">
      <c r="A13154" s="230">
        <v>61084.742552342999</v>
      </c>
      <c r="B13154" s="230">
        <v>2.3713000785141798</v>
      </c>
      <c r="C13154" s="230">
        <v>2.55558561866123</v>
      </c>
      <c r="D13154" s="230"/>
      <c r="E13154" s="230">
        <v>0.807097498321248</v>
      </c>
    </row>
    <row r="13155" spans="1:5" x14ac:dyDescent="0.25">
      <c r="A13155" s="230">
        <v>61086.975454551903</v>
      </c>
      <c r="B13155" s="230">
        <v>4.3953321590163297</v>
      </c>
      <c r="C13155" s="230">
        <v>2.5555646696774899</v>
      </c>
      <c r="D13155" s="230"/>
      <c r="E13155" s="230">
        <v>0.80711968595589301</v>
      </c>
    </row>
    <row r="13156" spans="1:5" x14ac:dyDescent="0.25">
      <c r="A13156" s="230">
        <v>61087.9965845603</v>
      </c>
      <c r="B13156" s="230">
        <v>2.1119144387039799</v>
      </c>
      <c r="C13156" s="230">
        <v>2.5555550915891798</v>
      </c>
      <c r="D13156" s="230"/>
      <c r="E13156" s="230">
        <v>0.80712983259798998</v>
      </c>
    </row>
    <row r="13157" spans="1:5" x14ac:dyDescent="0.25">
      <c r="A13157" s="230">
        <v>61088.833050637601</v>
      </c>
      <c r="B13157" s="230">
        <v>4.25290174402455</v>
      </c>
      <c r="C13157" s="230">
        <v>2.5555472466138101</v>
      </c>
      <c r="D13157" s="230"/>
      <c r="E13157" s="230">
        <v>0.80713814429370101</v>
      </c>
    </row>
    <row r="13158" spans="1:5" x14ac:dyDescent="0.25">
      <c r="A13158" s="230">
        <v>61100.5489146935</v>
      </c>
      <c r="B13158" s="230">
        <v>2.4279428102938598</v>
      </c>
      <c r="C13158" s="230">
        <v>2.55543746038876</v>
      </c>
      <c r="D13158" s="230"/>
      <c r="E13158" s="230">
        <v>0.80725456108534699</v>
      </c>
    </row>
    <row r="13159" spans="1:5" x14ac:dyDescent="0.25">
      <c r="A13159" s="230">
        <v>61104.4289448852</v>
      </c>
      <c r="B13159" s="230">
        <v>0.58617772597904205</v>
      </c>
      <c r="C13159" s="230">
        <v>2.5554011432722898</v>
      </c>
      <c r="D13159" s="230"/>
      <c r="E13159" s="230">
        <v>0.80729311570361995</v>
      </c>
    </row>
    <row r="13160" spans="1:5" x14ac:dyDescent="0.25">
      <c r="A13160" s="230">
        <v>61107.815963163601</v>
      </c>
      <c r="B13160" s="230">
        <v>2.4430409488132501</v>
      </c>
      <c r="C13160" s="230">
        <v>2.5553694508655802</v>
      </c>
      <c r="D13160" s="230"/>
      <c r="E13160" s="230">
        <v>0.80732680505427401</v>
      </c>
    </row>
    <row r="13161" spans="1:5" x14ac:dyDescent="0.25">
      <c r="A13161" s="230">
        <v>61128.630073782901</v>
      </c>
      <c r="B13161" s="230">
        <v>3.6072481467758402</v>
      </c>
      <c r="C13161" s="230">
        <v>2.5551750354358198</v>
      </c>
      <c r="D13161" s="230"/>
      <c r="E13161" s="230">
        <v>0.80753400283730403</v>
      </c>
    </row>
    <row r="13162" spans="1:5" x14ac:dyDescent="0.25">
      <c r="A13162" s="230">
        <v>61130.732822336802</v>
      </c>
      <c r="B13162" s="230">
        <v>3.2866422029909499</v>
      </c>
      <c r="C13162" s="230">
        <v>2.5551554257537799</v>
      </c>
      <c r="D13162" s="230"/>
      <c r="E13162" s="230">
        <v>0.80755494516515103</v>
      </c>
    </row>
    <row r="13163" spans="1:5" x14ac:dyDescent="0.25">
      <c r="A13163" s="230">
        <v>61140.083616121301</v>
      </c>
      <c r="B13163" s="230">
        <v>2.7558120352075202</v>
      </c>
      <c r="C13163" s="230">
        <v>2.55506829238647</v>
      </c>
      <c r="D13163" s="230"/>
      <c r="E13163" s="230">
        <v>0.80764807441196296</v>
      </c>
    </row>
    <row r="13164" spans="1:5" x14ac:dyDescent="0.25">
      <c r="A13164" s="230">
        <v>61142.588362735201</v>
      </c>
      <c r="B13164" s="230">
        <v>1.3867123636351699</v>
      </c>
      <c r="C13164" s="230">
        <v>2.5550449718139201</v>
      </c>
      <c r="D13164" s="230"/>
      <c r="E13164" s="230">
        <v>0.80767302044018097</v>
      </c>
    </row>
    <row r="13165" spans="1:5" x14ac:dyDescent="0.25">
      <c r="A13165" s="230">
        <v>61147.480683333197</v>
      </c>
      <c r="B13165" s="230">
        <v>2.2253694120876601</v>
      </c>
      <c r="C13165" s="230">
        <v>2.5549994452924198</v>
      </c>
      <c r="D13165" s="230"/>
      <c r="E13165" s="230">
        <v>0.80772176622851299</v>
      </c>
    </row>
    <row r="13166" spans="1:5" x14ac:dyDescent="0.25">
      <c r="A13166" s="230">
        <v>61149.279699589002</v>
      </c>
      <c r="B13166" s="230">
        <v>5.0281411703191097</v>
      </c>
      <c r="C13166" s="230">
        <v>2.5549827120580502</v>
      </c>
      <c r="D13166" s="230"/>
      <c r="E13166" s="230">
        <v>0.80773970637589898</v>
      </c>
    </row>
    <row r="13167" spans="1:5" x14ac:dyDescent="0.25">
      <c r="A13167" s="230">
        <v>61152.063778763702</v>
      </c>
      <c r="B13167" s="230">
        <v>3.0270051131812998</v>
      </c>
      <c r="C13167" s="230">
        <v>2.5549568248124599</v>
      </c>
      <c r="D13167" s="230"/>
      <c r="E13167" s="230">
        <v>0.80776746976634695</v>
      </c>
    </row>
    <row r="13168" spans="1:5" x14ac:dyDescent="0.25">
      <c r="A13168" s="230">
        <v>61153.313530656</v>
      </c>
      <c r="B13168" s="230">
        <v>4.7023548134143001</v>
      </c>
      <c r="C13168" s="230">
        <v>2.5549452075395198</v>
      </c>
      <c r="D13168" s="230"/>
      <c r="E13168" s="230">
        <v>0.80777993254041602</v>
      </c>
    </row>
    <row r="13169" spans="1:5" x14ac:dyDescent="0.25">
      <c r="A13169" s="230">
        <v>61156.364084797999</v>
      </c>
      <c r="B13169" s="230">
        <v>4.00361123065227</v>
      </c>
      <c r="C13169" s="230">
        <v>2.5549168592499698</v>
      </c>
      <c r="D13169" s="230"/>
      <c r="E13169" s="230">
        <v>0.807810353272159</v>
      </c>
    </row>
    <row r="13170" spans="1:5" x14ac:dyDescent="0.25">
      <c r="A13170" s="230">
        <v>61160.667018741296</v>
      </c>
      <c r="B13170" s="230">
        <v>2.9807393862052201</v>
      </c>
      <c r="C13170" s="230">
        <v>2.5548768936651198</v>
      </c>
      <c r="D13170" s="230"/>
      <c r="E13170" s="230">
        <v>0.80785328753197405</v>
      </c>
    </row>
    <row r="13171" spans="1:5" x14ac:dyDescent="0.25">
      <c r="A13171" s="230">
        <v>61160.699715029798</v>
      </c>
      <c r="B13171" s="230">
        <v>1.11361197765163</v>
      </c>
      <c r="C13171" s="230">
        <v>2.5548765900802501</v>
      </c>
      <c r="D13171" s="230"/>
      <c r="E13171" s="230">
        <v>0.80785361377895004</v>
      </c>
    </row>
    <row r="13172" spans="1:5" x14ac:dyDescent="0.25">
      <c r="A13172" s="230">
        <v>61164.044069625998</v>
      </c>
      <c r="B13172" s="230">
        <v>2.6841330267037602</v>
      </c>
      <c r="C13172" s="230">
        <v>2.55484554480085</v>
      </c>
      <c r="D13172" s="230"/>
      <c r="E13172" s="230">
        <v>0.80788698409785198</v>
      </c>
    </row>
    <row r="13173" spans="1:5" x14ac:dyDescent="0.25">
      <c r="A13173" s="230">
        <v>61165.0583862887</v>
      </c>
      <c r="B13173" s="230">
        <v>3.9524386233533</v>
      </c>
      <c r="C13173" s="230">
        <v>2.55483613193624</v>
      </c>
      <c r="D13173" s="230"/>
      <c r="E13173" s="230">
        <v>0.8078971054838</v>
      </c>
    </row>
    <row r="13174" spans="1:5" x14ac:dyDescent="0.25">
      <c r="A13174" s="230">
        <v>61171.762028527402</v>
      </c>
      <c r="B13174" s="230">
        <v>1.42109206368026</v>
      </c>
      <c r="C13174" s="230">
        <v>2.5547739564354202</v>
      </c>
      <c r="D13174" s="230"/>
      <c r="E13174" s="230">
        <v>0.80796402692800895</v>
      </c>
    </row>
    <row r="13175" spans="1:5" x14ac:dyDescent="0.25">
      <c r="A13175" s="230">
        <v>61177.549713243498</v>
      </c>
      <c r="B13175" s="230">
        <v>2.64680709257004</v>
      </c>
      <c r="C13175" s="230">
        <v>2.5547203243171501</v>
      </c>
      <c r="D13175" s="230"/>
      <c r="E13175" s="230">
        <v>0.80802183106242198</v>
      </c>
    </row>
    <row r="13176" spans="1:5" x14ac:dyDescent="0.25">
      <c r="A13176" s="230">
        <v>61197.142646480199</v>
      </c>
      <c r="B13176" s="230">
        <v>3.2808186366008099</v>
      </c>
      <c r="C13176" s="230">
        <v>2.5545390971570598</v>
      </c>
      <c r="D13176" s="230"/>
      <c r="E13176" s="230">
        <v>0.80821765635638998</v>
      </c>
    </row>
    <row r="13177" spans="1:5" x14ac:dyDescent="0.25">
      <c r="A13177" s="230">
        <v>61198.276467325501</v>
      </c>
      <c r="B13177" s="230">
        <v>0.80244067640040695</v>
      </c>
      <c r="C13177" s="230">
        <v>2.5545286258315101</v>
      </c>
      <c r="D13177" s="230"/>
      <c r="E13177" s="230">
        <v>0.80822898854425895</v>
      </c>
    </row>
    <row r="13178" spans="1:5" x14ac:dyDescent="0.25">
      <c r="A13178" s="230">
        <v>61198.895717177802</v>
      </c>
      <c r="B13178" s="230">
        <v>1.9751935160065699</v>
      </c>
      <c r="C13178" s="230">
        <v>2.5545229070628301</v>
      </c>
      <c r="D13178" s="230"/>
      <c r="E13178" s="230">
        <v>0.80823518201198397</v>
      </c>
    </row>
    <row r="13179" spans="1:5" x14ac:dyDescent="0.25">
      <c r="A13179" s="230">
        <v>61204.797281252402</v>
      </c>
      <c r="B13179" s="230">
        <v>2.9295353007529101</v>
      </c>
      <c r="C13179" s="230">
        <v>2.5544684349812399</v>
      </c>
      <c r="D13179" s="230"/>
      <c r="E13179" s="230">
        <v>0.80829429107906003</v>
      </c>
    </row>
    <row r="13180" spans="1:5" x14ac:dyDescent="0.25">
      <c r="A13180" s="230">
        <v>61206.007859087404</v>
      </c>
      <c r="B13180" s="230">
        <v>2.7440163003001898</v>
      </c>
      <c r="C13180" s="230">
        <v>2.5544572670377601</v>
      </c>
      <c r="D13180" s="230"/>
      <c r="E13180" s="230">
        <v>0.80830641706899298</v>
      </c>
    </row>
    <row r="13181" spans="1:5" x14ac:dyDescent="0.25">
      <c r="A13181" s="230">
        <v>61214.030099384901</v>
      </c>
      <c r="B13181" s="230">
        <v>4.20241906554193</v>
      </c>
      <c r="C13181" s="230">
        <v>2.55438330968967</v>
      </c>
      <c r="D13181" s="230"/>
      <c r="E13181" s="230">
        <v>0.80838677340980103</v>
      </c>
    </row>
    <row r="13182" spans="1:5" x14ac:dyDescent="0.25">
      <c r="A13182" s="230">
        <v>61216.815798589902</v>
      </c>
      <c r="B13182" s="230">
        <v>2.46450580203439</v>
      </c>
      <c r="C13182" s="230">
        <v>2.5543576486788</v>
      </c>
      <c r="D13182" s="230"/>
      <c r="E13182" s="230">
        <v>0.80841467691136704</v>
      </c>
    </row>
    <row r="13183" spans="1:5" x14ac:dyDescent="0.25">
      <c r="A13183" s="230">
        <v>61233.194062758797</v>
      </c>
      <c r="B13183" s="230">
        <v>4.2170934184591502</v>
      </c>
      <c r="C13183" s="230">
        <v>2.5542069914354202</v>
      </c>
      <c r="D13183" s="230"/>
      <c r="E13183" s="230">
        <v>0.80857873300151295</v>
      </c>
    </row>
    <row r="13184" spans="1:5" x14ac:dyDescent="0.25">
      <c r="A13184" s="230">
        <v>61235.508319409302</v>
      </c>
      <c r="B13184" s="230">
        <v>2.3590660715212302</v>
      </c>
      <c r="C13184" s="230">
        <v>2.5541857331466402</v>
      </c>
      <c r="D13184" s="230"/>
      <c r="E13184" s="230">
        <v>0.80860191420641803</v>
      </c>
    </row>
    <row r="13185" spans="1:5" x14ac:dyDescent="0.25">
      <c r="A13185" s="230">
        <v>61243.985779622199</v>
      </c>
      <c r="B13185" s="230">
        <v>4.3787321851515202</v>
      </c>
      <c r="C13185" s="230">
        <v>2.5541079239418898</v>
      </c>
      <c r="D13185" s="230"/>
      <c r="E13185" s="230">
        <v>0.80868683034664801</v>
      </c>
    </row>
    <row r="13186" spans="1:5" x14ac:dyDescent="0.25">
      <c r="A13186" s="230">
        <v>61246.898489044397</v>
      </c>
      <c r="B13186" s="230">
        <v>1.4647898320236501</v>
      </c>
      <c r="C13186" s="230">
        <v>2.55408121294436</v>
      </c>
      <c r="D13186" s="230"/>
      <c r="E13186" s="230">
        <v>0.80871600607092597</v>
      </c>
    </row>
    <row r="13187" spans="1:5" x14ac:dyDescent="0.25">
      <c r="A13187" s="230">
        <v>61247.616862987801</v>
      </c>
      <c r="B13187" s="230">
        <v>0.83978771464159296</v>
      </c>
      <c r="C13187" s="230">
        <v>2.55407462709017</v>
      </c>
      <c r="D13187" s="230"/>
      <c r="E13187" s="230">
        <v>0.80872320180419799</v>
      </c>
    </row>
    <row r="13188" spans="1:5" x14ac:dyDescent="0.25">
      <c r="A13188" s="230">
        <v>61248.797484774303</v>
      </c>
      <c r="B13188" s="230">
        <v>2.8658455484747498</v>
      </c>
      <c r="C13188" s="230">
        <v>2.5540638051203102</v>
      </c>
      <c r="D13188" s="230"/>
      <c r="E13188" s="230">
        <v>0.80873504604564905</v>
      </c>
    </row>
    <row r="13189" spans="1:5" x14ac:dyDescent="0.25">
      <c r="A13189" s="230">
        <v>61259.393934102001</v>
      </c>
      <c r="B13189" s="230">
        <v>2.1397199630390999</v>
      </c>
      <c r="C13189" s="230">
        <v>2.5539667569736202</v>
      </c>
      <c r="D13189" s="230"/>
      <c r="E13189" s="230">
        <v>0.80884142666720704</v>
      </c>
    </row>
    <row r="13190" spans="1:5" x14ac:dyDescent="0.25">
      <c r="A13190" s="230">
        <v>61261.356022949301</v>
      </c>
      <c r="B13190" s="230">
        <v>2.8340700431753501</v>
      </c>
      <c r="C13190" s="230">
        <v>2.55394880432979</v>
      </c>
      <c r="D13190" s="230"/>
      <c r="E13190" s="230">
        <v>0.80886112630343698</v>
      </c>
    </row>
    <row r="13191" spans="1:5" x14ac:dyDescent="0.25">
      <c r="A13191" s="230">
        <v>61266.039768714902</v>
      </c>
      <c r="B13191" s="230">
        <v>2.2578089086554298</v>
      </c>
      <c r="C13191" s="230">
        <v>2.5539059708960199</v>
      </c>
      <c r="D13191" s="230"/>
      <c r="E13191" s="230">
        <v>0.80890815174160902</v>
      </c>
    </row>
    <row r="13192" spans="1:5" x14ac:dyDescent="0.25">
      <c r="A13192" s="230">
        <v>61267.714911643103</v>
      </c>
      <c r="B13192" s="230">
        <v>2.3482429061135499</v>
      </c>
      <c r="C13192" s="230">
        <v>2.5538906589505501</v>
      </c>
      <c r="D13192" s="230"/>
      <c r="E13192" s="230">
        <v>0.80892497040217304</v>
      </c>
    </row>
    <row r="13193" spans="1:5" x14ac:dyDescent="0.25">
      <c r="A13193" s="230">
        <v>61269.965631063802</v>
      </c>
      <c r="B13193" s="230">
        <v>4.6901378407744296</v>
      </c>
      <c r="C13193" s="230">
        <v>2.5538700920283599</v>
      </c>
      <c r="D13193" s="230"/>
      <c r="E13193" s="230">
        <v>0.80894756792822697</v>
      </c>
    </row>
    <row r="13194" spans="1:5" x14ac:dyDescent="0.25">
      <c r="A13194" s="230">
        <v>61271.190353490601</v>
      </c>
      <c r="B13194" s="230">
        <v>2.1275218316870101</v>
      </c>
      <c r="C13194" s="230">
        <v>2.5538589035789698</v>
      </c>
      <c r="D13194" s="230"/>
      <c r="E13194" s="230">
        <v>0.80895986430630595</v>
      </c>
    </row>
    <row r="13195" spans="1:5" x14ac:dyDescent="0.25">
      <c r="A13195" s="230">
        <v>61287.242312716298</v>
      </c>
      <c r="B13195" s="230">
        <v>2.2896491339098102</v>
      </c>
      <c r="C13195" s="230">
        <v>2.5537124558522302</v>
      </c>
      <c r="D13195" s="230"/>
      <c r="E13195" s="230">
        <v>0.80912122265531805</v>
      </c>
    </row>
    <row r="13196" spans="1:5" x14ac:dyDescent="0.25">
      <c r="A13196" s="230">
        <v>61293.347814038199</v>
      </c>
      <c r="B13196" s="230">
        <v>2.6993055753354001</v>
      </c>
      <c r="C13196" s="230">
        <v>2.5536568486618898</v>
      </c>
      <c r="D13196" s="230"/>
      <c r="E13196" s="230">
        <v>0.80918264894679603</v>
      </c>
    </row>
    <row r="13197" spans="1:5" x14ac:dyDescent="0.25">
      <c r="A13197" s="230">
        <v>61307.646448339197</v>
      </c>
      <c r="B13197" s="230">
        <v>1.92764181530676</v>
      </c>
      <c r="C13197" s="230">
        <v>2.5535268278983301</v>
      </c>
      <c r="D13197" s="230"/>
      <c r="E13197" s="230">
        <v>0.80932650479613499</v>
      </c>
    </row>
    <row r="13198" spans="1:5" x14ac:dyDescent="0.25">
      <c r="A13198" s="230">
        <v>61310.5234918692</v>
      </c>
      <c r="B13198" s="230">
        <v>4.89022765014189</v>
      </c>
      <c r="C13198" s="230">
        <v>2.5535007015120401</v>
      </c>
      <c r="D13198" s="230"/>
      <c r="E13198" s="230">
        <v>0.80935545247739504</v>
      </c>
    </row>
    <row r="13199" spans="1:5" x14ac:dyDescent="0.25">
      <c r="A13199" s="230">
        <v>61313.221077911498</v>
      </c>
      <c r="B13199" s="230">
        <v>1.9407054364547001</v>
      </c>
      <c r="C13199" s="230">
        <v>2.5534762155341402</v>
      </c>
      <c r="D13199" s="230"/>
      <c r="E13199" s="230">
        <v>0.80938261896270203</v>
      </c>
    </row>
    <row r="13200" spans="1:5" x14ac:dyDescent="0.25">
      <c r="A13200" s="230">
        <v>61314.048016120098</v>
      </c>
      <c r="B13200" s="230">
        <v>2.2354740469365799</v>
      </c>
      <c r="C13200" s="230">
        <v>2.5534687115065502</v>
      </c>
      <c r="D13200" s="230"/>
      <c r="E13200" s="230">
        <v>0.80939094725746297</v>
      </c>
    </row>
    <row r="13201" spans="1:5" x14ac:dyDescent="0.25">
      <c r="A13201" s="230">
        <v>61314.4691591234</v>
      </c>
      <c r="B13201" s="230">
        <v>1.23298474255196</v>
      </c>
      <c r="C13201" s="230">
        <v>2.5534648903100101</v>
      </c>
      <c r="D13201" s="230"/>
      <c r="E13201" s="230">
        <v>0.80939518869053795</v>
      </c>
    </row>
    <row r="13202" spans="1:5" x14ac:dyDescent="0.25">
      <c r="A13202" s="230">
        <v>61314.492189401499</v>
      </c>
      <c r="B13202" s="230">
        <v>-3.2353989739752897E-2</v>
      </c>
      <c r="C13202" s="230">
        <v>2.5534646813472102</v>
      </c>
      <c r="D13202" s="230"/>
      <c r="E13202" s="230">
        <v>0.80939542065308601</v>
      </c>
    </row>
    <row r="13203" spans="1:5" x14ac:dyDescent="0.25">
      <c r="A13203" s="230">
        <v>61317.108545401701</v>
      </c>
      <c r="B13203" s="230">
        <v>2.4746438721947199</v>
      </c>
      <c r="C13203" s="230">
        <v>2.5534409473494901</v>
      </c>
      <c r="D13203" s="230"/>
      <c r="E13203" s="230">
        <v>0.80942178995043501</v>
      </c>
    </row>
    <row r="13204" spans="1:5" x14ac:dyDescent="0.25">
      <c r="A13204" s="230">
        <v>61326.017419502001</v>
      </c>
      <c r="B13204" s="230">
        <v>2.6069852499927699</v>
      </c>
      <c r="C13204" s="230">
        <v>2.55336020546908</v>
      </c>
      <c r="D13204" s="230"/>
      <c r="E13204" s="230">
        <v>0.80951157924141104</v>
      </c>
    </row>
    <row r="13205" spans="1:5" x14ac:dyDescent="0.25">
      <c r="A13205" s="230">
        <v>61327.0716469127</v>
      </c>
      <c r="B13205" s="230">
        <v>2.6732093976129301</v>
      </c>
      <c r="C13205" s="230">
        <v>2.5533506584802099</v>
      </c>
      <c r="D13205" s="230"/>
      <c r="E13205" s="230">
        <v>0.80952220441476797</v>
      </c>
    </row>
    <row r="13206" spans="1:5" x14ac:dyDescent="0.25">
      <c r="A13206" s="230">
        <v>61327.957492790199</v>
      </c>
      <c r="B13206" s="230">
        <v>4.0589931787221101</v>
      </c>
      <c r="C13206" s="230">
        <v>2.5533426375792398</v>
      </c>
      <c r="D13206" s="230"/>
      <c r="E13206" s="230">
        <v>0.80953113253209896</v>
      </c>
    </row>
    <row r="13207" spans="1:5" x14ac:dyDescent="0.25">
      <c r="A13207" s="230">
        <v>61328.806577224597</v>
      </c>
      <c r="B13207" s="230">
        <v>2.4542959676170799</v>
      </c>
      <c r="C13207" s="230">
        <v>2.5533349506852101</v>
      </c>
      <c r="D13207" s="230"/>
      <c r="E13207" s="230">
        <v>0.80953969014425997</v>
      </c>
    </row>
    <row r="13208" spans="1:5" x14ac:dyDescent="0.25">
      <c r="A13208" s="230">
        <v>61330.714071648101</v>
      </c>
      <c r="B13208" s="230">
        <v>4.8779614173960697</v>
      </c>
      <c r="C13208" s="230">
        <v>2.5533176853556601</v>
      </c>
      <c r="D13208" s="230"/>
      <c r="E13208" s="230">
        <v>0.80955891508446098</v>
      </c>
    </row>
    <row r="13209" spans="1:5" x14ac:dyDescent="0.25">
      <c r="A13209" s="230">
        <v>61330.9825203164</v>
      </c>
      <c r="B13209" s="230">
        <v>2.79033730676628</v>
      </c>
      <c r="C13209" s="230">
        <v>2.5533152559769698</v>
      </c>
      <c r="D13209" s="230"/>
      <c r="E13209" s="230">
        <v>0.80956162068062398</v>
      </c>
    </row>
    <row r="13210" spans="1:5" x14ac:dyDescent="0.25">
      <c r="A13210" s="230">
        <v>61336.701067087</v>
      </c>
      <c r="B13210" s="230">
        <v>2.4507142096435599</v>
      </c>
      <c r="C13210" s="230">
        <v>2.55326352964157</v>
      </c>
      <c r="D13210" s="230"/>
      <c r="E13210" s="230">
        <v>0.80961925913865396</v>
      </c>
    </row>
    <row r="13211" spans="1:5" x14ac:dyDescent="0.25">
      <c r="A13211" s="230">
        <v>61340.770758043996</v>
      </c>
      <c r="B13211" s="230">
        <v>0.77680413818836902</v>
      </c>
      <c r="C13211" s="230">
        <v>2.5532267511043099</v>
      </c>
      <c r="D13211" s="230"/>
      <c r="E13211" s="230">
        <v>0.80966030848342696</v>
      </c>
    </row>
    <row r="13212" spans="1:5" x14ac:dyDescent="0.25">
      <c r="A13212" s="230">
        <v>61341.889793187402</v>
      </c>
      <c r="B13212" s="230">
        <v>0.48202203967080398</v>
      </c>
      <c r="C13212" s="230">
        <v>2.5532166381802202</v>
      </c>
      <c r="D13212" s="230"/>
      <c r="E13212" s="230">
        <v>0.809671597576611</v>
      </c>
    </row>
    <row r="13213" spans="1:5" x14ac:dyDescent="0.25">
      <c r="A13213" s="230">
        <v>61346.200165923103</v>
      </c>
      <c r="B13213" s="230">
        <v>4.5489954015927898</v>
      </c>
      <c r="C13213" s="230">
        <v>2.5531777116985999</v>
      </c>
      <c r="D13213" s="230"/>
      <c r="E13213" s="230">
        <v>0.80971509240608097</v>
      </c>
    </row>
    <row r="13214" spans="1:5" x14ac:dyDescent="0.25">
      <c r="A13214" s="230">
        <v>61349.084489829998</v>
      </c>
      <c r="B13214" s="230">
        <v>0.71833215603858103</v>
      </c>
      <c r="C13214" s="230">
        <v>2.5531516801181899</v>
      </c>
      <c r="D13214" s="230"/>
      <c r="E13214" s="230">
        <v>0.80974419735457603</v>
      </c>
    </row>
    <row r="13215" spans="1:5" x14ac:dyDescent="0.25">
      <c r="A13215" s="230">
        <v>61355.380176831699</v>
      </c>
      <c r="B13215" s="230">
        <v>0.82780638272565998</v>
      </c>
      <c r="C13215" s="230">
        <v>2.55309490186298</v>
      </c>
      <c r="D13215" s="230"/>
      <c r="E13215" s="230">
        <v>0.80980775187002596</v>
      </c>
    </row>
    <row r="13216" spans="1:5" x14ac:dyDescent="0.25">
      <c r="A13216" s="230">
        <v>61358.091493011401</v>
      </c>
      <c r="B13216" s="230">
        <v>1.4370291549190299</v>
      </c>
      <c r="C13216" s="230">
        <v>2.5530704669447299</v>
      </c>
      <c r="D13216" s="230"/>
      <c r="E13216" s="230">
        <v>0.80983512842218797</v>
      </c>
    </row>
    <row r="13217" spans="1:5" x14ac:dyDescent="0.25">
      <c r="A13217" s="230">
        <v>61358.3922792257</v>
      </c>
      <c r="B13217" s="230">
        <v>3.5031428389693802</v>
      </c>
      <c r="C13217" s="230">
        <v>2.5530677569136899</v>
      </c>
      <c r="D13217" s="230"/>
      <c r="E13217" s="230">
        <v>0.80983816728778302</v>
      </c>
    </row>
    <row r="13218" spans="1:5" x14ac:dyDescent="0.25">
      <c r="A13218" s="230">
        <v>61359.591428792097</v>
      </c>
      <c r="B13218" s="230">
        <v>2.7548747903867001</v>
      </c>
      <c r="C13218" s="230">
        <v>2.5530569541095498</v>
      </c>
      <c r="D13218" s="230"/>
      <c r="E13218" s="230">
        <v>0.80985028238544199</v>
      </c>
    </row>
    <row r="13219" spans="1:5" x14ac:dyDescent="0.25">
      <c r="A13219" s="230">
        <v>61366.836435960897</v>
      </c>
      <c r="B13219" s="230">
        <v>2.35659499260787</v>
      </c>
      <c r="C13219" s="230">
        <v>2.5529917307668901</v>
      </c>
      <c r="D13219" s="230"/>
      <c r="E13219" s="230">
        <v>0.80992347923415497</v>
      </c>
    </row>
    <row r="13220" spans="1:5" x14ac:dyDescent="0.25">
      <c r="A13220" s="230">
        <v>61383.6359455161</v>
      </c>
      <c r="B13220" s="230">
        <v>0.66606733868952395</v>
      </c>
      <c r="C13220" s="230">
        <v>2.5528407907542001</v>
      </c>
      <c r="D13220" s="230"/>
      <c r="E13220" s="230">
        <v>0.81009327911206297</v>
      </c>
    </row>
    <row r="13221" spans="1:5" x14ac:dyDescent="0.25">
      <c r="A13221" s="230">
        <v>61384.978102875903</v>
      </c>
      <c r="B13221" s="230">
        <v>1.20233901194133</v>
      </c>
      <c r="C13221" s="230">
        <v>2.5528287495523601</v>
      </c>
      <c r="D13221" s="230"/>
      <c r="E13221" s="230">
        <v>0.81010686341696003</v>
      </c>
    </row>
    <row r="13222" spans="1:5" x14ac:dyDescent="0.25">
      <c r="A13222" s="230">
        <v>61388.081046514002</v>
      </c>
      <c r="B13222" s="230">
        <v>4.9735183626356196</v>
      </c>
      <c r="C13222" s="230">
        <v>2.5528009221391801</v>
      </c>
      <c r="D13222" s="230"/>
      <c r="E13222" s="230">
        <v>0.81013826907305198</v>
      </c>
    </row>
    <row r="13223" spans="1:5" x14ac:dyDescent="0.25">
      <c r="A13223" s="230">
        <v>61399.001667934397</v>
      </c>
      <c r="B13223" s="230">
        <v>2.64011629295802</v>
      </c>
      <c r="C13223" s="230">
        <v>2.55270309929164</v>
      </c>
      <c r="D13223" s="230"/>
      <c r="E13223" s="230">
        <v>0.810248799369644</v>
      </c>
    </row>
    <row r="13224" spans="1:5" x14ac:dyDescent="0.25">
      <c r="A13224" s="230">
        <v>61400.842473954399</v>
      </c>
      <c r="B13224" s="230">
        <v>5.1513372441838401</v>
      </c>
      <c r="C13224" s="230">
        <v>2.5526866275771298</v>
      </c>
      <c r="D13224" s="230"/>
      <c r="E13224" s="230">
        <v>0.81026743062033302</v>
      </c>
    </row>
    <row r="13225" spans="1:5" x14ac:dyDescent="0.25">
      <c r="A13225" s="230">
        <v>61402.141236210497</v>
      </c>
      <c r="B13225" s="230">
        <v>2.6024887001842498</v>
      </c>
      <c r="C13225" s="230">
        <v>2.5526750091750898</v>
      </c>
      <c r="D13225" s="230"/>
      <c r="E13225" s="230">
        <v>0.81028057571270895</v>
      </c>
    </row>
    <row r="13226" spans="1:5" x14ac:dyDescent="0.25">
      <c r="A13226" s="230">
        <v>61414.290348997798</v>
      </c>
      <c r="B13226" s="230">
        <v>2.8909973816106</v>
      </c>
      <c r="C13226" s="230">
        <v>2.55256644881326</v>
      </c>
      <c r="D13226" s="230"/>
      <c r="E13226" s="230">
        <v>0.81040359784902205</v>
      </c>
    </row>
    <row r="13227" spans="1:5" x14ac:dyDescent="0.25">
      <c r="A13227" s="230">
        <v>61416.129787154103</v>
      </c>
      <c r="B13227" s="230">
        <v>3.03273810266615</v>
      </c>
      <c r="C13227" s="230">
        <v>2.5525500315663101</v>
      </c>
      <c r="D13227" s="230"/>
      <c r="E13227" s="230">
        <v>0.81042223703007599</v>
      </c>
    </row>
    <row r="13228" spans="1:5" x14ac:dyDescent="0.25">
      <c r="A13228" s="230">
        <v>61417.743662175999</v>
      </c>
      <c r="B13228" s="230">
        <v>2.8687236169227202</v>
      </c>
      <c r="C13228" s="230">
        <v>2.5525356317040901</v>
      </c>
      <c r="D13228" s="230"/>
      <c r="E13228" s="230">
        <v>0.810438590560979</v>
      </c>
    </row>
    <row r="13229" spans="1:5" x14ac:dyDescent="0.25">
      <c r="A13229" s="230">
        <v>61418.405560289699</v>
      </c>
      <c r="B13229" s="230">
        <v>5.1577916472669703</v>
      </c>
      <c r="C13229" s="230">
        <v>2.5525297270290102</v>
      </c>
      <c r="D13229" s="230"/>
      <c r="E13229" s="230">
        <v>0.81044529763005702</v>
      </c>
    </row>
    <row r="13230" spans="1:5" x14ac:dyDescent="0.25">
      <c r="A13230" s="230">
        <v>61418.708245031899</v>
      </c>
      <c r="B13230" s="230">
        <v>2.3849481816933902</v>
      </c>
      <c r="C13230" s="230">
        <v>2.5525270270527298</v>
      </c>
      <c r="D13230" s="230"/>
      <c r="E13230" s="230">
        <v>0.81044836475992699</v>
      </c>
    </row>
    <row r="13231" spans="1:5" x14ac:dyDescent="0.25">
      <c r="A13231" s="230">
        <v>61423.775090257703</v>
      </c>
      <c r="B13231" s="230">
        <v>2.2539815454552201</v>
      </c>
      <c r="C13231" s="230">
        <v>2.5524818508717799</v>
      </c>
      <c r="D13231" s="230"/>
      <c r="E13231" s="230">
        <v>0.81049971141864796</v>
      </c>
    </row>
    <row r="13232" spans="1:5" x14ac:dyDescent="0.25">
      <c r="A13232" s="230">
        <v>61426.1194296717</v>
      </c>
      <c r="B13232" s="230">
        <v>2.4767316356296498</v>
      </c>
      <c r="C13232" s="230">
        <v>2.5524609617960801</v>
      </c>
      <c r="D13232" s="230"/>
      <c r="E13232" s="230">
        <v>0.81052349522082001</v>
      </c>
    </row>
    <row r="13233" spans="1:5" x14ac:dyDescent="0.25">
      <c r="A13233" s="230">
        <v>61435.116863747899</v>
      </c>
      <c r="B13233" s="230">
        <v>4.6871989361498203</v>
      </c>
      <c r="C13233" s="230">
        <v>2.5523808681681199</v>
      </c>
      <c r="D13233" s="230"/>
      <c r="E13233" s="230">
        <v>0.81061477602719201</v>
      </c>
    </row>
    <row r="13234" spans="1:5" x14ac:dyDescent="0.25">
      <c r="A13234" s="230">
        <v>61435.9022422454</v>
      </c>
      <c r="B13234" s="230">
        <v>1.87018115396331</v>
      </c>
      <c r="C13234" s="230">
        <v>2.5523738827005502</v>
      </c>
      <c r="D13234" s="230"/>
      <c r="E13234" s="230">
        <v>0.81062274385245803</v>
      </c>
    </row>
    <row r="13235" spans="1:5" x14ac:dyDescent="0.25">
      <c r="A13235" s="230">
        <v>61439.845427804597</v>
      </c>
      <c r="B13235" s="230">
        <v>2.7923807209945499</v>
      </c>
      <c r="C13235" s="230">
        <v>2.55233882464502</v>
      </c>
      <c r="D13235" s="230"/>
      <c r="E13235" s="230">
        <v>0.81066274827532703</v>
      </c>
    </row>
    <row r="13236" spans="1:5" x14ac:dyDescent="0.25">
      <c r="A13236" s="230">
        <v>61443.078508748396</v>
      </c>
      <c r="B13236" s="230">
        <v>2.9418994510135499</v>
      </c>
      <c r="C13236" s="230">
        <v>2.5523100976755702</v>
      </c>
      <c r="D13236" s="230"/>
      <c r="E13236" s="230">
        <v>0.81069554854183801</v>
      </c>
    </row>
    <row r="13237" spans="1:5" x14ac:dyDescent="0.25">
      <c r="A13237" s="230">
        <v>61446.378957038803</v>
      </c>
      <c r="B13237" s="230">
        <v>1.9850919871894399</v>
      </c>
      <c r="C13237" s="230">
        <v>2.5522807885953598</v>
      </c>
      <c r="D13237" s="230"/>
      <c r="E13237" s="230">
        <v>0.81072903226383997</v>
      </c>
    </row>
    <row r="13238" spans="1:5" x14ac:dyDescent="0.25">
      <c r="A13238" s="230">
        <v>61447.406967841998</v>
      </c>
      <c r="B13238" s="230">
        <v>3.7112724354832798</v>
      </c>
      <c r="C13238" s="230">
        <v>2.5522716629197002</v>
      </c>
      <c r="D13238" s="230"/>
      <c r="E13238" s="230">
        <v>0.81073946164340305</v>
      </c>
    </row>
    <row r="13239" spans="1:5" x14ac:dyDescent="0.25">
      <c r="A13239" s="230">
        <v>61450.6327657414</v>
      </c>
      <c r="B13239" s="230">
        <v>2.0659768990448399</v>
      </c>
      <c r="C13239" s="230">
        <v>2.5522430379577399</v>
      </c>
      <c r="D13239" s="230"/>
      <c r="E13239" s="230">
        <v>0.81077219196499295</v>
      </c>
    </row>
    <row r="13240" spans="1:5" x14ac:dyDescent="0.25">
      <c r="A13240" s="230">
        <v>61456.845014675797</v>
      </c>
      <c r="B13240" s="230">
        <v>3.4690443808246698</v>
      </c>
      <c r="C13240" s="230">
        <v>2.5521879568619501</v>
      </c>
      <c r="D13240" s="230"/>
      <c r="E13240" s="230">
        <v>0.81083529284965095</v>
      </c>
    </row>
    <row r="13241" spans="1:5" x14ac:dyDescent="0.25">
      <c r="A13241" s="230">
        <v>61458.234486955</v>
      </c>
      <c r="B13241" s="230">
        <v>1.9589262318704399</v>
      </c>
      <c r="C13241" s="230">
        <v>2.5521756451808102</v>
      </c>
      <c r="D13241" s="230"/>
      <c r="E13241" s="230">
        <v>0.81084940640674597</v>
      </c>
    </row>
    <row r="13242" spans="1:5" x14ac:dyDescent="0.25">
      <c r="A13242" s="230">
        <v>61465.074994375202</v>
      </c>
      <c r="B13242" s="230">
        <v>0.42168057879128401</v>
      </c>
      <c r="C13242" s="230">
        <v>2.5521150776649</v>
      </c>
      <c r="D13242" s="230"/>
      <c r="E13242" s="230">
        <v>0.81091888882354701</v>
      </c>
    </row>
    <row r="13243" spans="1:5" x14ac:dyDescent="0.25">
      <c r="A13243" s="230">
        <v>61468.614630377197</v>
      </c>
      <c r="B13243" s="230">
        <v>3.58733109554916</v>
      </c>
      <c r="C13243" s="230">
        <v>2.5520837640826999</v>
      </c>
      <c r="D13243" s="230"/>
      <c r="E13243" s="230">
        <v>0.81095486417484797</v>
      </c>
    </row>
    <row r="13244" spans="1:5" x14ac:dyDescent="0.25">
      <c r="A13244" s="230">
        <v>61469.990262369298</v>
      </c>
      <c r="B13244" s="230">
        <v>3.8403516702102598</v>
      </c>
      <c r="C13244" s="230">
        <v>2.5520715999938099</v>
      </c>
      <c r="D13244" s="230"/>
      <c r="E13244" s="230">
        <v>0.81096884551195403</v>
      </c>
    </row>
    <row r="13245" spans="1:5" x14ac:dyDescent="0.25">
      <c r="A13245" s="230">
        <v>61476.734468874703</v>
      </c>
      <c r="B13245" s="230">
        <v>1.63872741796918</v>
      </c>
      <c r="C13245" s="230">
        <v>2.55201200643832</v>
      </c>
      <c r="D13245" s="230"/>
      <c r="E13245" s="230">
        <v>0.81103741379952399</v>
      </c>
    </row>
    <row r="13246" spans="1:5" x14ac:dyDescent="0.25">
      <c r="A13246" s="230">
        <v>61490.3661896212</v>
      </c>
      <c r="B13246" s="230">
        <v>4.47118378595954</v>
      </c>
      <c r="C13246" s="230">
        <v>2.55189176881307</v>
      </c>
      <c r="D13246" s="230"/>
      <c r="E13246" s="230">
        <v>0.81117611626983699</v>
      </c>
    </row>
    <row r="13247" spans="1:5" x14ac:dyDescent="0.25">
      <c r="A13247" s="230">
        <v>61491.713736750797</v>
      </c>
      <c r="B13247" s="230">
        <v>3.3945033652802898</v>
      </c>
      <c r="C13247" s="230">
        <v>2.55187989860447</v>
      </c>
      <c r="D13247" s="230"/>
      <c r="E13247" s="230">
        <v>0.81118982999924705</v>
      </c>
    </row>
    <row r="13248" spans="1:5" x14ac:dyDescent="0.25">
      <c r="A13248" s="230">
        <v>61495.891087946096</v>
      </c>
      <c r="B13248" s="230">
        <v>2.51654088573054</v>
      </c>
      <c r="C13248" s="230">
        <v>2.55184311939853</v>
      </c>
      <c r="D13248" s="230"/>
      <c r="E13248" s="230">
        <v>0.811232342103412</v>
      </c>
    </row>
    <row r="13249" spans="1:5" x14ac:dyDescent="0.25">
      <c r="A13249" s="230">
        <v>61498.291468841897</v>
      </c>
      <c r="B13249" s="230">
        <v>2.35334451413007</v>
      </c>
      <c r="C13249" s="230">
        <v>2.5518219977675698</v>
      </c>
      <c r="D13249" s="230"/>
      <c r="E13249" s="230">
        <v>0.81125677032069898</v>
      </c>
    </row>
    <row r="13250" spans="1:5" x14ac:dyDescent="0.25">
      <c r="A13250" s="230">
        <v>61499.562040259501</v>
      </c>
      <c r="B13250" s="230">
        <v>2.9016478608359102</v>
      </c>
      <c r="C13250" s="230">
        <v>2.5518108213057702</v>
      </c>
      <c r="D13250" s="230"/>
      <c r="E13250" s="230">
        <v>0.81126970068300897</v>
      </c>
    </row>
    <row r="13251" spans="1:5" x14ac:dyDescent="0.25">
      <c r="A13251" s="230">
        <v>61501.361302806697</v>
      </c>
      <c r="B13251" s="230">
        <v>1.2096665787909799</v>
      </c>
      <c r="C13251" s="230">
        <v>2.5517949995049398</v>
      </c>
      <c r="D13251" s="230"/>
      <c r="E13251" s="230">
        <v>0.81128801143383</v>
      </c>
    </row>
    <row r="13252" spans="1:5" x14ac:dyDescent="0.25">
      <c r="A13252" s="230">
        <v>61502.6426184019</v>
      </c>
      <c r="B13252" s="230">
        <v>2.32089559276849</v>
      </c>
      <c r="C13252" s="230">
        <v>2.5517837338072602</v>
      </c>
      <c r="D13252" s="230"/>
      <c r="E13252" s="230">
        <v>0.81130106013542502</v>
      </c>
    </row>
    <row r="13253" spans="1:5" x14ac:dyDescent="0.25">
      <c r="A13253" s="230">
        <v>61503.716324865003</v>
      </c>
      <c r="B13253" s="230">
        <v>1.6037100767375201</v>
      </c>
      <c r="C13253" s="230">
        <v>2.5517742966141301</v>
      </c>
      <c r="D13253" s="230"/>
      <c r="E13253" s="230">
        <v>0.81131199458068504</v>
      </c>
    </row>
    <row r="13254" spans="1:5" x14ac:dyDescent="0.25">
      <c r="A13254" s="230">
        <v>61510.873513163097</v>
      </c>
      <c r="B13254" s="230">
        <v>2.0568065416084198</v>
      </c>
      <c r="C13254" s="230">
        <v>2.5517114328091899</v>
      </c>
      <c r="D13254" s="230"/>
      <c r="E13254" s="230">
        <v>0.81138493936697798</v>
      </c>
    </row>
    <row r="13255" spans="1:5" x14ac:dyDescent="0.25">
      <c r="A13255" s="230">
        <v>61512.039695043997</v>
      </c>
      <c r="B13255" s="230">
        <v>2.2153927826298099</v>
      </c>
      <c r="C13255" s="230">
        <v>2.5517011975833102</v>
      </c>
      <c r="D13255" s="230"/>
      <c r="E13255" s="230">
        <v>0.81139682488466203</v>
      </c>
    </row>
    <row r="13256" spans="1:5" x14ac:dyDescent="0.25">
      <c r="A13256" s="230">
        <v>61514.559896475999</v>
      </c>
      <c r="B13256" s="230">
        <v>2.01686552408527</v>
      </c>
      <c r="C13256" s="230">
        <v>2.5516790858682401</v>
      </c>
      <c r="D13256" s="230"/>
      <c r="E13256" s="230">
        <v>0.81142251032805301</v>
      </c>
    </row>
    <row r="13257" spans="1:5" x14ac:dyDescent="0.25">
      <c r="A13257" s="230">
        <v>61516.286415466297</v>
      </c>
      <c r="B13257" s="230">
        <v>4.1260664727244896</v>
      </c>
      <c r="C13257" s="230">
        <v>2.5516639435458801</v>
      </c>
      <c r="D13257" s="230"/>
      <c r="E13257" s="230">
        <v>0.81144010670159095</v>
      </c>
    </row>
    <row r="13258" spans="1:5" x14ac:dyDescent="0.25">
      <c r="A13258" s="230">
        <v>61521.698269022003</v>
      </c>
      <c r="B13258" s="230">
        <v>2.0420980970234499</v>
      </c>
      <c r="C13258" s="230">
        <v>2.5516165097923098</v>
      </c>
      <c r="D13258" s="230"/>
      <c r="E13258" s="230">
        <v>0.81149526334755695</v>
      </c>
    </row>
    <row r="13259" spans="1:5" x14ac:dyDescent="0.25">
      <c r="A13259" s="230">
        <v>61523.148293730599</v>
      </c>
      <c r="B13259" s="230">
        <v>3.4111046286398299</v>
      </c>
      <c r="C13259" s="230">
        <v>2.55160380851214</v>
      </c>
      <c r="D13259" s="230"/>
      <c r="E13259" s="230">
        <v>0.81151004174070296</v>
      </c>
    </row>
    <row r="13260" spans="1:5" x14ac:dyDescent="0.25">
      <c r="A13260" s="230">
        <v>61527.267253969701</v>
      </c>
      <c r="B13260" s="230">
        <v>4.8423896010648697</v>
      </c>
      <c r="C13260" s="230">
        <v>2.5515677472776201</v>
      </c>
      <c r="D13260" s="230"/>
      <c r="E13260" s="230">
        <v>0.81155202144863803</v>
      </c>
    </row>
    <row r="13261" spans="1:5" x14ac:dyDescent="0.25">
      <c r="A13261" s="230">
        <v>61528.039604720601</v>
      </c>
      <c r="B13261" s="230">
        <v>4.9898119027045098</v>
      </c>
      <c r="C13261" s="230">
        <v>2.5515609883959298</v>
      </c>
      <c r="D13261" s="230"/>
      <c r="E13261" s="230">
        <v>0.811559893109704</v>
      </c>
    </row>
    <row r="13262" spans="1:5" x14ac:dyDescent="0.25">
      <c r="A13262" s="230">
        <v>61528.717030318003</v>
      </c>
      <c r="B13262" s="230">
        <v>1.2319402097392</v>
      </c>
      <c r="C13262" s="230">
        <v>2.5515550613508098</v>
      </c>
      <c r="D13262" s="230"/>
      <c r="E13262" s="230">
        <v>0.81156679731054004</v>
      </c>
    </row>
    <row r="13263" spans="1:5" x14ac:dyDescent="0.25">
      <c r="A13263" s="230">
        <v>61529.387398652303</v>
      </c>
      <c r="B13263" s="230">
        <v>4.1959951591263396</v>
      </c>
      <c r="C13263" s="230">
        <v>2.5515491960522798</v>
      </c>
      <c r="D13263" s="230"/>
      <c r="E13263" s="230">
        <v>0.81157363774765801</v>
      </c>
    </row>
    <row r="13264" spans="1:5" x14ac:dyDescent="0.25">
      <c r="A13264" s="230">
        <v>61534.095021697103</v>
      </c>
      <c r="B13264" s="230">
        <v>2.4760882055801599</v>
      </c>
      <c r="C13264" s="230">
        <v>2.5515080300131601</v>
      </c>
      <c r="D13264" s="230"/>
      <c r="E13264" s="230">
        <v>0.81162167432362398</v>
      </c>
    </row>
    <row r="13265" spans="1:5" x14ac:dyDescent="0.25">
      <c r="A13265" s="230">
        <v>61539.940720709499</v>
      </c>
      <c r="B13265" s="230">
        <v>2.6573216563772202</v>
      </c>
      <c r="C13265" s="230">
        <v>2.5514569611896101</v>
      </c>
      <c r="D13265" s="230"/>
      <c r="E13265" s="230">
        <v>0.81168132382444702</v>
      </c>
    </row>
    <row r="13266" spans="1:5" x14ac:dyDescent="0.25">
      <c r="A13266" s="230">
        <v>61546.635316382599</v>
      </c>
      <c r="B13266" s="230">
        <v>2.2506354988744799</v>
      </c>
      <c r="C13266" s="230">
        <v>2.5513985433862598</v>
      </c>
      <c r="D13266" s="230"/>
      <c r="E13266" s="230">
        <v>0.811749643187755</v>
      </c>
    </row>
    <row r="13267" spans="1:5" x14ac:dyDescent="0.25">
      <c r="A13267" s="230">
        <v>61549.026433088897</v>
      </c>
      <c r="B13267" s="230">
        <v>2.3802001709588598</v>
      </c>
      <c r="C13267" s="230">
        <v>2.5513776956326399</v>
      </c>
      <c r="D13267" s="230"/>
      <c r="E13267" s="230">
        <v>0.81177405848818596</v>
      </c>
    </row>
    <row r="13268" spans="1:5" x14ac:dyDescent="0.25">
      <c r="A13268" s="230">
        <v>61549.431954445303</v>
      </c>
      <c r="B13268" s="230">
        <v>4.5743008643712297</v>
      </c>
      <c r="C13268" s="230">
        <v>2.5513741608683498</v>
      </c>
      <c r="D13268" s="230"/>
      <c r="E13268" s="230">
        <v>0.81177819920023098</v>
      </c>
    </row>
    <row r="13269" spans="1:5" x14ac:dyDescent="0.25">
      <c r="A13269" s="230">
        <v>61552.249422916502</v>
      </c>
      <c r="B13269" s="230">
        <v>0.80811897163157698</v>
      </c>
      <c r="C13269" s="230">
        <v>2.5513496116289498</v>
      </c>
      <c r="D13269" s="230"/>
      <c r="E13269" s="230">
        <v>0.81180696790859097</v>
      </c>
    </row>
    <row r="13270" spans="1:5" x14ac:dyDescent="0.25">
      <c r="A13270" s="230">
        <v>61553.218506318197</v>
      </c>
      <c r="B13270" s="230">
        <v>2.1033181728614201</v>
      </c>
      <c r="C13270" s="230">
        <v>2.55134116778631</v>
      </c>
      <c r="D13270" s="230"/>
      <c r="E13270" s="230">
        <v>0.81181686703248401</v>
      </c>
    </row>
    <row r="13271" spans="1:5" x14ac:dyDescent="0.25">
      <c r="A13271" s="230">
        <v>61556.237494270899</v>
      </c>
      <c r="B13271" s="230">
        <v>4.5157346585685199</v>
      </c>
      <c r="C13271" s="230">
        <v>2.5513148791785301</v>
      </c>
      <c r="D13271" s="230"/>
      <c r="E13271" s="230">
        <v>0.81184770693078101</v>
      </c>
    </row>
    <row r="13272" spans="1:5" x14ac:dyDescent="0.25">
      <c r="A13272" s="230">
        <v>61558.011739629401</v>
      </c>
      <c r="B13272" s="230">
        <v>2.49386377848217</v>
      </c>
      <c r="C13272" s="230">
        <v>2.5512994363298098</v>
      </c>
      <c r="D13272" s="230"/>
      <c r="E13272" s="230">
        <v>0.81186583139741197</v>
      </c>
    </row>
    <row r="13273" spans="1:5" x14ac:dyDescent="0.25">
      <c r="A13273" s="230">
        <v>61558.248746076002</v>
      </c>
      <c r="B13273" s="230">
        <v>2.76323675737205</v>
      </c>
      <c r="C13273" s="230">
        <v>2.5512973738341098</v>
      </c>
      <c r="D13273" s="230"/>
      <c r="E13273" s="230">
        <v>0.81186825249177297</v>
      </c>
    </row>
    <row r="13274" spans="1:5" x14ac:dyDescent="0.25">
      <c r="A13274" s="230">
        <v>61563.709106200302</v>
      </c>
      <c r="B13274" s="230">
        <v>3.7951407774695198</v>
      </c>
      <c r="C13274" s="230">
        <v>2.55124988135716</v>
      </c>
      <c r="D13274" s="230"/>
      <c r="E13274" s="230">
        <v>0.811924058964132</v>
      </c>
    </row>
    <row r="13275" spans="1:5" x14ac:dyDescent="0.25">
      <c r="A13275" s="230">
        <v>61564.494926178901</v>
      </c>
      <c r="B13275" s="230">
        <v>3.2737745400488198</v>
      </c>
      <c r="C13275" s="230">
        <v>2.5512430505069399</v>
      </c>
      <c r="D13275" s="230"/>
      <c r="E13275" s="230">
        <v>0.811932093667595</v>
      </c>
    </row>
    <row r="13276" spans="1:5" x14ac:dyDescent="0.25">
      <c r="A13276" s="230">
        <v>61564.804006961298</v>
      </c>
      <c r="B13276" s="230">
        <v>1.9574706986455099</v>
      </c>
      <c r="C13276" s="230">
        <v>2.5512403640524002</v>
      </c>
      <c r="D13276" s="230"/>
      <c r="E13276" s="230">
        <v>0.81193525389830901</v>
      </c>
    </row>
    <row r="13277" spans="1:5" x14ac:dyDescent="0.25">
      <c r="A13277" s="230">
        <v>61575.700264747597</v>
      </c>
      <c r="B13277" s="230">
        <v>2.71812836829235</v>
      </c>
      <c r="C13277" s="230">
        <v>2.5511457552812802</v>
      </c>
      <c r="D13277" s="230"/>
      <c r="E13277" s="230">
        <v>0.81204666389365898</v>
      </c>
    </row>
    <row r="13278" spans="1:5" x14ac:dyDescent="0.25">
      <c r="A13278" s="230">
        <v>61576.634276886303</v>
      </c>
      <c r="B13278" s="230">
        <v>1.8124768281414101</v>
      </c>
      <c r="C13278" s="230">
        <v>2.5511376545092199</v>
      </c>
      <c r="D13278" s="230"/>
      <c r="E13278" s="230">
        <v>0.81205621380428705</v>
      </c>
    </row>
    <row r="13279" spans="1:5" x14ac:dyDescent="0.25">
      <c r="A13279" s="230">
        <v>61577.974446052103</v>
      </c>
      <c r="B13279" s="230">
        <v>2.4110477471068501</v>
      </c>
      <c r="C13279" s="230">
        <v>2.5511260335769199</v>
      </c>
      <c r="D13279" s="230"/>
      <c r="E13279" s="230">
        <v>0.81206991651244997</v>
      </c>
    </row>
    <row r="13280" spans="1:5" x14ac:dyDescent="0.25">
      <c r="A13280" s="230">
        <v>61588.136227671101</v>
      </c>
      <c r="B13280" s="230">
        <v>2.3309687501163099</v>
      </c>
      <c r="C13280" s="230">
        <v>2.5510380137625801</v>
      </c>
      <c r="D13280" s="230"/>
      <c r="E13280" s="230">
        <v>0.81217384537149595</v>
      </c>
    </row>
    <row r="13281" spans="1:5" x14ac:dyDescent="0.25">
      <c r="A13281" s="230">
        <v>61603.501589171101</v>
      </c>
      <c r="B13281" s="230">
        <v>9.2661241291680504E-2</v>
      </c>
      <c r="C13281" s="230">
        <v>2.5509052425362402</v>
      </c>
      <c r="D13281" s="230"/>
      <c r="E13281" s="230">
        <v>0.81233115544155599</v>
      </c>
    </row>
    <row r="13282" spans="1:5" x14ac:dyDescent="0.25">
      <c r="A13282" s="230">
        <v>61613.205462369697</v>
      </c>
      <c r="B13282" s="230">
        <v>3.9293881323457298</v>
      </c>
      <c r="C13282" s="230">
        <v>2.5508215897038702</v>
      </c>
      <c r="D13282" s="230"/>
      <c r="E13282" s="230">
        <v>0.81243061210007395</v>
      </c>
    </row>
    <row r="13283" spans="1:5" x14ac:dyDescent="0.25">
      <c r="A13283" s="230">
        <v>61614.316035409</v>
      </c>
      <c r="B13283" s="230">
        <v>3.48655106485616</v>
      </c>
      <c r="C13283" s="230">
        <v>2.5508120260075802</v>
      </c>
      <c r="D13283" s="230"/>
      <c r="E13283" s="230">
        <v>0.81244199605354495</v>
      </c>
    </row>
    <row r="13284" spans="1:5" x14ac:dyDescent="0.25">
      <c r="A13284" s="230">
        <v>61614.366449323403</v>
      </c>
      <c r="B13284" s="230">
        <v>1.9212583431597701</v>
      </c>
      <c r="C13284" s="230">
        <v>2.5508115919166698</v>
      </c>
      <c r="D13284" s="230"/>
      <c r="E13284" s="230">
        <v>0.81244251282248703</v>
      </c>
    </row>
    <row r="13285" spans="1:5" x14ac:dyDescent="0.25">
      <c r="A13285" s="230">
        <v>61617.8552236709</v>
      </c>
      <c r="B13285" s="230">
        <v>1.91066809117526</v>
      </c>
      <c r="C13285" s="230">
        <v>2.5507815619011298</v>
      </c>
      <c r="D13285" s="230"/>
      <c r="E13285" s="230">
        <v>0.81247827458100097</v>
      </c>
    </row>
    <row r="13286" spans="1:5" x14ac:dyDescent="0.25">
      <c r="A13286" s="230">
        <v>61618.850754639003</v>
      </c>
      <c r="B13286" s="230">
        <v>2.2744405485910102</v>
      </c>
      <c r="C13286" s="230">
        <v>2.5507729964500498</v>
      </c>
      <c r="D13286" s="230"/>
      <c r="E13286" s="230">
        <v>0.81248847929317902</v>
      </c>
    </row>
    <row r="13287" spans="1:5" x14ac:dyDescent="0.25">
      <c r="A13287" s="230">
        <v>61619.948574601498</v>
      </c>
      <c r="B13287" s="230">
        <v>2.77136918654766</v>
      </c>
      <c r="C13287" s="230">
        <v>2.5507635528171702</v>
      </c>
      <c r="D13287" s="230"/>
      <c r="E13287" s="230">
        <v>0.81249973252095498</v>
      </c>
    </row>
    <row r="13288" spans="1:5" x14ac:dyDescent="0.25">
      <c r="A13288" s="230">
        <v>61629.057254368199</v>
      </c>
      <c r="B13288" s="230">
        <v>4.4901160504754696</v>
      </c>
      <c r="C13288" s="230">
        <v>2.5506852755126102</v>
      </c>
      <c r="D13288" s="230"/>
      <c r="E13288" s="230">
        <v>0.812593101244107</v>
      </c>
    </row>
    <row r="13289" spans="1:5" x14ac:dyDescent="0.25">
      <c r="A13289" s="230">
        <v>61639.104454150001</v>
      </c>
      <c r="B13289" s="230">
        <v>2.52300566400843</v>
      </c>
      <c r="C13289" s="230">
        <v>2.5505990929284099</v>
      </c>
      <c r="D13289" s="230"/>
      <c r="E13289" s="230">
        <v>0.81269619278275795</v>
      </c>
    </row>
    <row r="13290" spans="1:5" x14ac:dyDescent="0.25">
      <c r="A13290" s="230">
        <v>61646.093371917697</v>
      </c>
      <c r="B13290" s="230">
        <v>2.6041029573949301</v>
      </c>
      <c r="C13290" s="230">
        <v>2.5505392430007898</v>
      </c>
      <c r="D13290" s="230"/>
      <c r="E13290" s="230">
        <v>0.81276793525550495</v>
      </c>
    </row>
    <row r="13291" spans="1:5" x14ac:dyDescent="0.25">
      <c r="A13291" s="230">
        <v>61672.868237717797</v>
      </c>
      <c r="B13291" s="230">
        <v>4.99059590955624</v>
      </c>
      <c r="C13291" s="230">
        <v>2.5503107148002999</v>
      </c>
      <c r="D13291" s="230"/>
      <c r="E13291" s="230">
        <v>0.81304302474606505</v>
      </c>
    </row>
    <row r="13292" spans="1:5" x14ac:dyDescent="0.25">
      <c r="A13292" s="230">
        <v>61674.107547630498</v>
      </c>
      <c r="B13292" s="230">
        <v>2.4634778284926102</v>
      </c>
      <c r="C13292" s="230">
        <v>2.5503001663924798</v>
      </c>
      <c r="D13292" s="230"/>
      <c r="E13292" s="230">
        <v>0.81305576398601498</v>
      </c>
    </row>
    <row r="13293" spans="1:5" x14ac:dyDescent="0.25">
      <c r="A13293" s="230">
        <v>61674.775363873603</v>
      </c>
      <c r="B13293" s="230">
        <v>1.9085851934453</v>
      </c>
      <c r="C13293" s="230">
        <v>2.5502944833429999</v>
      </c>
      <c r="D13293" s="230"/>
      <c r="E13293" s="230">
        <v>0.81306262867036505</v>
      </c>
    </row>
    <row r="13294" spans="1:5" x14ac:dyDescent="0.25">
      <c r="A13294" s="230">
        <v>61685.174429140097</v>
      </c>
      <c r="B13294" s="230">
        <v>2.5263326998502298</v>
      </c>
      <c r="C13294" s="230">
        <v>2.55020608610441</v>
      </c>
      <c r="D13294" s="230"/>
      <c r="E13294" s="230">
        <v>0.813169710811663</v>
      </c>
    </row>
    <row r="13295" spans="1:5" x14ac:dyDescent="0.25">
      <c r="A13295" s="230">
        <v>61692.696988704498</v>
      </c>
      <c r="B13295" s="230">
        <v>2.0533405786335601</v>
      </c>
      <c r="C13295" s="230">
        <v>2.5501422554327098</v>
      </c>
      <c r="D13295" s="230"/>
      <c r="E13295" s="230">
        <v>0.81324718659857897</v>
      </c>
    </row>
    <row r="13296" spans="1:5" x14ac:dyDescent="0.25">
      <c r="A13296" s="230">
        <v>61693.471951632797</v>
      </c>
      <c r="B13296" s="230">
        <v>1.5123115749943601</v>
      </c>
      <c r="C13296" s="230">
        <v>2.5501356851834198</v>
      </c>
      <c r="D13296" s="230"/>
      <c r="E13296" s="230">
        <v>0.81325516803922904</v>
      </c>
    </row>
    <row r="13297" spans="1:5" x14ac:dyDescent="0.25">
      <c r="A13297" s="230">
        <v>61695.079067511397</v>
      </c>
      <c r="B13297" s="230">
        <v>2.01479995832397</v>
      </c>
      <c r="C13297" s="230">
        <v>2.5501220630936299</v>
      </c>
      <c r="D13297" s="230"/>
      <c r="E13297" s="230">
        <v>0.81327171992775804</v>
      </c>
    </row>
    <row r="13298" spans="1:5" x14ac:dyDescent="0.25">
      <c r="A13298" s="230">
        <v>61701.733159446601</v>
      </c>
      <c r="B13298" s="230">
        <v>2.6539949812582901</v>
      </c>
      <c r="C13298" s="230">
        <v>2.5500657093583201</v>
      </c>
      <c r="D13298" s="230"/>
      <c r="E13298" s="230">
        <v>0.81334025125735199</v>
      </c>
    </row>
    <row r="13299" spans="1:5" x14ac:dyDescent="0.25">
      <c r="A13299" s="230">
        <v>61703.715961141599</v>
      </c>
      <c r="B13299" s="230">
        <v>2.6225971198963198</v>
      </c>
      <c r="C13299" s="230">
        <v>2.5500489316287802</v>
      </c>
      <c r="D13299" s="230"/>
      <c r="E13299" s="230">
        <v>0.81336067238134602</v>
      </c>
    </row>
    <row r="13300" spans="1:5" x14ac:dyDescent="0.25">
      <c r="A13300" s="230">
        <v>61710.220218872797</v>
      </c>
      <c r="B13300" s="230">
        <v>2.1126166482852602</v>
      </c>
      <c r="C13300" s="230">
        <v>2.54999394246552</v>
      </c>
      <c r="D13300" s="230"/>
      <c r="E13300" s="230">
        <v>0.81342766054963</v>
      </c>
    </row>
    <row r="13301" spans="1:5" x14ac:dyDescent="0.25">
      <c r="A13301" s="230">
        <v>61721.776094481698</v>
      </c>
      <c r="B13301" s="230">
        <v>3.5205797335169802</v>
      </c>
      <c r="C13301" s="230">
        <v>2.5498964251174998</v>
      </c>
      <c r="D13301" s="230"/>
      <c r="E13301" s="230">
        <v>0.81354667596567898</v>
      </c>
    </row>
    <row r="13302" spans="1:5" x14ac:dyDescent="0.25">
      <c r="A13302" s="230">
        <v>61730.916636177601</v>
      </c>
      <c r="B13302" s="230">
        <v>2.1896676234092198</v>
      </c>
      <c r="C13302" s="230">
        <v>2.5498194538861298</v>
      </c>
      <c r="D13302" s="230"/>
      <c r="E13302" s="230">
        <v>0.813640828366053</v>
      </c>
    </row>
    <row r="13303" spans="1:5" x14ac:dyDescent="0.25">
      <c r="A13303" s="230">
        <v>61751.232841163597</v>
      </c>
      <c r="B13303" s="230">
        <v>5.4994326153087902</v>
      </c>
      <c r="C13303" s="230">
        <v>2.5496488947107698</v>
      </c>
      <c r="D13303" s="230"/>
      <c r="E13303" s="230">
        <v>0.81385052360410304</v>
      </c>
    </row>
    <row r="13304" spans="1:5" x14ac:dyDescent="0.25">
      <c r="A13304" s="230">
        <v>61751.650350001801</v>
      </c>
      <c r="B13304" s="230">
        <v>2.86335395302457</v>
      </c>
      <c r="C13304" s="230">
        <v>2.5496453971930899</v>
      </c>
      <c r="D13304" s="230"/>
      <c r="E13304" s="230">
        <v>0.81385483601597697</v>
      </c>
    </row>
    <row r="13305" spans="1:5" x14ac:dyDescent="0.25">
      <c r="A13305" s="230">
        <v>61756.539835200703</v>
      </c>
      <c r="B13305" s="230">
        <v>5.0116659347345403</v>
      </c>
      <c r="C13305" s="230">
        <v>2.5496044601903902</v>
      </c>
      <c r="D13305" s="230"/>
      <c r="E13305" s="230">
        <v>0.81390533907627205</v>
      </c>
    </row>
    <row r="13306" spans="1:5" x14ac:dyDescent="0.25">
      <c r="A13306" s="230">
        <v>61764.538255195999</v>
      </c>
      <c r="B13306" s="230">
        <v>1.95659844318898</v>
      </c>
      <c r="C13306" s="230">
        <v>2.5495375843303298</v>
      </c>
      <c r="D13306" s="230"/>
      <c r="E13306" s="230">
        <v>0.81398795404919</v>
      </c>
    </row>
    <row r="13307" spans="1:5" x14ac:dyDescent="0.25">
      <c r="A13307" s="230">
        <v>61769.846345761202</v>
      </c>
      <c r="B13307" s="230">
        <v>2.4313378665541201</v>
      </c>
      <c r="C13307" s="230">
        <v>2.5494932648855499</v>
      </c>
      <c r="D13307" s="230"/>
      <c r="E13307" s="230">
        <v>0.81404281848315796</v>
      </c>
    </row>
    <row r="13308" spans="1:5" x14ac:dyDescent="0.25">
      <c r="A13308" s="230">
        <v>61780.314129197403</v>
      </c>
      <c r="B13308" s="230">
        <v>1.2400127570736199</v>
      </c>
      <c r="C13308" s="230">
        <v>2.5494060130006</v>
      </c>
      <c r="D13308" s="230"/>
      <c r="E13308" s="230">
        <v>0.81415104509018799</v>
      </c>
    </row>
    <row r="13309" spans="1:5" x14ac:dyDescent="0.25">
      <c r="A13309" s="230">
        <v>61780.858481730596</v>
      </c>
      <c r="B13309" s="230">
        <v>3.88609431539586</v>
      </c>
      <c r="C13309" s="230">
        <v>2.5494014788297799</v>
      </c>
      <c r="D13309" s="230"/>
      <c r="E13309" s="230">
        <v>0.81415667316112095</v>
      </c>
    </row>
    <row r="13310" spans="1:5" x14ac:dyDescent="0.25">
      <c r="A13310" s="230">
        <v>61781.733952697199</v>
      </c>
      <c r="B13310" s="230">
        <v>2.59405684169842</v>
      </c>
      <c r="C13310" s="230">
        <v>2.5493941910060101</v>
      </c>
      <c r="D13310" s="230"/>
      <c r="E13310" s="230">
        <v>0.81416572467167703</v>
      </c>
    </row>
    <row r="13311" spans="1:5" x14ac:dyDescent="0.25">
      <c r="A13311" s="230">
        <v>61781.788484105899</v>
      </c>
      <c r="B13311" s="230">
        <v>0.95149479770391099</v>
      </c>
      <c r="C13311" s="230">
        <v>2.5493937372001301</v>
      </c>
      <c r="D13311" s="230"/>
      <c r="E13311" s="230">
        <v>0.81416628847292305</v>
      </c>
    </row>
    <row r="13312" spans="1:5" x14ac:dyDescent="0.25">
      <c r="A13312" s="230">
        <v>61789.7659390318</v>
      </c>
      <c r="B13312" s="230">
        <v>0.316334237359506</v>
      </c>
      <c r="C13312" s="230">
        <v>2.5493273931593201</v>
      </c>
      <c r="D13312" s="230"/>
      <c r="E13312" s="230">
        <v>0.81424881999655196</v>
      </c>
    </row>
    <row r="13313" spans="1:5" x14ac:dyDescent="0.25">
      <c r="A13313" s="230">
        <v>61790.071694911101</v>
      </c>
      <c r="B13313" s="230">
        <v>1.50030981534144</v>
      </c>
      <c r="C13313" s="230">
        <v>2.5493248520571798</v>
      </c>
      <c r="D13313" s="230"/>
      <c r="E13313" s="230">
        <v>0.81425198460289605</v>
      </c>
    </row>
    <row r="13314" spans="1:5" x14ac:dyDescent="0.25">
      <c r="A13314" s="230">
        <v>61793.120671816199</v>
      </c>
      <c r="B13314" s="230">
        <v>2.2180035895724899</v>
      </c>
      <c r="C13314" s="230">
        <v>2.54929952678807</v>
      </c>
      <c r="D13314" s="230"/>
      <c r="E13314" s="230">
        <v>0.81428354184285601</v>
      </c>
    </row>
    <row r="13315" spans="1:5" x14ac:dyDescent="0.25">
      <c r="A13315" s="230">
        <v>61793.813207761799</v>
      </c>
      <c r="B13315" s="230">
        <v>3.2651469309264098</v>
      </c>
      <c r="C13315" s="230">
        <v>2.54929377679324</v>
      </c>
      <c r="D13315" s="230"/>
      <c r="E13315" s="230">
        <v>0.81429070966462003</v>
      </c>
    </row>
    <row r="13316" spans="1:5" x14ac:dyDescent="0.25">
      <c r="A13316" s="230">
        <v>61796.771828490899</v>
      </c>
      <c r="B13316" s="230">
        <v>1.49768507802357</v>
      </c>
      <c r="C13316" s="230">
        <v>2.5492692215618802</v>
      </c>
      <c r="D13316" s="230"/>
      <c r="E13316" s="230">
        <v>0.81432133170841003</v>
      </c>
    </row>
    <row r="13317" spans="1:5" x14ac:dyDescent="0.25">
      <c r="A13317" s="230">
        <v>61804.581575537901</v>
      </c>
      <c r="B13317" s="230">
        <v>2.7712103552915499</v>
      </c>
      <c r="C13317" s="230">
        <v>2.5492044792854802</v>
      </c>
      <c r="D13317" s="230"/>
      <c r="E13317" s="230">
        <v>0.81440220495777804</v>
      </c>
    </row>
    <row r="13318" spans="1:5" x14ac:dyDescent="0.25">
      <c r="A13318" s="230">
        <v>61808.784277497703</v>
      </c>
      <c r="B13318" s="230">
        <v>2.5639644126713499</v>
      </c>
      <c r="C13318" s="230">
        <v>2.5491696843673899</v>
      </c>
      <c r="D13318" s="230"/>
      <c r="E13318" s="230">
        <v>0.81444574744717202</v>
      </c>
    </row>
    <row r="13319" spans="1:5" x14ac:dyDescent="0.25">
      <c r="A13319" s="230">
        <v>61812.087755000699</v>
      </c>
      <c r="B13319" s="230">
        <v>3.66642325087343</v>
      </c>
      <c r="C13319" s="230">
        <v>2.5491423565346301</v>
      </c>
      <c r="D13319" s="230"/>
      <c r="E13319" s="230">
        <v>0.81447997343690803</v>
      </c>
    </row>
    <row r="13320" spans="1:5" x14ac:dyDescent="0.25">
      <c r="A13320" s="230">
        <v>61818.588426786802</v>
      </c>
      <c r="B13320" s="230">
        <v>5.0136247140328196</v>
      </c>
      <c r="C13320" s="230">
        <v>2.5490886373775599</v>
      </c>
      <c r="D13320" s="230"/>
      <c r="E13320" s="230">
        <v>0.81454732425907195</v>
      </c>
    </row>
    <row r="13321" spans="1:5" x14ac:dyDescent="0.25">
      <c r="A13321" s="230">
        <v>61823.662284740501</v>
      </c>
      <c r="B13321" s="230">
        <v>0.28815643026323101</v>
      </c>
      <c r="C13321" s="230">
        <v>2.5490467617870598</v>
      </c>
      <c r="D13321" s="230"/>
      <c r="E13321" s="230">
        <v>0.81459989244217201</v>
      </c>
    </row>
    <row r="13322" spans="1:5" x14ac:dyDescent="0.25">
      <c r="A13322" s="230">
        <v>61824.186460712903</v>
      </c>
      <c r="B13322" s="230">
        <v>2.0074727231100602</v>
      </c>
      <c r="C13322" s="230">
        <v>2.5490424382918802</v>
      </c>
      <c r="D13322" s="230"/>
      <c r="E13322" s="230">
        <v>0.81460532722133105</v>
      </c>
    </row>
    <row r="13323" spans="1:5" x14ac:dyDescent="0.25">
      <c r="A13323" s="230">
        <v>61825.247021790798</v>
      </c>
      <c r="B13323" s="230">
        <v>2.1171532054384801</v>
      </c>
      <c r="C13323" s="230">
        <v>2.5490336921429102</v>
      </c>
      <c r="D13323" s="230"/>
      <c r="E13323" s="230">
        <v>0.81461632336679901</v>
      </c>
    </row>
    <row r="13324" spans="1:5" x14ac:dyDescent="0.25">
      <c r="A13324" s="230">
        <v>61825.501722990099</v>
      </c>
      <c r="B13324" s="230">
        <v>3.0928789555763498</v>
      </c>
      <c r="C13324" s="230">
        <v>2.5490315919868598</v>
      </c>
      <c r="D13324" s="230"/>
      <c r="E13324" s="230">
        <v>0.81461896416844304</v>
      </c>
    </row>
    <row r="13325" spans="1:5" x14ac:dyDescent="0.25">
      <c r="A13325" s="230">
        <v>61837.128474700599</v>
      </c>
      <c r="B13325" s="230">
        <v>2.6412588810170101</v>
      </c>
      <c r="C13325" s="230">
        <v>2.54893584814518</v>
      </c>
      <c r="D13325" s="230"/>
      <c r="E13325" s="230">
        <v>0.81473959120691997</v>
      </c>
    </row>
    <row r="13326" spans="1:5" x14ac:dyDescent="0.25">
      <c r="A13326" s="230">
        <v>61839.270034772802</v>
      </c>
      <c r="B13326" s="230">
        <v>2.8274496106709401</v>
      </c>
      <c r="C13326" s="230">
        <v>2.5489182395778101</v>
      </c>
      <c r="D13326" s="230"/>
      <c r="E13326" s="230">
        <v>0.814761817178833</v>
      </c>
    </row>
    <row r="13327" spans="1:5" x14ac:dyDescent="0.25">
      <c r="A13327" s="230">
        <v>61839.304573317197</v>
      </c>
      <c r="B13327" s="230">
        <v>2.33268782647853</v>
      </c>
      <c r="C13327" s="230">
        <v>2.5489179556594999</v>
      </c>
      <c r="D13327" s="230"/>
      <c r="E13327" s="230">
        <v>0.81476217563373998</v>
      </c>
    </row>
    <row r="13328" spans="1:5" x14ac:dyDescent="0.25">
      <c r="A13328" s="230">
        <v>61847.967954823704</v>
      </c>
      <c r="B13328" s="230">
        <v>5.1489330158953202</v>
      </c>
      <c r="C13328" s="230">
        <v>2.5488468083143498</v>
      </c>
      <c r="D13328" s="230"/>
      <c r="E13328" s="230">
        <v>0.814852087692024</v>
      </c>
    </row>
    <row r="13329" spans="1:5" x14ac:dyDescent="0.25">
      <c r="A13329" s="230">
        <v>61849.978243710102</v>
      </c>
      <c r="B13329" s="230">
        <v>2.8833176668688898</v>
      </c>
      <c r="C13329" s="230">
        <v>2.5488303185154999</v>
      </c>
      <c r="D13329" s="230"/>
      <c r="E13329" s="230">
        <v>0.81487295127876402</v>
      </c>
    </row>
    <row r="13330" spans="1:5" x14ac:dyDescent="0.25">
      <c r="A13330" s="230">
        <v>61860.4983660652</v>
      </c>
      <c r="B13330" s="230">
        <v>1.00633834749375</v>
      </c>
      <c r="C13330" s="230">
        <v>2.5487441490301599</v>
      </c>
      <c r="D13330" s="230"/>
      <c r="E13330" s="230">
        <v>0.81498213334048497</v>
      </c>
    </row>
    <row r="13331" spans="1:5" x14ac:dyDescent="0.25">
      <c r="A13331" s="230">
        <v>61868.406076067702</v>
      </c>
      <c r="B13331" s="230">
        <v>2.3840366979622098</v>
      </c>
      <c r="C13331" s="230">
        <v>2.5486795048604698</v>
      </c>
      <c r="D13331" s="230"/>
      <c r="E13331" s="230">
        <v>0.81506432174434995</v>
      </c>
    </row>
    <row r="13332" spans="1:5" x14ac:dyDescent="0.25">
      <c r="A13332" s="230">
        <v>61873.836368594202</v>
      </c>
      <c r="B13332" s="230">
        <v>2.36351983353835</v>
      </c>
      <c r="C13332" s="230">
        <v>2.5486351821241602</v>
      </c>
      <c r="D13332" s="230"/>
      <c r="E13332" s="230">
        <v>0.81512076122874599</v>
      </c>
    </row>
    <row r="13333" spans="1:5" x14ac:dyDescent="0.25">
      <c r="A13333" s="230">
        <v>61876.571449626201</v>
      </c>
      <c r="B13333" s="230">
        <v>3.1799064117512299</v>
      </c>
      <c r="C13333" s="230">
        <v>2.5486128786070101</v>
      </c>
      <c r="D13333" s="230"/>
      <c r="E13333" s="230">
        <v>0.81514918816200399</v>
      </c>
    </row>
    <row r="13334" spans="1:5" x14ac:dyDescent="0.25">
      <c r="A13334" s="230">
        <v>61877.442752801602</v>
      </c>
      <c r="B13334" s="230">
        <v>4.81135171508451</v>
      </c>
      <c r="C13334" s="230">
        <v>2.54860577636647</v>
      </c>
      <c r="D13334" s="230"/>
      <c r="E13334" s="230">
        <v>0.81515824400968195</v>
      </c>
    </row>
    <row r="13335" spans="1:5" x14ac:dyDescent="0.25">
      <c r="A13335" s="230">
        <v>61884.158626059703</v>
      </c>
      <c r="B13335" s="230">
        <v>1.00711898258494</v>
      </c>
      <c r="C13335" s="230">
        <v>2.5485510847751498</v>
      </c>
      <c r="D13335" s="230"/>
      <c r="E13335" s="230">
        <v>0.81522804511562597</v>
      </c>
    </row>
    <row r="13336" spans="1:5" x14ac:dyDescent="0.25">
      <c r="A13336" s="230">
        <v>61884.918882578597</v>
      </c>
      <c r="B13336" s="230">
        <v>1.9272082882636301</v>
      </c>
      <c r="C13336" s="230">
        <v>2.5485448990649502</v>
      </c>
      <c r="D13336" s="230"/>
      <c r="E13336" s="230">
        <v>0.81523595189485198</v>
      </c>
    </row>
    <row r="13337" spans="1:5" x14ac:dyDescent="0.25">
      <c r="A13337" s="230">
        <v>61889.028888248497</v>
      </c>
      <c r="B13337" s="230">
        <v>3.08156436752998</v>
      </c>
      <c r="C13337" s="230">
        <v>2.5485114677818399</v>
      </c>
      <c r="D13337" s="230"/>
      <c r="E13337" s="230">
        <v>0.81527871781515304</v>
      </c>
    </row>
    <row r="13338" spans="1:5" x14ac:dyDescent="0.25">
      <c r="A13338" s="230">
        <v>61891.031738776503</v>
      </c>
      <c r="B13338" s="230">
        <v>3.53671323862363</v>
      </c>
      <c r="C13338" s="230">
        <v>2.5484951902062298</v>
      </c>
      <c r="D13338" s="230"/>
      <c r="E13338" s="230">
        <v>0.81529955811390997</v>
      </c>
    </row>
    <row r="13339" spans="1:5" x14ac:dyDescent="0.25">
      <c r="A13339" s="230">
        <v>61897.377278529602</v>
      </c>
      <c r="B13339" s="230">
        <v>4.0804526377041599</v>
      </c>
      <c r="C13339" s="230">
        <v>2.5484436678576299</v>
      </c>
      <c r="D13339" s="230"/>
      <c r="E13339" s="230">
        <v>0.81536558547959903</v>
      </c>
    </row>
    <row r="13340" spans="1:5" x14ac:dyDescent="0.25">
      <c r="A13340" s="230">
        <v>61902.138332970098</v>
      </c>
      <c r="B13340" s="230">
        <v>5.1931903586953396</v>
      </c>
      <c r="C13340" s="230">
        <v>2.5484050598175401</v>
      </c>
      <c r="D13340" s="230"/>
      <c r="E13340" s="230">
        <v>0.81541512577007802</v>
      </c>
    </row>
    <row r="13341" spans="1:5" x14ac:dyDescent="0.25">
      <c r="A13341" s="230">
        <v>61903.074845718802</v>
      </c>
      <c r="B13341" s="230">
        <v>0.50980330030330201</v>
      </c>
      <c r="C13341" s="230">
        <v>2.5483974707994901</v>
      </c>
      <c r="D13341" s="230"/>
      <c r="E13341" s="230">
        <v>0.81542487048402401</v>
      </c>
    </row>
    <row r="13342" spans="1:5" x14ac:dyDescent="0.25">
      <c r="A13342" s="230">
        <v>61905.251328068298</v>
      </c>
      <c r="B13342" s="230">
        <v>4.6377595508435601</v>
      </c>
      <c r="C13342" s="230">
        <v>2.54837983893901</v>
      </c>
      <c r="D13342" s="230"/>
      <c r="E13342" s="230">
        <v>0.81544753504476397</v>
      </c>
    </row>
    <row r="13343" spans="1:5" x14ac:dyDescent="0.25">
      <c r="A13343" s="230">
        <v>61906.556627831902</v>
      </c>
      <c r="B13343" s="230">
        <v>2.32117532064537</v>
      </c>
      <c r="C13343" s="230">
        <v>2.5483692690315598</v>
      </c>
      <c r="D13343" s="230"/>
      <c r="E13343" s="230">
        <v>0.81546112764099199</v>
      </c>
    </row>
    <row r="13344" spans="1:5" x14ac:dyDescent="0.25">
      <c r="A13344" s="230">
        <v>61910.8202523195</v>
      </c>
      <c r="B13344" s="230">
        <v>5.1662447766788402</v>
      </c>
      <c r="C13344" s="230">
        <v>2.54833476569969</v>
      </c>
      <c r="D13344" s="230"/>
      <c r="E13344" s="230">
        <v>0.81550552642795704</v>
      </c>
    </row>
    <row r="13345" spans="1:5" x14ac:dyDescent="0.25">
      <c r="A13345" s="230">
        <v>61914.490814451397</v>
      </c>
      <c r="B13345" s="230">
        <v>3.75053349666856</v>
      </c>
      <c r="C13345" s="230">
        <v>2.5483050890166301</v>
      </c>
      <c r="D13345" s="230"/>
      <c r="E13345" s="230">
        <v>0.81554374942498997</v>
      </c>
    </row>
    <row r="13346" spans="1:5" x14ac:dyDescent="0.25">
      <c r="A13346" s="230">
        <v>61925.700046206701</v>
      </c>
      <c r="B13346" s="230">
        <v>1.63303961735628</v>
      </c>
      <c r="C13346" s="230">
        <v>2.5482146176968201</v>
      </c>
      <c r="D13346" s="230"/>
      <c r="E13346" s="230">
        <v>0.81566067681807897</v>
      </c>
    </row>
    <row r="13347" spans="1:5" x14ac:dyDescent="0.25">
      <c r="A13347" s="230">
        <v>61931.452084812503</v>
      </c>
      <c r="B13347" s="230">
        <v>4.8802545314333496</v>
      </c>
      <c r="C13347" s="230">
        <v>2.5481682838463602</v>
      </c>
      <c r="D13347" s="230"/>
      <c r="E13347" s="230">
        <v>0.81572067833234796</v>
      </c>
    </row>
    <row r="13348" spans="1:5" x14ac:dyDescent="0.25">
      <c r="A13348" s="230">
        <v>61938.309324012997</v>
      </c>
      <c r="B13348" s="230">
        <v>2.4335611832898798</v>
      </c>
      <c r="C13348" s="230">
        <v>2.5481131288415999</v>
      </c>
      <c r="D13348" s="230"/>
      <c r="E13348" s="230">
        <v>0.81579220857822099</v>
      </c>
    </row>
    <row r="13349" spans="1:5" x14ac:dyDescent="0.25">
      <c r="A13349" s="230">
        <v>61945.998952013302</v>
      </c>
      <c r="B13349" s="230">
        <v>4.1547520862782203</v>
      </c>
      <c r="C13349" s="230">
        <v>2.5480513843285402</v>
      </c>
      <c r="D13349" s="230"/>
      <c r="E13349" s="230">
        <v>0.81587242176102703</v>
      </c>
    </row>
    <row r="13350" spans="1:5" x14ac:dyDescent="0.25">
      <c r="A13350" s="230">
        <v>61961.962926747801</v>
      </c>
      <c r="B13350" s="230">
        <v>1.9863995909813501</v>
      </c>
      <c r="C13350" s="230">
        <v>2.5479235583506901</v>
      </c>
      <c r="D13350" s="230"/>
      <c r="E13350" s="230">
        <v>0.81603894753101702</v>
      </c>
    </row>
    <row r="13351" spans="1:5" x14ac:dyDescent="0.25">
      <c r="A13351" s="230">
        <v>61964.782676358504</v>
      </c>
      <c r="B13351" s="230">
        <v>2.7277806644098201</v>
      </c>
      <c r="C13351" s="230">
        <v>2.5479010305854701</v>
      </c>
      <c r="D13351" s="230"/>
      <c r="E13351" s="230">
        <v>0.81606836131943195</v>
      </c>
    </row>
    <row r="13352" spans="1:5" x14ac:dyDescent="0.25">
      <c r="A13352" s="230">
        <v>61969.199602738001</v>
      </c>
      <c r="B13352" s="230">
        <v>0.99681311738131195</v>
      </c>
      <c r="C13352" s="230">
        <v>2.5478657737490402</v>
      </c>
      <c r="D13352" s="230"/>
      <c r="E13352" s="230">
        <v>0.81611443581394705</v>
      </c>
    </row>
    <row r="13353" spans="1:5" x14ac:dyDescent="0.25">
      <c r="A13353" s="230">
        <v>61977.151082565797</v>
      </c>
      <c r="B13353" s="230">
        <v>2.3348890810091398</v>
      </c>
      <c r="C13353" s="230">
        <v>2.5478023954071798</v>
      </c>
      <c r="D13353" s="230"/>
      <c r="E13353" s="230">
        <v>0.816197520999142</v>
      </c>
    </row>
    <row r="13354" spans="1:5" x14ac:dyDescent="0.25">
      <c r="A13354" s="230">
        <v>61982.195110315399</v>
      </c>
      <c r="B13354" s="230">
        <v>2.3100763438921299</v>
      </c>
      <c r="C13354" s="230">
        <v>2.5477622545757299</v>
      </c>
      <c r="D13354" s="230"/>
      <c r="E13354" s="230">
        <v>0.81625024433079096</v>
      </c>
    </row>
    <row r="13355" spans="1:5" x14ac:dyDescent="0.25">
      <c r="A13355" s="230">
        <v>61983.346512882701</v>
      </c>
      <c r="B13355" s="230">
        <v>1.4149331206593001</v>
      </c>
      <c r="C13355" s="230">
        <v>2.5477530984579699</v>
      </c>
      <c r="D13355" s="230"/>
      <c r="E13355" s="230">
        <v>0.81626228438717296</v>
      </c>
    </row>
    <row r="13356" spans="1:5" x14ac:dyDescent="0.25">
      <c r="A13356" s="230">
        <v>61986.686103128202</v>
      </c>
      <c r="B13356" s="230">
        <v>2.0971883859059299</v>
      </c>
      <c r="C13356" s="230">
        <v>2.5477265559756201</v>
      </c>
      <c r="D13356" s="230"/>
      <c r="E13356" s="230">
        <v>0.81629720601753297</v>
      </c>
    </row>
    <row r="13357" spans="1:5" x14ac:dyDescent="0.25">
      <c r="A13357" s="230">
        <v>61987.3960510092</v>
      </c>
      <c r="B13357" s="230">
        <v>4.8006915988349403</v>
      </c>
      <c r="C13357" s="230">
        <v>2.54772091619866</v>
      </c>
      <c r="D13357" s="230"/>
      <c r="E13357" s="230">
        <v>0.816304629843706</v>
      </c>
    </row>
    <row r="13358" spans="1:5" x14ac:dyDescent="0.25">
      <c r="A13358" s="230">
        <v>62001.6786425912</v>
      </c>
      <c r="B13358" s="230">
        <v>1.7928685769794499</v>
      </c>
      <c r="C13358" s="230">
        <v>2.5476076627194399</v>
      </c>
      <c r="D13358" s="230"/>
      <c r="E13358" s="230">
        <v>0.81645400081870001</v>
      </c>
    </row>
    <row r="13359" spans="1:5" x14ac:dyDescent="0.25">
      <c r="A13359" s="230">
        <v>62006.674745705997</v>
      </c>
      <c r="B13359" s="230">
        <v>2.2061767978918798</v>
      </c>
      <c r="C13359" s="230">
        <v>2.5475681393290799</v>
      </c>
      <c r="D13359" s="230"/>
      <c r="E13359" s="230">
        <v>0.81650633238076398</v>
      </c>
    </row>
    <row r="13360" spans="1:5" x14ac:dyDescent="0.25">
      <c r="A13360" s="230">
        <v>62010.680090398499</v>
      </c>
      <c r="B13360" s="230">
        <v>3.9772805812861201</v>
      </c>
      <c r="C13360" s="230">
        <v>2.5475364886225802</v>
      </c>
      <c r="D13360" s="230"/>
      <c r="E13360" s="230">
        <v>0.81654829108550797</v>
      </c>
    </row>
    <row r="13361" spans="1:5" x14ac:dyDescent="0.25">
      <c r="A13361" s="230">
        <v>62013.401318498603</v>
      </c>
      <c r="B13361" s="230">
        <v>3.2004753024057302</v>
      </c>
      <c r="C13361" s="230">
        <v>2.5475150029266098</v>
      </c>
      <c r="D13361" s="230"/>
      <c r="E13361" s="230">
        <v>0.81657679779720505</v>
      </c>
    </row>
    <row r="13362" spans="1:5" x14ac:dyDescent="0.25">
      <c r="A13362" s="230">
        <v>62019.714480094401</v>
      </c>
      <c r="B13362" s="230">
        <v>1.8243608082326099</v>
      </c>
      <c r="C13362" s="230">
        <v>2.5474652122629799</v>
      </c>
      <c r="D13362" s="230"/>
      <c r="E13362" s="230">
        <v>0.81664293245070996</v>
      </c>
    </row>
    <row r="13363" spans="1:5" x14ac:dyDescent="0.25">
      <c r="A13363" s="230">
        <v>62024.472972944903</v>
      </c>
      <c r="B13363" s="230">
        <v>2.1669067138007501</v>
      </c>
      <c r="C13363" s="230">
        <v>2.54742773428279</v>
      </c>
      <c r="D13363" s="230"/>
      <c r="E13363" s="230">
        <v>0.81669278089369701</v>
      </c>
    </row>
    <row r="13364" spans="1:5" x14ac:dyDescent="0.25">
      <c r="A13364" s="230">
        <v>62029.378400128102</v>
      </c>
      <c r="B13364" s="230">
        <v>1.25602243285865</v>
      </c>
      <c r="C13364" s="230">
        <v>2.5473891453122901</v>
      </c>
      <c r="D13364" s="230"/>
      <c r="E13364" s="230">
        <v>0.81674416857356702</v>
      </c>
    </row>
    <row r="13365" spans="1:5" x14ac:dyDescent="0.25">
      <c r="A13365" s="230">
        <v>62034.838628920799</v>
      </c>
      <c r="B13365" s="230">
        <v>4.3589262286696702</v>
      </c>
      <c r="C13365" s="230">
        <v>2.54734624729045</v>
      </c>
      <c r="D13365" s="230"/>
      <c r="E13365" s="230">
        <v>0.81680136817693205</v>
      </c>
    </row>
    <row r="13366" spans="1:5" x14ac:dyDescent="0.25">
      <c r="A13366" s="230">
        <v>62035.727236365899</v>
      </c>
      <c r="B13366" s="230">
        <v>2.5806536157395099</v>
      </c>
      <c r="C13366" s="230">
        <v>2.5473392715135499</v>
      </c>
      <c r="D13366" s="230"/>
      <c r="E13366" s="230">
        <v>0.816810676943165</v>
      </c>
    </row>
    <row r="13367" spans="1:5" x14ac:dyDescent="0.25">
      <c r="A13367" s="230">
        <v>62042.119598552497</v>
      </c>
      <c r="B13367" s="230">
        <v>2.5144678204137598</v>
      </c>
      <c r="C13367" s="230">
        <v>2.5472891356172598</v>
      </c>
      <c r="D13367" s="230"/>
      <c r="E13367" s="230">
        <v>0.81687764127662499</v>
      </c>
    </row>
    <row r="13368" spans="1:5" x14ac:dyDescent="0.25">
      <c r="A13368" s="230">
        <v>62046.3131893256</v>
      </c>
      <c r="B13368" s="230">
        <v>1.9830639291279</v>
      </c>
      <c r="C13368" s="230">
        <v>2.5472562884918202</v>
      </c>
      <c r="D13368" s="230"/>
      <c r="E13368" s="230">
        <v>0.816921571986859</v>
      </c>
    </row>
    <row r="13369" spans="1:5" x14ac:dyDescent="0.25">
      <c r="A13369" s="230">
        <v>62047.158094823302</v>
      </c>
      <c r="B13369" s="230">
        <v>1.56569027649949</v>
      </c>
      <c r="C13369" s="230">
        <v>2.5472496747901001</v>
      </c>
      <c r="D13369" s="230"/>
      <c r="E13369" s="230">
        <v>0.81693043372058904</v>
      </c>
    </row>
    <row r="13370" spans="1:5" x14ac:dyDescent="0.25">
      <c r="A13370" s="230">
        <v>62056.054726882103</v>
      </c>
      <c r="B13370" s="230">
        <v>1.47954852948793</v>
      </c>
      <c r="C13370" s="230">
        <v>2.54718011964188</v>
      </c>
      <c r="D13370" s="230"/>
      <c r="E13370" s="230">
        <v>0.81702376236555296</v>
      </c>
    </row>
    <row r="13371" spans="1:5" x14ac:dyDescent="0.25">
      <c r="A13371" s="230">
        <v>62057.117748155797</v>
      </c>
      <c r="B13371" s="230">
        <v>2.1150122161460501</v>
      </c>
      <c r="C13371" s="230">
        <v>2.5471718192336099</v>
      </c>
      <c r="D13371" s="230"/>
      <c r="E13371" s="230">
        <v>0.81703491765775604</v>
      </c>
    </row>
    <row r="13372" spans="1:5" x14ac:dyDescent="0.25">
      <c r="A13372" s="230">
        <v>62064.6714604796</v>
      </c>
      <c r="B13372" s="230">
        <v>2.3496088870635501</v>
      </c>
      <c r="C13372" s="230">
        <v>2.5471129017959</v>
      </c>
      <c r="D13372" s="230"/>
      <c r="E13372" s="230">
        <v>0.81711420998207596</v>
      </c>
    </row>
    <row r="13373" spans="1:5" x14ac:dyDescent="0.25">
      <c r="A13373" s="230">
        <v>62079.330861044902</v>
      </c>
      <c r="B13373" s="230">
        <v>2.7252974202144098</v>
      </c>
      <c r="C13373" s="230">
        <v>2.5469988842828899</v>
      </c>
      <c r="D13373" s="230"/>
      <c r="E13373" s="230">
        <v>0.81726820800689504</v>
      </c>
    </row>
    <row r="13374" spans="1:5" x14ac:dyDescent="0.25">
      <c r="A13374" s="230">
        <v>62091.225367146799</v>
      </c>
      <c r="B13374" s="230">
        <v>2.1272102555233601</v>
      </c>
      <c r="C13374" s="230">
        <v>2.5469066859687599</v>
      </c>
      <c r="D13374" s="230"/>
      <c r="E13374" s="230">
        <v>0.817393160622639</v>
      </c>
    </row>
    <row r="13375" spans="1:5" x14ac:dyDescent="0.25">
      <c r="A13375" s="230">
        <v>62098.478752823998</v>
      </c>
      <c r="B13375" s="230">
        <v>4.9069141596466102</v>
      </c>
      <c r="C13375" s="230">
        <v>2.54685060139348</v>
      </c>
      <c r="D13375" s="230"/>
      <c r="E13375" s="230">
        <v>0.81746938039553496</v>
      </c>
    </row>
    <row r="13376" spans="1:5" x14ac:dyDescent="0.25">
      <c r="A13376" s="230">
        <v>62111.168015664298</v>
      </c>
      <c r="B13376" s="230">
        <v>2.9453908179264001</v>
      </c>
      <c r="C13376" s="230">
        <v>2.5467527395476002</v>
      </c>
      <c r="D13376" s="230"/>
      <c r="E13376" s="230">
        <v>0.81760284912723202</v>
      </c>
    </row>
    <row r="13377" spans="1:5" x14ac:dyDescent="0.25">
      <c r="A13377" s="230">
        <v>62114.574402147999</v>
      </c>
      <c r="B13377" s="230">
        <v>5.0054553686742898</v>
      </c>
      <c r="C13377" s="230">
        <v>2.5467265240741499</v>
      </c>
      <c r="D13377" s="230"/>
      <c r="E13377" s="230">
        <v>0.81763871260288101</v>
      </c>
    </row>
    <row r="13378" spans="1:5" x14ac:dyDescent="0.25">
      <c r="A13378" s="230">
        <v>62142.182702589802</v>
      </c>
      <c r="B13378" s="230">
        <v>4.7374303804301503</v>
      </c>
      <c r="C13378" s="230">
        <v>2.5465149175824</v>
      </c>
      <c r="D13378" s="230"/>
      <c r="E13378" s="230">
        <v>0.81792943715699995</v>
      </c>
    </row>
    <row r="13379" spans="1:5" x14ac:dyDescent="0.25">
      <c r="A13379" s="230">
        <v>62148.115673949702</v>
      </c>
      <c r="B13379" s="230">
        <v>2.3837803901338299</v>
      </c>
      <c r="C13379" s="230">
        <v>2.5464696459906802</v>
      </c>
      <c r="D13379" s="230"/>
      <c r="E13379" s="230">
        <v>0.817991964928243</v>
      </c>
    </row>
    <row r="13380" spans="1:5" x14ac:dyDescent="0.25">
      <c r="A13380" s="230">
        <v>62150.710545808099</v>
      </c>
      <c r="B13380" s="230">
        <v>1.5821375276651199</v>
      </c>
      <c r="C13380" s="230">
        <v>2.5464498683839398</v>
      </c>
      <c r="D13380" s="230"/>
      <c r="E13380" s="230">
        <v>0.81801931236414505</v>
      </c>
    </row>
    <row r="13381" spans="1:5" x14ac:dyDescent="0.25">
      <c r="A13381" s="230">
        <v>62150.9625514086</v>
      </c>
      <c r="B13381" s="230">
        <v>1.6714407553289501</v>
      </c>
      <c r="C13381" s="230">
        <v>2.5464479483794902</v>
      </c>
      <c r="D13381" s="230"/>
      <c r="E13381" s="230">
        <v>0.81802196825907203</v>
      </c>
    </row>
    <row r="13382" spans="1:5" x14ac:dyDescent="0.25">
      <c r="A13382" s="230">
        <v>62153.075386031</v>
      </c>
      <c r="B13382" s="230">
        <v>1.4271545078241099</v>
      </c>
      <c r="C13382" s="230">
        <v>2.54643186149351</v>
      </c>
      <c r="D13382" s="230"/>
      <c r="E13382" s="230">
        <v>0.81804424757154603</v>
      </c>
    </row>
    <row r="13383" spans="1:5" x14ac:dyDescent="0.25">
      <c r="A13383" s="230">
        <v>62155.607595208603</v>
      </c>
      <c r="B13383" s="230">
        <v>2.5736556208033399</v>
      </c>
      <c r="C13383" s="230">
        <v>2.5464125815366701</v>
      </c>
      <c r="D13383" s="230"/>
      <c r="E13383" s="230">
        <v>0.81807095505506799</v>
      </c>
    </row>
    <row r="13384" spans="1:5" x14ac:dyDescent="0.25">
      <c r="A13384" s="230">
        <v>62162.194299914503</v>
      </c>
      <c r="B13384" s="230">
        <v>4.7268214845287897</v>
      </c>
      <c r="C13384" s="230">
        <v>2.5463625068659801</v>
      </c>
      <c r="D13384" s="230"/>
      <c r="E13384" s="230">
        <v>0.818140425740564</v>
      </c>
    </row>
    <row r="13385" spans="1:5" x14ac:dyDescent="0.25">
      <c r="A13385" s="230">
        <v>62167.3890474816</v>
      </c>
      <c r="B13385" s="230">
        <v>4.5261396728793102</v>
      </c>
      <c r="C13385" s="230">
        <v>2.5463230771874001</v>
      </c>
      <c r="D13385" s="230"/>
      <c r="E13385" s="230">
        <v>0.81819521530387096</v>
      </c>
    </row>
    <row r="13386" spans="1:5" x14ac:dyDescent="0.25">
      <c r="A13386" s="230">
        <v>62167.960406729697</v>
      </c>
      <c r="B13386" s="230">
        <v>1.0474394276202901</v>
      </c>
      <c r="C13386" s="230">
        <v>2.5463187440008999</v>
      </c>
      <c r="D13386" s="230"/>
      <c r="E13386" s="230">
        <v>0.81820124149153395</v>
      </c>
    </row>
    <row r="13387" spans="1:5" x14ac:dyDescent="0.25">
      <c r="A13387" s="230">
        <v>62168.9216973488</v>
      </c>
      <c r="B13387" s="230">
        <v>4.7477389535252899</v>
      </c>
      <c r="C13387" s="230">
        <v>2.5463114545154002</v>
      </c>
      <c r="D13387" s="230"/>
      <c r="E13387" s="230">
        <v>0.81821138611836697</v>
      </c>
    </row>
    <row r="13388" spans="1:5" x14ac:dyDescent="0.25">
      <c r="A13388" s="230">
        <v>62169.259233175697</v>
      </c>
      <c r="B13388" s="230">
        <v>3.0977078798211499</v>
      </c>
      <c r="C13388" s="230">
        <v>2.54630889550099</v>
      </c>
      <c r="D13388" s="230"/>
      <c r="E13388" s="230">
        <v>0.81821494817851703</v>
      </c>
    </row>
    <row r="13389" spans="1:5" x14ac:dyDescent="0.25">
      <c r="A13389" s="230">
        <v>62169.429180806699</v>
      </c>
      <c r="B13389" s="230">
        <v>1.7728596667879499</v>
      </c>
      <c r="C13389" s="230">
        <v>2.5463076071385302</v>
      </c>
      <c r="D13389" s="230"/>
      <c r="E13389" s="230">
        <v>0.81821674165830804</v>
      </c>
    </row>
    <row r="13390" spans="1:5" x14ac:dyDescent="0.25">
      <c r="A13390" s="230">
        <v>62207.144425550803</v>
      </c>
      <c r="B13390" s="230">
        <v>2.75369901729188</v>
      </c>
      <c r="C13390" s="230">
        <v>2.5460231668381401</v>
      </c>
      <c r="D13390" s="230"/>
      <c r="E13390" s="230">
        <v>0.81861511879137605</v>
      </c>
    </row>
    <row r="13391" spans="1:5" x14ac:dyDescent="0.25">
      <c r="A13391" s="230">
        <v>62215.179743503802</v>
      </c>
      <c r="B13391" s="230">
        <v>4.1872921662372304</v>
      </c>
      <c r="C13391" s="230">
        <v>2.5459629481586101</v>
      </c>
      <c r="D13391" s="230"/>
      <c r="E13391" s="230">
        <v>0.81870004782112804</v>
      </c>
    </row>
    <row r="13392" spans="1:5" x14ac:dyDescent="0.25">
      <c r="A13392" s="230">
        <v>62227.374294192203</v>
      </c>
      <c r="B13392" s="230">
        <v>1.7056984012590499</v>
      </c>
      <c r="C13392" s="230">
        <v>2.5458718172115198</v>
      </c>
      <c r="D13392" s="230"/>
      <c r="E13392" s="230">
        <v>0.81882911770803102</v>
      </c>
    </row>
    <row r="13393" spans="1:5" x14ac:dyDescent="0.25">
      <c r="A13393" s="230">
        <v>62229.6228432153</v>
      </c>
      <c r="B13393" s="230">
        <v>2.29226791809949</v>
      </c>
      <c r="C13393" s="230">
        <v>2.5458550476686699</v>
      </c>
      <c r="D13393" s="230"/>
      <c r="E13393" s="230">
        <v>0.81885292013746303</v>
      </c>
    </row>
    <row r="13394" spans="1:5" x14ac:dyDescent="0.25">
      <c r="A13394" s="230">
        <v>62233.176766554701</v>
      </c>
      <c r="B13394" s="230">
        <v>4.9781098835146604</v>
      </c>
      <c r="C13394" s="230">
        <v>2.5458285643962699</v>
      </c>
      <c r="D13394" s="230"/>
      <c r="E13394" s="230">
        <v>0.81889054084691804</v>
      </c>
    </row>
    <row r="13395" spans="1:5" x14ac:dyDescent="0.25">
      <c r="A13395" s="230">
        <v>62238.0151356844</v>
      </c>
      <c r="B13395" s="230">
        <v>5.2283218802200899</v>
      </c>
      <c r="C13395" s="230">
        <v>2.5457925523663101</v>
      </c>
      <c r="D13395" s="230"/>
      <c r="E13395" s="230">
        <v>0.81894175829363303</v>
      </c>
    </row>
    <row r="13396" spans="1:5" x14ac:dyDescent="0.25">
      <c r="A13396" s="230">
        <v>62252.431959737602</v>
      </c>
      <c r="B13396" s="230">
        <v>3.0573805470998301</v>
      </c>
      <c r="C13396" s="230">
        <v>2.5456855406868102</v>
      </c>
      <c r="D13396" s="230"/>
      <c r="E13396" s="230">
        <v>0.81909437752608205</v>
      </c>
    </row>
    <row r="13397" spans="1:5" x14ac:dyDescent="0.25">
      <c r="A13397" s="230">
        <v>62261.477739236703</v>
      </c>
      <c r="B13397" s="230">
        <v>5.0655242156908598</v>
      </c>
      <c r="C13397" s="230">
        <v>2.5456186212862999</v>
      </c>
      <c r="D13397" s="230"/>
      <c r="E13397" s="230">
        <v>0.81919023783221401</v>
      </c>
    </row>
    <row r="13398" spans="1:5" x14ac:dyDescent="0.25">
      <c r="A13398" s="230">
        <v>62263.183430142897</v>
      </c>
      <c r="B13398" s="230">
        <v>3.13274907856704</v>
      </c>
      <c r="C13398" s="230">
        <v>2.5456060222935402</v>
      </c>
      <c r="D13398" s="230"/>
      <c r="E13398" s="230">
        <v>0.81920831875536604</v>
      </c>
    </row>
    <row r="13399" spans="1:5" x14ac:dyDescent="0.25">
      <c r="A13399" s="230">
        <v>62266.505602061203</v>
      </c>
      <c r="B13399" s="230">
        <v>3.4342207177292701</v>
      </c>
      <c r="C13399" s="230">
        <v>2.5455815010126002</v>
      </c>
      <c r="D13399" s="230"/>
      <c r="E13399" s="230">
        <v>0.81924354222225804</v>
      </c>
    </row>
    <row r="13400" spans="1:5" x14ac:dyDescent="0.25">
      <c r="A13400" s="230">
        <v>62268.408044978401</v>
      </c>
      <c r="B13400" s="230">
        <v>2.8972927836182301</v>
      </c>
      <c r="C13400" s="230">
        <v>2.5455674694694101</v>
      </c>
      <c r="D13400" s="230"/>
      <c r="E13400" s="230">
        <v>0.81926371295295897</v>
      </c>
    </row>
    <row r="13401" spans="1:5" x14ac:dyDescent="0.25">
      <c r="A13401" s="230">
        <v>62274.1954143025</v>
      </c>
      <c r="B13401" s="230">
        <v>1.6019779294862899</v>
      </c>
      <c r="C13401" s="230">
        <v>2.54552483660532</v>
      </c>
      <c r="D13401" s="230"/>
      <c r="E13401" s="230">
        <v>0.81932507874147897</v>
      </c>
    </row>
    <row r="13402" spans="1:5" x14ac:dyDescent="0.25">
      <c r="A13402" s="230">
        <v>62283.261130981999</v>
      </c>
      <c r="B13402" s="230">
        <v>2.0942345875256501</v>
      </c>
      <c r="C13402" s="230">
        <v>2.5454581853843301</v>
      </c>
      <c r="D13402" s="230"/>
      <c r="E13402" s="230">
        <v>0.81942125143264299</v>
      </c>
    </row>
    <row r="13403" spans="1:5" x14ac:dyDescent="0.25">
      <c r="A13403" s="230">
        <v>62283.637884520103</v>
      </c>
      <c r="B13403" s="230">
        <v>0.58891145021961999</v>
      </c>
      <c r="C13403" s="230">
        <v>2.5454554202860198</v>
      </c>
      <c r="D13403" s="230"/>
      <c r="E13403" s="230">
        <v>0.81942524841446995</v>
      </c>
    </row>
    <row r="13404" spans="1:5" x14ac:dyDescent="0.25">
      <c r="A13404" s="230">
        <v>62285.6547545254</v>
      </c>
      <c r="B13404" s="230">
        <v>2.6653028288047498</v>
      </c>
      <c r="C13404" s="230">
        <v>2.5454406180220799</v>
      </c>
      <c r="D13404" s="230"/>
      <c r="E13404" s="230">
        <v>0.81944665101149705</v>
      </c>
    </row>
    <row r="13405" spans="1:5" x14ac:dyDescent="0.25">
      <c r="A13405" s="230">
        <v>62294.259652528097</v>
      </c>
      <c r="B13405" s="230">
        <v>2.3768439072477299</v>
      </c>
      <c r="C13405" s="230">
        <v>2.5453775661258402</v>
      </c>
      <c r="D13405" s="230"/>
      <c r="E13405" s="230">
        <v>0.81953803825539895</v>
      </c>
    </row>
    <row r="13406" spans="1:5" x14ac:dyDescent="0.25">
      <c r="A13406" s="230">
        <v>62296.143457784303</v>
      </c>
      <c r="B13406" s="230">
        <v>2.2498688612865099</v>
      </c>
      <c r="C13406" s="230">
        <v>2.5453637838641798</v>
      </c>
      <c r="D13406" s="230"/>
      <c r="E13406" s="230">
        <v>0.81955804924182996</v>
      </c>
    </row>
    <row r="13407" spans="1:5" x14ac:dyDescent="0.25">
      <c r="A13407" s="230">
        <v>62301.515852971897</v>
      </c>
      <c r="B13407" s="230">
        <v>3.0242489136862698</v>
      </c>
      <c r="C13407" s="230">
        <v>2.5453245203726902</v>
      </c>
      <c r="D13407" s="230"/>
      <c r="E13407" s="230">
        <v>0.81961511826573896</v>
      </c>
    </row>
    <row r="13408" spans="1:5" x14ac:dyDescent="0.25">
      <c r="A13408" s="230">
        <v>62303.173291386098</v>
      </c>
      <c r="B13408" s="230">
        <v>5.3455228251937603</v>
      </c>
      <c r="C13408" s="230">
        <v>2.5453124197316401</v>
      </c>
      <c r="D13408" s="230"/>
      <c r="E13408" s="230">
        <v>0.81963272463853498</v>
      </c>
    </row>
    <row r="13409" spans="1:5" x14ac:dyDescent="0.25">
      <c r="A13409" s="230">
        <v>62307.557737767202</v>
      </c>
      <c r="B13409" s="230">
        <v>4.3098769549713598</v>
      </c>
      <c r="C13409" s="230">
        <v>2.5452804382837599</v>
      </c>
      <c r="D13409" s="230"/>
      <c r="E13409" s="230">
        <v>0.81967929903721803</v>
      </c>
    </row>
    <row r="13410" spans="1:5" x14ac:dyDescent="0.25">
      <c r="A13410" s="230">
        <v>62317.422974290697</v>
      </c>
      <c r="B13410" s="230">
        <v>3.1082444691631999</v>
      </c>
      <c r="C13410" s="230">
        <v>2.54520863014872</v>
      </c>
      <c r="D13410" s="230"/>
      <c r="E13410" s="230">
        <v>0.81978409390046902</v>
      </c>
    </row>
    <row r="13411" spans="1:5" x14ac:dyDescent="0.25">
      <c r="A13411" s="230">
        <v>62317.767599224397</v>
      </c>
      <c r="B13411" s="230">
        <v>1.94406569794932</v>
      </c>
      <c r="C13411" s="230">
        <v>2.5452061263860402</v>
      </c>
      <c r="D13411" s="230"/>
      <c r="E13411" s="230">
        <v>0.81978775472732501</v>
      </c>
    </row>
    <row r="13412" spans="1:5" x14ac:dyDescent="0.25">
      <c r="A13412" s="230">
        <v>62323.200822724502</v>
      </c>
      <c r="B13412" s="230">
        <v>5.6436899039893804</v>
      </c>
      <c r="C13412" s="230">
        <v>2.54516667155987</v>
      </c>
      <c r="D13412" s="230"/>
      <c r="E13412" s="230">
        <v>0.81984546990854201</v>
      </c>
    </row>
    <row r="13413" spans="1:5" x14ac:dyDescent="0.25">
      <c r="A13413" s="230">
        <v>62331.359414867999</v>
      </c>
      <c r="B13413" s="230">
        <v>2.1710306729093101</v>
      </c>
      <c r="C13413" s="230">
        <v>2.5451075499517399</v>
      </c>
      <c r="D13413" s="230"/>
      <c r="E13413" s="230">
        <v>0.81993219989852795</v>
      </c>
    </row>
    <row r="13414" spans="1:5" x14ac:dyDescent="0.25">
      <c r="A13414" s="230">
        <v>62339.490965241603</v>
      </c>
      <c r="B13414" s="230">
        <v>0.92156740481717003</v>
      </c>
      <c r="C13414" s="230">
        <v>2.5450487650835201</v>
      </c>
      <c r="D13414" s="230"/>
      <c r="E13414" s="230">
        <v>0.82001868526246402</v>
      </c>
    </row>
    <row r="13415" spans="1:5" x14ac:dyDescent="0.25">
      <c r="A13415" s="230">
        <v>62344.444542475198</v>
      </c>
      <c r="B13415" s="230">
        <v>2.09856709990293</v>
      </c>
      <c r="C13415" s="230">
        <v>2.5450130241157498</v>
      </c>
      <c r="D13415" s="230"/>
      <c r="E13415" s="230">
        <v>0.82007140015653102</v>
      </c>
    </row>
    <row r="13416" spans="1:5" x14ac:dyDescent="0.25">
      <c r="A13416" s="230">
        <v>62346.422373813701</v>
      </c>
      <c r="B13416" s="230">
        <v>1.4890357552301401</v>
      </c>
      <c r="C13416" s="230">
        <v>2.54499876932248</v>
      </c>
      <c r="D13416" s="230"/>
      <c r="E13416" s="230">
        <v>0.82009245241013795</v>
      </c>
    </row>
    <row r="13417" spans="1:5" x14ac:dyDescent="0.25">
      <c r="A13417" s="230">
        <v>62358.905877767502</v>
      </c>
      <c r="B13417" s="230">
        <v>5.03771559474617</v>
      </c>
      <c r="C13417" s="230">
        <v>2.5449089947903398</v>
      </c>
      <c r="D13417" s="230"/>
      <c r="E13417" s="230">
        <v>0.82022534072924302</v>
      </c>
    </row>
    <row r="13418" spans="1:5" x14ac:dyDescent="0.25">
      <c r="A13418" s="230">
        <v>62360.260243644901</v>
      </c>
      <c r="B13418" s="230">
        <v>4.3394388161849697</v>
      </c>
      <c r="C13418" s="230">
        <v>2.5448992754851298</v>
      </c>
      <c r="D13418" s="230"/>
      <c r="E13418" s="230">
        <v>0.82023976569531398</v>
      </c>
    </row>
    <row r="13419" spans="1:5" x14ac:dyDescent="0.25">
      <c r="A13419" s="230">
        <v>62364.791667129102</v>
      </c>
      <c r="B13419" s="230">
        <v>4.1079206627731697</v>
      </c>
      <c r="C13419" s="230">
        <v>2.5448667860422902</v>
      </c>
      <c r="D13419" s="230"/>
      <c r="E13419" s="230">
        <v>0.82028802859908401</v>
      </c>
    </row>
    <row r="13420" spans="1:5" x14ac:dyDescent="0.25">
      <c r="A13420" s="230">
        <v>62365.850417420603</v>
      </c>
      <c r="B13420" s="230">
        <v>2.0560420027260902</v>
      </c>
      <c r="C13420" s="230">
        <v>2.5448592015134701</v>
      </c>
      <c r="D13420" s="230"/>
      <c r="E13420" s="230">
        <v>0.82029930504755799</v>
      </c>
    </row>
    <row r="13421" spans="1:5" x14ac:dyDescent="0.25">
      <c r="A13421" s="230">
        <v>62366.055328183102</v>
      </c>
      <c r="B13421" s="230">
        <v>2.23271776356804</v>
      </c>
      <c r="C13421" s="230">
        <v>2.5448577338870502</v>
      </c>
      <c r="D13421" s="230"/>
      <c r="E13421" s="230">
        <v>0.82030148749385801</v>
      </c>
    </row>
    <row r="13422" spans="1:5" x14ac:dyDescent="0.25">
      <c r="A13422" s="230">
        <v>62368.475808239797</v>
      </c>
      <c r="B13422" s="230">
        <v>1.2291245360473799</v>
      </c>
      <c r="C13422" s="230">
        <v>2.5448404090391299</v>
      </c>
      <c r="D13422" s="230"/>
      <c r="E13422" s="230">
        <v>0.82032726733907901</v>
      </c>
    </row>
    <row r="13423" spans="1:5" x14ac:dyDescent="0.25">
      <c r="A13423" s="230">
        <v>62372.004280952002</v>
      </c>
      <c r="B13423" s="230">
        <v>0.497464117441204</v>
      </c>
      <c r="C13423" s="230">
        <v>2.5448151678623399</v>
      </c>
      <c r="D13423" s="230"/>
      <c r="E13423" s="230">
        <v>0.82036487092128396</v>
      </c>
    </row>
    <row r="13424" spans="1:5" x14ac:dyDescent="0.25">
      <c r="A13424" s="230">
        <v>62372.337906623201</v>
      </c>
      <c r="B13424" s="230">
        <v>2.5755064529070899</v>
      </c>
      <c r="C13424" s="230">
        <v>2.5448127812477299</v>
      </c>
      <c r="D13424" s="230"/>
      <c r="E13424" s="230">
        <v>0.82036842643137897</v>
      </c>
    </row>
    <row r="13425" spans="1:5" x14ac:dyDescent="0.25">
      <c r="A13425" s="230">
        <v>62377.923292862797</v>
      </c>
      <c r="B13425" s="230">
        <v>2.5921211663652501</v>
      </c>
      <c r="C13425" s="230">
        <v>2.54477289021085</v>
      </c>
      <c r="D13425" s="230"/>
      <c r="E13425" s="230">
        <v>0.82042795091909404</v>
      </c>
    </row>
    <row r="13426" spans="1:5" x14ac:dyDescent="0.25">
      <c r="A13426" s="230">
        <v>62378.7655194545</v>
      </c>
      <c r="B13426" s="230">
        <v>3.0378625216981798</v>
      </c>
      <c r="C13426" s="230">
        <v>2.5447668809757502</v>
      </c>
      <c r="D13426" s="230"/>
      <c r="E13426" s="230">
        <v>0.82043692668267798</v>
      </c>
    </row>
    <row r="13427" spans="1:5" x14ac:dyDescent="0.25">
      <c r="A13427" s="230">
        <v>62393.503943358301</v>
      </c>
      <c r="B13427" s="230">
        <v>1.8628035746804901</v>
      </c>
      <c r="C13427" s="230">
        <v>2.5446619774222001</v>
      </c>
      <c r="D13427" s="230"/>
      <c r="E13427" s="230">
        <v>0.82059406437095495</v>
      </c>
    </row>
    <row r="13428" spans="1:5" x14ac:dyDescent="0.25">
      <c r="A13428" s="230">
        <v>62395.525027018397</v>
      </c>
      <c r="B13428" s="230">
        <v>0.67333232167772195</v>
      </c>
      <c r="C13428" s="230">
        <v>2.54464764054697</v>
      </c>
      <c r="D13428" s="230"/>
      <c r="E13428" s="230">
        <v>0.82061562102803898</v>
      </c>
    </row>
    <row r="13429" spans="1:5" x14ac:dyDescent="0.25">
      <c r="A13429" s="230">
        <v>62406.586627892197</v>
      </c>
      <c r="B13429" s="230">
        <v>3.1471970453985199</v>
      </c>
      <c r="C13429" s="230">
        <v>2.5445692630879102</v>
      </c>
      <c r="D13429" s="230"/>
      <c r="E13429" s="230">
        <v>0.82073368687701598</v>
      </c>
    </row>
    <row r="13430" spans="1:5" x14ac:dyDescent="0.25">
      <c r="A13430" s="230">
        <v>62422.120999499202</v>
      </c>
      <c r="B13430" s="230">
        <v>5.2842554928143297</v>
      </c>
      <c r="C13430" s="230">
        <v>2.5444596701390698</v>
      </c>
      <c r="D13430" s="230"/>
      <c r="E13430" s="230">
        <v>0.82089950783494203</v>
      </c>
    </row>
    <row r="13431" spans="1:5" x14ac:dyDescent="0.25">
      <c r="A13431" s="230">
        <v>62424.586644920302</v>
      </c>
      <c r="B13431" s="230">
        <v>1.7132018821097901</v>
      </c>
      <c r="C13431" s="230">
        <v>2.5444423250205901</v>
      </c>
      <c r="D13431" s="230"/>
      <c r="E13431" s="230">
        <v>0.82092583354370197</v>
      </c>
    </row>
    <row r="13432" spans="1:5" x14ac:dyDescent="0.25">
      <c r="A13432" s="230">
        <v>62427.552306378901</v>
      </c>
      <c r="B13432" s="230">
        <v>0.96090943175388699</v>
      </c>
      <c r="C13432" s="230">
        <v>2.5444214816722099</v>
      </c>
      <c r="D13432" s="230"/>
      <c r="E13432" s="230">
        <v>0.82095751276005602</v>
      </c>
    </row>
    <row r="13433" spans="1:5" x14ac:dyDescent="0.25">
      <c r="A13433" s="230">
        <v>62428.204481875699</v>
      </c>
      <c r="B13433" s="230">
        <v>1.93894085087987</v>
      </c>
      <c r="C13433" s="230">
        <v>2.5444168992576301</v>
      </c>
      <c r="D13433" s="230"/>
      <c r="E13433" s="230">
        <v>0.82096448121423404</v>
      </c>
    </row>
    <row r="13434" spans="1:5" x14ac:dyDescent="0.25">
      <c r="A13434" s="230">
        <v>62439.329901959201</v>
      </c>
      <c r="B13434" s="230">
        <v>2.7208631216255399</v>
      </c>
      <c r="C13434" s="230">
        <v>2.5443388954228499</v>
      </c>
      <c r="D13434" s="230"/>
      <c r="E13434" s="230">
        <v>0.82108336714811003</v>
      </c>
    </row>
    <row r="13435" spans="1:5" x14ac:dyDescent="0.25">
      <c r="A13435" s="230">
        <v>62440.602498361703</v>
      </c>
      <c r="B13435" s="230">
        <v>2.5716098179361402</v>
      </c>
      <c r="C13435" s="230">
        <v>2.5443299906159802</v>
      </c>
      <c r="D13435" s="230"/>
      <c r="E13435" s="230">
        <v>0.82109697038885399</v>
      </c>
    </row>
    <row r="13436" spans="1:5" x14ac:dyDescent="0.25">
      <c r="A13436" s="230">
        <v>62449.430893826197</v>
      </c>
      <c r="B13436" s="230">
        <v>2.7028232427691101</v>
      </c>
      <c r="C13436" s="230">
        <v>2.5442683158704602</v>
      </c>
      <c r="D13436" s="230"/>
      <c r="E13436" s="230">
        <v>0.82119135932499898</v>
      </c>
    </row>
    <row r="13437" spans="1:5" x14ac:dyDescent="0.25">
      <c r="A13437" s="230">
        <v>62451.434145049803</v>
      </c>
      <c r="B13437" s="230">
        <v>2.5472471340547602</v>
      </c>
      <c r="C13437" s="230">
        <v>2.5442543457783602</v>
      </c>
      <c r="D13437" s="230"/>
      <c r="E13437" s="230">
        <v>0.82121278419007004</v>
      </c>
    </row>
    <row r="13438" spans="1:5" x14ac:dyDescent="0.25">
      <c r="A13438" s="230">
        <v>62457.443352568698</v>
      </c>
      <c r="B13438" s="230">
        <v>2.8765450347639998</v>
      </c>
      <c r="C13438" s="230">
        <v>2.5442124938286499</v>
      </c>
      <c r="D13438" s="230"/>
      <c r="E13438" s="230">
        <v>0.82127706032533698</v>
      </c>
    </row>
    <row r="13439" spans="1:5" x14ac:dyDescent="0.25">
      <c r="A13439" s="230">
        <v>62466.353154648903</v>
      </c>
      <c r="B13439" s="230">
        <v>2.68625654483168</v>
      </c>
      <c r="C13439" s="230">
        <v>2.5441505910736502</v>
      </c>
      <c r="D13439" s="230"/>
      <c r="E13439" s="230">
        <v>0.82137239113307503</v>
      </c>
    </row>
    <row r="13440" spans="1:5" x14ac:dyDescent="0.25">
      <c r="A13440" s="230">
        <v>62471.828793477398</v>
      </c>
      <c r="B13440" s="230">
        <v>3.6973316817572801</v>
      </c>
      <c r="C13440" s="230">
        <v>2.5441126374493099</v>
      </c>
      <c r="D13440" s="230"/>
      <c r="E13440" s="230">
        <v>0.82143100002311398</v>
      </c>
    </row>
    <row r="13441" spans="1:5" x14ac:dyDescent="0.25">
      <c r="A13441" s="230">
        <v>62472.067322772498</v>
      </c>
      <c r="B13441" s="230">
        <v>2.5493718924543698</v>
      </c>
      <c r="C13441" s="230">
        <v>2.54411098566879</v>
      </c>
      <c r="D13441" s="230"/>
      <c r="E13441" s="230">
        <v>0.82143355314217403</v>
      </c>
    </row>
    <row r="13442" spans="1:5" x14ac:dyDescent="0.25">
      <c r="A13442" s="230">
        <v>62473.951019459098</v>
      </c>
      <c r="B13442" s="230">
        <v>2.5391097734122301</v>
      </c>
      <c r="C13442" s="230">
        <v>2.5440979458998698</v>
      </c>
      <c r="D13442" s="230"/>
      <c r="E13442" s="230">
        <v>0.82145372403473405</v>
      </c>
    </row>
    <row r="13443" spans="1:5" x14ac:dyDescent="0.25">
      <c r="A13443" s="230">
        <v>62475.169859576003</v>
      </c>
      <c r="B13443" s="230">
        <v>2.2284222033396799</v>
      </c>
      <c r="C13443" s="230">
        <v>2.5440895128683798</v>
      </c>
      <c r="D13443" s="230"/>
      <c r="E13443" s="230">
        <v>0.82146677790225997</v>
      </c>
    </row>
    <row r="13444" spans="1:5" x14ac:dyDescent="0.25">
      <c r="A13444" s="230">
        <v>62486.261225751099</v>
      </c>
      <c r="B13444" s="230">
        <v>3.4848016864811502</v>
      </c>
      <c r="C13444" s="230">
        <v>2.5440129287067799</v>
      </c>
      <c r="D13444" s="230"/>
      <c r="E13444" s="230">
        <v>0.82158556725183995</v>
      </c>
    </row>
    <row r="13445" spans="1:5" x14ac:dyDescent="0.25">
      <c r="A13445" s="230">
        <v>62491.448024064703</v>
      </c>
      <c r="B13445" s="230">
        <v>2.48169006768306</v>
      </c>
      <c r="C13445" s="230">
        <v>2.5439772112417098</v>
      </c>
      <c r="D13445" s="230"/>
      <c r="E13445" s="230">
        <v>0.82164111824423802</v>
      </c>
    </row>
    <row r="13446" spans="1:5" x14ac:dyDescent="0.25">
      <c r="A13446" s="230">
        <v>62492.898492866298</v>
      </c>
      <c r="B13446" s="230">
        <v>0.96911256737974805</v>
      </c>
      <c r="C13446" s="230">
        <v>2.5439672353630201</v>
      </c>
      <c r="D13446" s="230"/>
      <c r="E13446" s="230">
        <v>0.82165665287205603</v>
      </c>
    </row>
    <row r="13447" spans="1:5" x14ac:dyDescent="0.25">
      <c r="A13447" s="230">
        <v>62495.704837855003</v>
      </c>
      <c r="B13447" s="230">
        <v>1.97830058851809</v>
      </c>
      <c r="C13447" s="230">
        <v>2.5439479439406698</v>
      </c>
      <c r="D13447" s="230"/>
      <c r="E13447" s="230">
        <v>0.82168672505190699</v>
      </c>
    </row>
    <row r="13448" spans="1:5" x14ac:dyDescent="0.25">
      <c r="A13448" s="230">
        <v>62496.4826714148</v>
      </c>
      <c r="B13448" s="230">
        <v>0.50596955850326097</v>
      </c>
      <c r="C13448" s="230">
        <v>2.5439426009689501</v>
      </c>
      <c r="D13448" s="230"/>
      <c r="E13448" s="230">
        <v>0.82169506055980301</v>
      </c>
    </row>
    <row r="13449" spans="1:5" x14ac:dyDescent="0.25">
      <c r="A13449" s="230">
        <v>62501.3183738999</v>
      </c>
      <c r="B13449" s="230">
        <v>2.4604175877816399</v>
      </c>
      <c r="C13449" s="230">
        <v>2.5439094122449402</v>
      </c>
      <c r="D13449" s="230"/>
      <c r="E13449" s="230">
        <v>0.82174690715954501</v>
      </c>
    </row>
    <row r="13450" spans="1:5" x14ac:dyDescent="0.25">
      <c r="A13450" s="230">
        <v>62505.865288424997</v>
      </c>
      <c r="B13450" s="230">
        <v>4.8310772205468098</v>
      </c>
      <c r="C13450" s="230">
        <v>2.54387825503508</v>
      </c>
      <c r="D13450" s="230"/>
      <c r="E13450" s="230">
        <v>0.82179566616551902</v>
      </c>
    </row>
    <row r="13451" spans="1:5" x14ac:dyDescent="0.25">
      <c r="A13451" s="230">
        <v>62511.155065054001</v>
      </c>
      <c r="B13451" s="230">
        <v>1.42441589989921</v>
      </c>
      <c r="C13451" s="230">
        <v>2.5438420673782298</v>
      </c>
      <c r="D13451" s="230"/>
      <c r="E13451" s="230">
        <v>0.82185239128072196</v>
      </c>
    </row>
    <row r="13452" spans="1:5" x14ac:dyDescent="0.25">
      <c r="A13452" s="230">
        <v>62513.093478438997</v>
      </c>
      <c r="B13452" s="230">
        <v>2.3184995423055201</v>
      </c>
      <c r="C13452" s="230">
        <v>2.5438288227417498</v>
      </c>
      <c r="D13452" s="230"/>
      <c r="E13452" s="230">
        <v>0.82187317792830505</v>
      </c>
    </row>
    <row r="13453" spans="1:5" x14ac:dyDescent="0.25">
      <c r="A13453" s="230">
        <v>62518.867304618201</v>
      </c>
      <c r="B13453" s="230">
        <v>3.4749812155758999</v>
      </c>
      <c r="C13453" s="230">
        <v>2.5437894232232998</v>
      </c>
      <c r="D13453" s="230"/>
      <c r="E13453" s="230">
        <v>0.821935093766751</v>
      </c>
    </row>
    <row r="13454" spans="1:5" x14ac:dyDescent="0.25">
      <c r="A13454" s="230">
        <v>62519.811811088599</v>
      </c>
      <c r="B13454" s="230">
        <v>2.32186830284915</v>
      </c>
      <c r="C13454" s="230">
        <v>2.5437829854205098</v>
      </c>
      <c r="D13454" s="230"/>
      <c r="E13454" s="230">
        <v>0.821945222216797</v>
      </c>
    </row>
    <row r="13455" spans="1:5" x14ac:dyDescent="0.25">
      <c r="A13455" s="230">
        <v>62524.492277746001</v>
      </c>
      <c r="B13455" s="230">
        <v>1.1764823133086</v>
      </c>
      <c r="C13455" s="230">
        <v>2.5437511172604998</v>
      </c>
      <c r="D13455" s="230"/>
      <c r="E13455" s="230">
        <v>0.82199542388178504</v>
      </c>
    </row>
    <row r="13456" spans="1:5" x14ac:dyDescent="0.25">
      <c r="A13456" s="230">
        <v>62526.233388327601</v>
      </c>
      <c r="B13456" s="230">
        <v>2.1477130316255999</v>
      </c>
      <c r="C13456" s="230">
        <v>2.5437392702883299</v>
      </c>
      <c r="D13456" s="230"/>
      <c r="E13456" s="230">
        <v>0.82201411169235195</v>
      </c>
    </row>
    <row r="13457" spans="1:5" x14ac:dyDescent="0.25">
      <c r="A13457" s="230">
        <v>62530.725937287702</v>
      </c>
      <c r="B13457" s="230">
        <v>2.0351029035221599</v>
      </c>
      <c r="C13457" s="230">
        <v>2.5437087436778798</v>
      </c>
      <c r="D13457" s="230"/>
      <c r="E13457" s="230">
        <v>0.82206233143485896</v>
      </c>
    </row>
    <row r="13458" spans="1:5" x14ac:dyDescent="0.25">
      <c r="A13458" s="230">
        <v>62534.258016462998</v>
      </c>
      <c r="B13458" s="230">
        <v>2.6866918668300799</v>
      </c>
      <c r="C13458" s="230">
        <v>2.5436847760682499</v>
      </c>
      <c r="D13458" s="230"/>
      <c r="E13458" s="230">
        <v>0.82210024219551403</v>
      </c>
    </row>
    <row r="13459" spans="1:5" x14ac:dyDescent="0.25">
      <c r="A13459" s="230">
        <v>62539.7787657277</v>
      </c>
      <c r="B13459" s="230">
        <v>1.78450503032781</v>
      </c>
      <c r="C13459" s="230">
        <v>2.5436473714700201</v>
      </c>
      <c r="D13459" s="230"/>
      <c r="E13459" s="230">
        <v>0.822159514427098</v>
      </c>
    </row>
    <row r="13460" spans="1:5" x14ac:dyDescent="0.25">
      <c r="A13460" s="230">
        <v>62542.888418523697</v>
      </c>
      <c r="B13460" s="230">
        <v>2.9308718802852902</v>
      </c>
      <c r="C13460" s="230">
        <v>2.5436263335640201</v>
      </c>
      <c r="D13460" s="230"/>
      <c r="E13460" s="230">
        <v>0.82219290650490895</v>
      </c>
    </row>
    <row r="13461" spans="1:5" x14ac:dyDescent="0.25">
      <c r="A13461" s="230">
        <v>62544.888999631599</v>
      </c>
      <c r="B13461" s="230">
        <v>0.91031581056064703</v>
      </c>
      <c r="C13461" s="230">
        <v>2.5436128108129799</v>
      </c>
      <c r="D13461" s="230"/>
      <c r="E13461" s="230">
        <v>0.822214389147636</v>
      </c>
    </row>
    <row r="13462" spans="1:5" x14ac:dyDescent="0.25">
      <c r="A13462" s="230">
        <v>62547.916688515703</v>
      </c>
      <c r="B13462" s="230">
        <v>2.9924686458052001</v>
      </c>
      <c r="C13462" s="230">
        <v>2.5435923625025101</v>
      </c>
      <c r="D13462" s="230"/>
      <c r="E13462" s="230">
        <v>0.82224695796992497</v>
      </c>
    </row>
    <row r="13463" spans="1:5" x14ac:dyDescent="0.25">
      <c r="A13463" s="230">
        <v>62549.029283601601</v>
      </c>
      <c r="B13463" s="230">
        <v>2.8296635712779001</v>
      </c>
      <c r="C13463" s="230">
        <v>2.5435848536302199</v>
      </c>
      <c r="D13463" s="230"/>
      <c r="E13463" s="230">
        <v>0.82225893075011303</v>
      </c>
    </row>
    <row r="13464" spans="1:5" x14ac:dyDescent="0.25">
      <c r="A13464" s="230">
        <v>62552.988083249998</v>
      </c>
      <c r="B13464" s="230">
        <v>3.0285847136369402</v>
      </c>
      <c r="C13464" s="230">
        <v>2.54355815880613</v>
      </c>
      <c r="D13464" s="230"/>
      <c r="E13464" s="230">
        <v>0.82230153190717503</v>
      </c>
    </row>
    <row r="13465" spans="1:5" x14ac:dyDescent="0.25">
      <c r="A13465" s="230">
        <v>62555.319234833703</v>
      </c>
      <c r="B13465" s="230">
        <v>1.5691769209447599</v>
      </c>
      <c r="C13465" s="230">
        <v>2.5435424572744298</v>
      </c>
      <c r="D13465" s="230"/>
      <c r="E13465" s="230">
        <v>0.82232661773206395</v>
      </c>
    </row>
    <row r="13466" spans="1:5" x14ac:dyDescent="0.25">
      <c r="A13466" s="230">
        <v>62556.196411402801</v>
      </c>
      <c r="B13466" s="230">
        <v>2.4649083562060699</v>
      </c>
      <c r="C13466" s="230">
        <v>2.54353655085432</v>
      </c>
      <c r="D13466" s="230"/>
      <c r="E13466" s="230">
        <v>0.82233605714302405</v>
      </c>
    </row>
    <row r="13467" spans="1:5" x14ac:dyDescent="0.25">
      <c r="A13467" s="230">
        <v>62556.356376265801</v>
      </c>
      <c r="B13467" s="230">
        <v>2.8784222112754598</v>
      </c>
      <c r="C13467" s="230">
        <v>2.54353547411419</v>
      </c>
      <c r="D13467" s="230"/>
      <c r="E13467" s="230">
        <v>0.82233777854568602</v>
      </c>
    </row>
    <row r="13468" spans="1:5" x14ac:dyDescent="0.25">
      <c r="A13468" s="230">
        <v>62557.893118814398</v>
      </c>
      <c r="B13468" s="230">
        <v>2.0104166169634601</v>
      </c>
      <c r="C13468" s="230">
        <v>2.54352513312128</v>
      </c>
      <c r="D13468" s="230"/>
      <c r="E13468" s="230">
        <v>0.82235431563179595</v>
      </c>
    </row>
    <row r="13469" spans="1:5" x14ac:dyDescent="0.25">
      <c r="A13469" s="230">
        <v>62559.1918974168</v>
      </c>
      <c r="B13469" s="230">
        <v>4.9611407582740696</v>
      </c>
      <c r="C13469" s="230">
        <v>2.5435163976360098</v>
      </c>
      <c r="D13469" s="230"/>
      <c r="E13469" s="230">
        <v>0.82236829195698102</v>
      </c>
    </row>
    <row r="13470" spans="1:5" x14ac:dyDescent="0.25">
      <c r="A13470" s="230">
        <v>62562.295359145799</v>
      </c>
      <c r="B13470" s="230">
        <v>5.0600594925554097</v>
      </c>
      <c r="C13470" s="230">
        <v>2.5434955395963299</v>
      </c>
      <c r="D13470" s="230"/>
      <c r="E13470" s="230">
        <v>0.822401688711626</v>
      </c>
    </row>
    <row r="13471" spans="1:5" x14ac:dyDescent="0.25">
      <c r="A13471" s="230">
        <v>62563.209076871499</v>
      </c>
      <c r="B13471" s="230">
        <v>1.94347055174657</v>
      </c>
      <c r="C13471" s="230">
        <v>2.5434894027861801</v>
      </c>
      <c r="D13471" s="230"/>
      <c r="E13471" s="230">
        <v>0.82241152134671802</v>
      </c>
    </row>
    <row r="13472" spans="1:5" x14ac:dyDescent="0.25">
      <c r="A13472" s="230">
        <v>62564.6197786782</v>
      </c>
      <c r="B13472" s="230">
        <v>1.25326793035312</v>
      </c>
      <c r="C13472" s="230">
        <v>2.5434799318191201</v>
      </c>
      <c r="D13472" s="230"/>
      <c r="E13472" s="230">
        <v>0.82242670209203805</v>
      </c>
    </row>
    <row r="13473" spans="1:5" x14ac:dyDescent="0.25">
      <c r="A13473" s="230">
        <v>62564.7346655078</v>
      </c>
      <c r="B13473" s="230">
        <v>3.2485353459627899</v>
      </c>
      <c r="C13473" s="230">
        <v>2.5434791607083702</v>
      </c>
      <c r="D13473" s="230"/>
      <c r="E13473" s="230">
        <v>0.82242793840412898</v>
      </c>
    </row>
    <row r="13474" spans="1:5" x14ac:dyDescent="0.25">
      <c r="A13474" s="230">
        <v>62565.599426613902</v>
      </c>
      <c r="B13474" s="230">
        <v>2.5200239350964901</v>
      </c>
      <c r="C13474" s="230">
        <v>2.5434733574706501</v>
      </c>
      <c r="D13474" s="230"/>
      <c r="E13474" s="230">
        <v>0.82243724421067899</v>
      </c>
    </row>
    <row r="13475" spans="1:5" x14ac:dyDescent="0.25">
      <c r="A13475" s="230">
        <v>62566.199336747901</v>
      </c>
      <c r="B13475" s="230">
        <v>1.3060108422137799</v>
      </c>
      <c r="C13475" s="230">
        <v>2.5434693330001701</v>
      </c>
      <c r="D13475" s="230"/>
      <c r="E13475" s="230">
        <v>0.82244369992152899</v>
      </c>
    </row>
    <row r="13476" spans="1:5" x14ac:dyDescent="0.25">
      <c r="A13476" s="230">
        <v>62580.146137608601</v>
      </c>
      <c r="B13476" s="230">
        <v>3.8508221189120801</v>
      </c>
      <c r="C13476" s="230">
        <v>2.5433759926983899</v>
      </c>
      <c r="D13476" s="230"/>
      <c r="E13476" s="230">
        <v>0.82259378325656496</v>
      </c>
    </row>
    <row r="13477" spans="1:5" x14ac:dyDescent="0.25">
      <c r="A13477" s="230">
        <v>62587.909589962997</v>
      </c>
      <c r="B13477" s="230">
        <v>2.2507432119367001</v>
      </c>
      <c r="C13477" s="230">
        <v>2.5433242267331502</v>
      </c>
      <c r="D13477" s="230"/>
      <c r="E13477" s="230">
        <v>0.82267732677542404</v>
      </c>
    </row>
    <row r="13478" spans="1:5" x14ac:dyDescent="0.25">
      <c r="A13478" s="230">
        <v>62607.807303330897</v>
      </c>
      <c r="B13478" s="230">
        <v>1.9187696422707301</v>
      </c>
      <c r="C13478" s="230">
        <v>2.5431921732398899</v>
      </c>
      <c r="D13478" s="230"/>
      <c r="E13478" s="230">
        <v>0.82289144865266795</v>
      </c>
    </row>
    <row r="13479" spans="1:5" x14ac:dyDescent="0.25">
      <c r="A13479" s="230">
        <v>62623.575315474103</v>
      </c>
      <c r="B13479" s="230">
        <v>2.5110857423476598</v>
      </c>
      <c r="C13479" s="230">
        <v>2.5430881603048698</v>
      </c>
      <c r="D13479" s="230"/>
      <c r="E13479" s="230">
        <v>0.82306113027879702</v>
      </c>
    </row>
    <row r="13480" spans="1:5" x14ac:dyDescent="0.25">
      <c r="A13480" s="230">
        <v>62629.420208532603</v>
      </c>
      <c r="B13480" s="230">
        <v>1.91717334229879</v>
      </c>
      <c r="C13480" s="230">
        <v>2.5430497464033999</v>
      </c>
      <c r="D13480" s="230"/>
      <c r="E13480" s="230">
        <v>0.82312402793195105</v>
      </c>
    </row>
    <row r="13481" spans="1:5" x14ac:dyDescent="0.25">
      <c r="A13481" s="230">
        <v>62632.494822246903</v>
      </c>
      <c r="B13481" s="230">
        <v>1.7973999164299801</v>
      </c>
      <c r="C13481" s="230">
        <v>2.5430295700509502</v>
      </c>
      <c r="D13481" s="230"/>
      <c r="E13481" s="230">
        <v>0.823157141964593</v>
      </c>
    </row>
    <row r="13482" spans="1:5" x14ac:dyDescent="0.25">
      <c r="A13482" s="230">
        <v>62635.429126835901</v>
      </c>
      <c r="B13482" s="230">
        <v>2.3666581252058001</v>
      </c>
      <c r="C13482" s="230">
        <v>2.5430103341380201</v>
      </c>
      <c r="D13482" s="230"/>
      <c r="E13482" s="230">
        <v>0.82318878977228105</v>
      </c>
    </row>
    <row r="13483" spans="1:5" x14ac:dyDescent="0.25">
      <c r="A13483" s="230">
        <v>62636.130190424701</v>
      </c>
      <c r="B13483" s="230">
        <v>4.6959968139526502</v>
      </c>
      <c r="C13483" s="230">
        <v>2.5430057411419398</v>
      </c>
      <c r="D13483" s="230"/>
      <c r="E13483" s="230">
        <v>0.82319635106149303</v>
      </c>
    </row>
    <row r="13484" spans="1:5" x14ac:dyDescent="0.25">
      <c r="A13484" s="230">
        <v>62640.005535500102</v>
      </c>
      <c r="B13484" s="230">
        <v>3.17793784883904</v>
      </c>
      <c r="C13484" s="230">
        <v>2.5429803717239801</v>
      </c>
      <c r="D13484" s="230"/>
      <c r="E13484" s="230">
        <v>0.82323814841822796</v>
      </c>
    </row>
    <row r="13485" spans="1:5" x14ac:dyDescent="0.25">
      <c r="A13485" s="230">
        <v>62645.318317894002</v>
      </c>
      <c r="B13485" s="230">
        <v>2.94591506389663</v>
      </c>
      <c r="C13485" s="230">
        <v>2.54294564671559</v>
      </c>
      <c r="D13485" s="230"/>
      <c r="E13485" s="230">
        <v>0.82329544918929298</v>
      </c>
    </row>
    <row r="13486" spans="1:5" x14ac:dyDescent="0.25">
      <c r="A13486" s="230">
        <v>62648.556232558403</v>
      </c>
      <c r="B13486" s="230">
        <v>3.6361502895866602</v>
      </c>
      <c r="C13486" s="230">
        <v>2.5429245141144401</v>
      </c>
      <c r="D13486" s="230"/>
      <c r="E13486" s="230">
        <v>0.82333038202735198</v>
      </c>
    </row>
    <row r="13487" spans="1:5" x14ac:dyDescent="0.25">
      <c r="A13487" s="230">
        <v>62648.948386989199</v>
      </c>
      <c r="B13487" s="230">
        <v>1.53563926844886</v>
      </c>
      <c r="C13487" s="230">
        <v>2.54292195670461</v>
      </c>
      <c r="D13487" s="230"/>
      <c r="E13487" s="230">
        <v>0.82333461598500601</v>
      </c>
    </row>
    <row r="13488" spans="1:5" x14ac:dyDescent="0.25">
      <c r="A13488" s="230">
        <v>62649.971166026102</v>
      </c>
      <c r="B13488" s="230">
        <v>3.2089649579711401</v>
      </c>
      <c r="C13488" s="230">
        <v>2.5429152867171001</v>
      </c>
      <c r="D13488" s="230"/>
      <c r="E13488" s="230">
        <v>0.82334565858147202</v>
      </c>
    </row>
    <row r="13489" spans="1:5" x14ac:dyDescent="0.25">
      <c r="A13489" s="230">
        <v>62654.040996848802</v>
      </c>
      <c r="B13489" s="230">
        <v>5.1215486295783901</v>
      </c>
      <c r="C13489" s="230">
        <v>2.5428887703726302</v>
      </c>
      <c r="D13489" s="230"/>
      <c r="E13489" s="230">
        <v>0.82338959915693899</v>
      </c>
    </row>
    <row r="13490" spans="1:5" x14ac:dyDescent="0.25">
      <c r="A13490" s="230">
        <v>62657.184505340003</v>
      </c>
      <c r="B13490" s="230">
        <v>2.3903840578201101</v>
      </c>
      <c r="C13490" s="230">
        <v>2.54286831450045</v>
      </c>
      <c r="D13490" s="230"/>
      <c r="E13490" s="230">
        <v>0.82342353854609596</v>
      </c>
    </row>
    <row r="13491" spans="1:5" x14ac:dyDescent="0.25">
      <c r="A13491" s="230">
        <v>62659.118273376</v>
      </c>
      <c r="B13491" s="230">
        <v>2.3623795908676901</v>
      </c>
      <c r="C13491" s="230">
        <v>2.5428557417040198</v>
      </c>
      <c r="D13491" s="230"/>
      <c r="E13491" s="230">
        <v>0.82344441678011204</v>
      </c>
    </row>
    <row r="13492" spans="1:5" x14ac:dyDescent="0.25">
      <c r="A13492" s="230">
        <v>62660.628935656998</v>
      </c>
      <c r="B13492" s="230">
        <v>2.6103731458475998</v>
      </c>
      <c r="C13492" s="230">
        <v>2.5428459255831002</v>
      </c>
      <c r="D13492" s="230"/>
      <c r="E13492" s="230">
        <v>0.82346072688558203</v>
      </c>
    </row>
    <row r="13493" spans="1:5" x14ac:dyDescent="0.25">
      <c r="A13493" s="230">
        <v>62666.411580892898</v>
      </c>
      <c r="B13493" s="230">
        <v>2.2076535119946801</v>
      </c>
      <c r="C13493" s="230">
        <v>2.54280839725973</v>
      </c>
      <c r="D13493" s="230"/>
      <c r="E13493" s="230">
        <v>0.82352316013415205</v>
      </c>
    </row>
    <row r="13494" spans="1:5" x14ac:dyDescent="0.25">
      <c r="A13494" s="230">
        <v>62670.238071531101</v>
      </c>
      <c r="B13494" s="230">
        <v>2.53284249538717</v>
      </c>
      <c r="C13494" s="230">
        <v>2.5427836046792098</v>
      </c>
      <c r="D13494" s="230"/>
      <c r="E13494" s="230">
        <v>0.82356447344863404</v>
      </c>
    </row>
    <row r="13495" spans="1:5" x14ac:dyDescent="0.25">
      <c r="A13495" s="230">
        <v>62673.781985648697</v>
      </c>
      <c r="B13495" s="230">
        <v>2.6692822637570699</v>
      </c>
      <c r="C13495" s="230">
        <v>2.54276067180637</v>
      </c>
      <c r="D13495" s="230"/>
      <c r="E13495" s="230">
        <v>0.82360273588079003</v>
      </c>
    </row>
    <row r="13496" spans="1:5" x14ac:dyDescent="0.25">
      <c r="A13496" s="230">
        <v>62675.023057999097</v>
      </c>
      <c r="B13496" s="230">
        <v>4.6798703035986904</v>
      </c>
      <c r="C13496" s="230">
        <v>2.54275264730637</v>
      </c>
      <c r="D13496" s="230"/>
      <c r="E13496" s="230">
        <v>0.82361613531571698</v>
      </c>
    </row>
    <row r="13497" spans="1:5" x14ac:dyDescent="0.25">
      <c r="A13497" s="230">
        <v>62683.681568678403</v>
      </c>
      <c r="B13497" s="230">
        <v>4.6270679429299504</v>
      </c>
      <c r="C13497" s="230">
        <v>2.5426967577073998</v>
      </c>
      <c r="D13497" s="230"/>
      <c r="E13497" s="230">
        <v>0.82370965970855803</v>
      </c>
    </row>
    <row r="13498" spans="1:5" x14ac:dyDescent="0.25">
      <c r="A13498" s="230">
        <v>62684.453297823202</v>
      </c>
      <c r="B13498" s="230">
        <v>1.93068716915901</v>
      </c>
      <c r="C13498" s="230">
        <v>2.54269178430043</v>
      </c>
      <c r="D13498" s="230"/>
      <c r="E13498" s="230">
        <v>0.82371799915671295</v>
      </c>
    </row>
    <row r="13499" spans="1:5" x14ac:dyDescent="0.25">
      <c r="A13499" s="230">
        <v>62684.685005211802</v>
      </c>
      <c r="B13499" s="230">
        <v>0.69705136660593903</v>
      </c>
      <c r="C13499" s="230">
        <v>2.5426902917273302</v>
      </c>
      <c r="D13499" s="230"/>
      <c r="E13499" s="230">
        <v>0.82372050302969402</v>
      </c>
    </row>
    <row r="13500" spans="1:5" x14ac:dyDescent="0.25">
      <c r="A13500" s="230">
        <v>62696.045541222898</v>
      </c>
      <c r="B13500" s="230">
        <v>1.9541128095334599</v>
      </c>
      <c r="C13500" s="230">
        <v>2.5426172354687901</v>
      </c>
      <c r="D13500" s="230"/>
      <c r="E13500" s="230">
        <v>0.82384332501546098</v>
      </c>
    </row>
    <row r="13501" spans="1:5" x14ac:dyDescent="0.25">
      <c r="A13501" s="230">
        <v>62697.018542051097</v>
      </c>
      <c r="B13501" s="230">
        <v>1.31025307142003</v>
      </c>
      <c r="C13501" s="230">
        <v>2.5426109915789699</v>
      </c>
      <c r="D13501" s="230"/>
      <c r="E13501" s="230">
        <v>0.823853844404137</v>
      </c>
    </row>
    <row r="13502" spans="1:5" x14ac:dyDescent="0.25">
      <c r="A13502" s="230">
        <v>62697.319963620903</v>
      </c>
      <c r="B13502" s="230">
        <v>2.7773026579922102</v>
      </c>
      <c r="C13502" s="230">
        <v>2.5426090577328799</v>
      </c>
      <c r="D13502" s="230"/>
      <c r="E13502" s="230">
        <v>0.82385710315845295</v>
      </c>
    </row>
    <row r="13503" spans="1:5" x14ac:dyDescent="0.25">
      <c r="A13503" s="230">
        <v>62702.712054299998</v>
      </c>
      <c r="B13503" s="230">
        <v>2.0834325492545398</v>
      </c>
      <c r="C13503" s="230">
        <v>2.5425744970047601</v>
      </c>
      <c r="D13503" s="230"/>
      <c r="E13503" s="230">
        <v>0.82391539858430196</v>
      </c>
    </row>
    <row r="13504" spans="1:5" x14ac:dyDescent="0.25">
      <c r="A13504" s="230">
        <v>62704.050277600298</v>
      </c>
      <c r="B13504" s="230">
        <v>2.1638079493538198</v>
      </c>
      <c r="C13504" s="230">
        <v>2.5425659294790299</v>
      </c>
      <c r="D13504" s="230"/>
      <c r="E13504" s="230">
        <v>0.82392986649699396</v>
      </c>
    </row>
    <row r="13505" spans="1:5" x14ac:dyDescent="0.25">
      <c r="A13505" s="230">
        <v>62705.996010676899</v>
      </c>
      <c r="B13505" s="230">
        <v>2.3993392781238101</v>
      </c>
      <c r="C13505" s="230">
        <v>2.54255347955525</v>
      </c>
      <c r="D13505" s="230"/>
      <c r="E13505" s="230">
        <v>0.82395091996671499</v>
      </c>
    </row>
    <row r="13506" spans="1:5" x14ac:dyDescent="0.25">
      <c r="A13506" s="230">
        <v>62710.011561772597</v>
      </c>
      <c r="B13506" s="230">
        <v>1.8644346906387499</v>
      </c>
      <c r="C13506" s="230">
        <v>2.5425278118678101</v>
      </c>
      <c r="D13506" s="230"/>
      <c r="E13506" s="230">
        <v>0.82399437010302601</v>
      </c>
    </row>
    <row r="13507" spans="1:5" x14ac:dyDescent="0.25">
      <c r="A13507" s="230">
        <v>62725.841896999002</v>
      </c>
      <c r="B13507" s="230">
        <v>4.3356851618144798</v>
      </c>
      <c r="C13507" s="230">
        <v>2.5424269653540401</v>
      </c>
      <c r="D13507" s="230"/>
      <c r="E13507" s="230">
        <v>0.82416567239331995</v>
      </c>
    </row>
    <row r="13508" spans="1:5" x14ac:dyDescent="0.25">
      <c r="A13508" s="230">
        <v>62726.819731343399</v>
      </c>
      <c r="B13508" s="230">
        <v>3.17893397006983</v>
      </c>
      <c r="C13508" s="230">
        <v>2.5424207539577601</v>
      </c>
      <c r="D13508" s="230"/>
      <c r="E13508" s="230">
        <v>0.824176258741665</v>
      </c>
    </row>
    <row r="13509" spans="1:5" x14ac:dyDescent="0.25">
      <c r="A13509" s="230">
        <v>62731.310732471997</v>
      </c>
      <c r="B13509" s="230">
        <v>4.6041352476267097</v>
      </c>
      <c r="C13509" s="230">
        <v>2.54239225286027</v>
      </c>
      <c r="D13509" s="230"/>
      <c r="E13509" s="230">
        <v>0.82422488573647401</v>
      </c>
    </row>
    <row r="13510" spans="1:5" x14ac:dyDescent="0.25">
      <c r="A13510" s="230">
        <v>62731.602731368199</v>
      </c>
      <c r="B13510" s="230">
        <v>2.8975879473355</v>
      </c>
      <c r="C13510" s="230">
        <v>2.5423904012701199</v>
      </c>
      <c r="D13510" s="230"/>
      <c r="E13510" s="230">
        <v>0.82422804785124604</v>
      </c>
    </row>
    <row r="13511" spans="1:5" x14ac:dyDescent="0.25">
      <c r="A13511" s="230">
        <v>62735.276671888802</v>
      </c>
      <c r="B13511" s="230">
        <v>2.2254178853231599</v>
      </c>
      <c r="C13511" s="230">
        <v>2.54236712026887</v>
      </c>
      <c r="D13511" s="230"/>
      <c r="E13511" s="230">
        <v>0.82426783369201395</v>
      </c>
    </row>
    <row r="13512" spans="1:5" x14ac:dyDescent="0.25">
      <c r="A13512" s="230">
        <v>62750.112276722102</v>
      </c>
      <c r="B13512" s="230">
        <v>0.42492102103608398</v>
      </c>
      <c r="C13512" s="230">
        <v>2.54227340727107</v>
      </c>
      <c r="D13512" s="230"/>
      <c r="E13512" s="230">
        <v>0.82442855767244505</v>
      </c>
    </row>
    <row r="13513" spans="1:5" x14ac:dyDescent="0.25">
      <c r="A13513" s="230">
        <v>62750.550642788599</v>
      </c>
      <c r="B13513" s="230">
        <v>4.8733014387831499</v>
      </c>
      <c r="C13513" s="230">
        <v>2.5422706449048298</v>
      </c>
      <c r="D13513" s="230"/>
      <c r="E13513" s="230">
        <v>0.82443331363556605</v>
      </c>
    </row>
    <row r="13514" spans="1:5" x14ac:dyDescent="0.25">
      <c r="A13514" s="230">
        <v>62760.2064208148</v>
      </c>
      <c r="B13514" s="230">
        <v>2.4704652919083498</v>
      </c>
      <c r="C13514" s="230">
        <v>2.5422099151089399</v>
      </c>
      <c r="D13514" s="230"/>
      <c r="E13514" s="230">
        <v>0.82453807202748697</v>
      </c>
    </row>
    <row r="13515" spans="1:5" x14ac:dyDescent="0.25">
      <c r="A13515" s="230">
        <v>62763.857199787897</v>
      </c>
      <c r="B13515" s="230">
        <v>4.2737456925252104</v>
      </c>
      <c r="C13515" s="230">
        <v>2.5421870057745499</v>
      </c>
      <c r="D13515" s="230"/>
      <c r="E13515" s="230">
        <v>0.82457768040844104</v>
      </c>
    </row>
    <row r="13516" spans="1:5" x14ac:dyDescent="0.25">
      <c r="A13516" s="230">
        <v>62776.705211847497</v>
      </c>
      <c r="B13516" s="230">
        <v>2.0238727119817899</v>
      </c>
      <c r="C13516" s="230">
        <v>2.54210660899611</v>
      </c>
      <c r="D13516" s="230"/>
      <c r="E13516" s="230">
        <v>0.82471707229163205</v>
      </c>
    </row>
    <row r="13517" spans="1:5" x14ac:dyDescent="0.25">
      <c r="A13517" s="230">
        <v>62777.725674680798</v>
      </c>
      <c r="B13517" s="230">
        <v>2.3735945490840802</v>
      </c>
      <c r="C13517" s="230">
        <v>2.5421002385458902</v>
      </c>
      <c r="D13517" s="230"/>
      <c r="E13517" s="230">
        <v>0.82472814359475599</v>
      </c>
    </row>
    <row r="13518" spans="1:5" x14ac:dyDescent="0.25">
      <c r="A13518" s="230">
        <v>62782.187576588301</v>
      </c>
      <c r="B13518" s="230">
        <v>2.7561582942499299</v>
      </c>
      <c r="C13518" s="230">
        <v>2.5420724102890402</v>
      </c>
      <c r="D13518" s="230"/>
      <c r="E13518" s="230">
        <v>0.82477655208835099</v>
      </c>
    </row>
    <row r="13519" spans="1:5" x14ac:dyDescent="0.25">
      <c r="A13519" s="230">
        <v>62784.183076824302</v>
      </c>
      <c r="B13519" s="230">
        <v>2.9093162066087501</v>
      </c>
      <c r="C13519" s="230">
        <v>2.5420599783652</v>
      </c>
      <c r="D13519" s="230"/>
      <c r="E13519" s="230">
        <v>0.82479820186066599</v>
      </c>
    </row>
    <row r="13520" spans="1:5" x14ac:dyDescent="0.25">
      <c r="A13520" s="230">
        <v>62784.628389235397</v>
      </c>
      <c r="B13520" s="230">
        <v>4.7737249525902303</v>
      </c>
      <c r="C13520" s="230">
        <v>2.5420572052357899</v>
      </c>
      <c r="D13520" s="230"/>
      <c r="E13520" s="230">
        <v>0.82480303318673498</v>
      </c>
    </row>
    <row r="13521" spans="1:5" x14ac:dyDescent="0.25">
      <c r="A13521" s="230">
        <v>62801.8020269236</v>
      </c>
      <c r="B13521" s="230">
        <v>4.6759005919887198</v>
      </c>
      <c r="C13521" s="230">
        <v>2.5419505799903299</v>
      </c>
      <c r="D13521" s="230"/>
      <c r="E13521" s="230">
        <v>0.824989355061861</v>
      </c>
    </row>
    <row r="13522" spans="1:5" x14ac:dyDescent="0.25">
      <c r="A13522" s="230">
        <v>62801.911726463601</v>
      </c>
      <c r="B13522" s="230">
        <v>2.7447152249545201</v>
      </c>
      <c r="C13522" s="230">
        <v>2.5419499009141302</v>
      </c>
      <c r="D13522" s="230"/>
      <c r="E13522" s="230">
        <v>0.82499054522461801</v>
      </c>
    </row>
    <row r="13523" spans="1:5" x14ac:dyDescent="0.25">
      <c r="A13523" s="230">
        <v>62805.938718889702</v>
      </c>
      <c r="B13523" s="230">
        <v>1.8040395936715701</v>
      </c>
      <c r="C13523" s="230">
        <v>2.5419249901333698</v>
      </c>
      <c r="D13523" s="230"/>
      <c r="E13523" s="230">
        <v>0.82503427909305405</v>
      </c>
    </row>
    <row r="13524" spans="1:5" x14ac:dyDescent="0.25">
      <c r="A13524" s="230">
        <v>62807.266753481999</v>
      </c>
      <c r="B13524" s="230">
        <v>0.53904712714269998</v>
      </c>
      <c r="C13524" s="230">
        <v>2.5419167830289</v>
      </c>
      <c r="D13524" s="230"/>
      <c r="E13524" s="230">
        <v>0.82504870474500702</v>
      </c>
    </row>
    <row r="13525" spans="1:5" x14ac:dyDescent="0.25">
      <c r="A13525" s="230">
        <v>62812.998908675901</v>
      </c>
      <c r="B13525" s="230">
        <v>1.87745093143294</v>
      </c>
      <c r="C13525" s="230">
        <v>2.54188139886252</v>
      </c>
      <c r="D13525" s="230"/>
      <c r="E13525" s="230">
        <v>0.82511098378224301</v>
      </c>
    </row>
    <row r="13526" spans="1:5" x14ac:dyDescent="0.25">
      <c r="A13526" s="230">
        <v>62814.3035131953</v>
      </c>
      <c r="B13526" s="230">
        <v>2.1288167135872902</v>
      </c>
      <c r="C13526" s="230">
        <v>2.5418733554444501</v>
      </c>
      <c r="D13526" s="230"/>
      <c r="E13526" s="230">
        <v>0.82512517098020599</v>
      </c>
    </row>
    <row r="13527" spans="1:5" x14ac:dyDescent="0.25">
      <c r="A13527" s="230">
        <v>62816.584331423699</v>
      </c>
      <c r="B13527" s="230">
        <v>2.9681161052980398</v>
      </c>
      <c r="C13527" s="230">
        <v>2.5418593018916802</v>
      </c>
      <c r="D13527" s="230"/>
      <c r="E13527" s="230">
        <v>0.82514998149455798</v>
      </c>
    </row>
    <row r="13528" spans="1:5" x14ac:dyDescent="0.25">
      <c r="A13528" s="230">
        <v>62816.969220859901</v>
      </c>
      <c r="B13528" s="230">
        <v>1.4179664523346101</v>
      </c>
      <c r="C13528" s="230">
        <v>2.5418569314273398</v>
      </c>
      <c r="D13528" s="230"/>
      <c r="E13528" s="230">
        <v>0.82515416828364996</v>
      </c>
    </row>
    <row r="13529" spans="1:5" x14ac:dyDescent="0.25">
      <c r="A13529" s="230">
        <v>62819.557915446399</v>
      </c>
      <c r="B13529" s="230">
        <v>4.5043257047763197</v>
      </c>
      <c r="C13529" s="230">
        <v>2.5418409962322799</v>
      </c>
      <c r="D13529" s="230"/>
      <c r="E13529" s="230">
        <v>0.82518232784647405</v>
      </c>
    </row>
    <row r="13530" spans="1:5" x14ac:dyDescent="0.25">
      <c r="A13530" s="230">
        <v>62820.6695607406</v>
      </c>
      <c r="B13530" s="230">
        <v>1.76578501668747</v>
      </c>
      <c r="C13530" s="230">
        <v>2.5418341587789599</v>
      </c>
      <c r="D13530" s="230"/>
      <c r="E13530" s="230">
        <v>0.82519442021366995</v>
      </c>
    </row>
    <row r="13531" spans="1:5" x14ac:dyDescent="0.25">
      <c r="A13531" s="230">
        <v>62827.822933478601</v>
      </c>
      <c r="B13531" s="230">
        <v>3.95251661298368</v>
      </c>
      <c r="C13531" s="230">
        <v>2.5417902137135102</v>
      </c>
      <c r="D13531" s="230"/>
      <c r="E13531" s="230">
        <v>0.82527223389244697</v>
      </c>
    </row>
    <row r="13532" spans="1:5" x14ac:dyDescent="0.25">
      <c r="A13532" s="230">
        <v>62830.394403166101</v>
      </c>
      <c r="B13532" s="230">
        <v>2.0955973312416498</v>
      </c>
      <c r="C13532" s="230">
        <v>2.54177444316942</v>
      </c>
      <c r="D13532" s="230"/>
      <c r="E13532" s="230">
        <v>0.82530020608452903</v>
      </c>
    </row>
    <row r="13533" spans="1:5" x14ac:dyDescent="0.25">
      <c r="A13533" s="230">
        <v>62831.035034095599</v>
      </c>
      <c r="B13533" s="230">
        <v>4.38614413790686</v>
      </c>
      <c r="C13533" s="230">
        <v>2.5417705164079498</v>
      </c>
      <c r="D13533" s="230"/>
      <c r="E13533" s="230">
        <v>0.82530717480420701</v>
      </c>
    </row>
    <row r="13534" spans="1:5" x14ac:dyDescent="0.25">
      <c r="A13534" s="230">
        <v>62834.095032797799</v>
      </c>
      <c r="B13534" s="230">
        <v>2.4312772024994</v>
      </c>
      <c r="C13534" s="230">
        <v>2.54175177194755</v>
      </c>
      <c r="D13534" s="230"/>
      <c r="E13534" s="230">
        <v>0.82534046116643001</v>
      </c>
    </row>
    <row r="13535" spans="1:5" x14ac:dyDescent="0.25">
      <c r="A13535" s="230">
        <v>62847.165636033198</v>
      </c>
      <c r="B13535" s="230">
        <v>3.1619122325967002</v>
      </c>
      <c r="C13535" s="230">
        <v>2.5416719266805199</v>
      </c>
      <c r="D13535" s="230"/>
      <c r="E13535" s="230">
        <v>0.825482641891363</v>
      </c>
    </row>
    <row r="13536" spans="1:5" x14ac:dyDescent="0.25">
      <c r="A13536" s="230">
        <v>62856.808732010802</v>
      </c>
      <c r="B13536" s="230">
        <v>2.7094329382970201</v>
      </c>
      <c r="C13536" s="230">
        <v>2.5416132477631699</v>
      </c>
      <c r="D13536" s="230"/>
      <c r="E13536" s="230">
        <v>0.82558753853247402</v>
      </c>
    </row>
    <row r="13537" spans="1:5" x14ac:dyDescent="0.25">
      <c r="A13537" s="230">
        <v>62857.030195739098</v>
      </c>
      <c r="B13537" s="230">
        <v>1.2753987926335399</v>
      </c>
      <c r="C13537" s="230">
        <v>2.5416119024141901</v>
      </c>
      <c r="D13537" s="230"/>
      <c r="E13537" s="230">
        <v>0.82558994759293303</v>
      </c>
    </row>
    <row r="13538" spans="1:5" x14ac:dyDescent="0.25">
      <c r="A13538" s="230">
        <v>62857.599123168598</v>
      </c>
      <c r="B13538" s="230">
        <v>1.6471822333416799</v>
      </c>
      <c r="C13538" s="230">
        <v>2.54160844917658</v>
      </c>
      <c r="D13538" s="230"/>
      <c r="E13538" s="230">
        <v>0.82559613632905404</v>
      </c>
    </row>
    <row r="13539" spans="1:5" x14ac:dyDescent="0.25">
      <c r="A13539" s="230">
        <v>62869.649399901296</v>
      </c>
      <c r="B13539" s="230">
        <v>2.5688437393190902</v>
      </c>
      <c r="C13539" s="230">
        <v>2.5415354114103401</v>
      </c>
      <c r="D13539" s="230"/>
      <c r="E13539" s="230">
        <v>0.82572729249506405</v>
      </c>
    </row>
    <row r="13540" spans="1:5" x14ac:dyDescent="0.25">
      <c r="A13540" s="230">
        <v>62870.9802078922</v>
      </c>
      <c r="B13540" s="230">
        <v>2.9625440090466699</v>
      </c>
      <c r="C13540" s="230">
        <v>2.54152736399005</v>
      </c>
      <c r="D13540" s="230"/>
      <c r="E13540" s="230">
        <v>0.82574178870572201</v>
      </c>
    </row>
    <row r="13541" spans="1:5" x14ac:dyDescent="0.25">
      <c r="A13541" s="230">
        <v>62885.930697312702</v>
      </c>
      <c r="B13541" s="230">
        <v>4.1801015948243103</v>
      </c>
      <c r="C13541" s="230">
        <v>2.5414372095684601</v>
      </c>
      <c r="D13541" s="230"/>
      <c r="E13541" s="230">
        <v>0.82590468302048403</v>
      </c>
    </row>
    <row r="13542" spans="1:5" x14ac:dyDescent="0.25">
      <c r="A13542" s="230">
        <v>62886.473798434301</v>
      </c>
      <c r="B13542" s="230">
        <v>1.6409354865718899</v>
      </c>
      <c r="C13542" s="230">
        <v>2.5414339432372799</v>
      </c>
      <c r="D13542" s="230"/>
      <c r="E13542" s="230">
        <v>0.82591060225193402</v>
      </c>
    </row>
    <row r="13543" spans="1:5" x14ac:dyDescent="0.25">
      <c r="A13543" s="230">
        <v>62888.739513666304</v>
      </c>
      <c r="B13543" s="230">
        <v>2.7469543258075801</v>
      </c>
      <c r="C13543" s="230">
        <v>2.5414203232699601</v>
      </c>
      <c r="D13543" s="230"/>
      <c r="E13543" s="230">
        <v>0.82593529616679495</v>
      </c>
    </row>
    <row r="13544" spans="1:5" x14ac:dyDescent="0.25">
      <c r="A13544" s="230">
        <v>62890.498515412102</v>
      </c>
      <c r="B13544" s="230">
        <v>4.7899903171861702</v>
      </c>
      <c r="C13544" s="230">
        <v>2.5414097566074401</v>
      </c>
      <c r="D13544" s="230"/>
      <c r="E13544" s="230">
        <v>0.82595446743719003</v>
      </c>
    </row>
    <row r="13545" spans="1:5" x14ac:dyDescent="0.25">
      <c r="A13545" s="230">
        <v>62892.751339782</v>
      </c>
      <c r="B13545" s="230">
        <v>4.0195424213592004</v>
      </c>
      <c r="C13545" s="230">
        <v>2.5413962327466599</v>
      </c>
      <c r="D13545" s="230"/>
      <c r="E13545" s="230">
        <v>0.82597902416737301</v>
      </c>
    </row>
    <row r="13546" spans="1:5" x14ac:dyDescent="0.25">
      <c r="A13546" s="230">
        <v>62899.646753299799</v>
      </c>
      <c r="B13546" s="230">
        <v>1.35059011679146</v>
      </c>
      <c r="C13546" s="230">
        <v>2.54135490385847</v>
      </c>
      <c r="D13546" s="230"/>
      <c r="E13546" s="230">
        <v>0.82605420911935701</v>
      </c>
    </row>
    <row r="13547" spans="1:5" x14ac:dyDescent="0.25">
      <c r="A13547" s="230">
        <v>62900.607469362199</v>
      </c>
      <c r="B13547" s="230">
        <v>2.6725767251542001</v>
      </c>
      <c r="C13547" s="230">
        <v>2.5413491533750099</v>
      </c>
      <c r="D13547" s="230"/>
      <c r="E13547" s="230">
        <v>0.82606468762304497</v>
      </c>
    </row>
    <row r="13548" spans="1:5" x14ac:dyDescent="0.25">
      <c r="A13548" s="230">
        <v>62911.388517148</v>
      </c>
      <c r="B13548" s="230">
        <v>2.2394364729960898</v>
      </c>
      <c r="C13548" s="230">
        <v>2.5412847516274999</v>
      </c>
      <c r="D13548" s="230"/>
      <c r="E13548" s="230">
        <v>0.82618229380490105</v>
      </c>
    </row>
    <row r="13549" spans="1:5" x14ac:dyDescent="0.25">
      <c r="A13549" s="230">
        <v>62911.613537931</v>
      </c>
      <c r="B13549" s="230">
        <v>2.4576037914690398</v>
      </c>
      <c r="C13549" s="230">
        <v>2.54128340997244</v>
      </c>
      <c r="D13549" s="230"/>
      <c r="E13549" s="230">
        <v>0.82618474846753298</v>
      </c>
    </row>
    <row r="13550" spans="1:5" x14ac:dyDescent="0.25">
      <c r="A13550" s="230">
        <v>62916.718436606199</v>
      </c>
      <c r="B13550" s="230">
        <v>3.5274164323002601</v>
      </c>
      <c r="C13550" s="230">
        <v>2.54125300047889</v>
      </c>
      <c r="D13550" s="230"/>
      <c r="E13550" s="230">
        <v>0.82624046308217103</v>
      </c>
    </row>
    <row r="13551" spans="1:5" x14ac:dyDescent="0.25">
      <c r="A13551" s="230">
        <v>62918.066702354001</v>
      </c>
      <c r="B13551" s="230">
        <v>4.1453221643377196</v>
      </c>
      <c r="C13551" s="230">
        <v>2.5412449778303201</v>
      </c>
      <c r="D13551" s="230"/>
      <c r="E13551" s="230">
        <v>0.82625518619428395</v>
      </c>
    </row>
    <row r="13552" spans="1:5" x14ac:dyDescent="0.25">
      <c r="A13552" s="230">
        <v>62918.333793818201</v>
      </c>
      <c r="B13552" s="230">
        <v>4.9462161228962103</v>
      </c>
      <c r="C13552" s="230">
        <v>2.54124338898293</v>
      </c>
      <c r="D13552" s="230"/>
      <c r="E13552" s="230">
        <v>0.82625810284300705</v>
      </c>
    </row>
    <row r="13553" spans="1:5" x14ac:dyDescent="0.25">
      <c r="A13553" s="230">
        <v>62922.043102897798</v>
      </c>
      <c r="B13553" s="230">
        <v>4.7053248724286503</v>
      </c>
      <c r="C13553" s="230">
        <v>2.5412213384237399</v>
      </c>
      <c r="D13553" s="230"/>
      <c r="E13553" s="230">
        <v>0.82629860863611904</v>
      </c>
    </row>
    <row r="13554" spans="1:5" x14ac:dyDescent="0.25">
      <c r="A13554" s="230">
        <v>62923.578786264501</v>
      </c>
      <c r="B13554" s="230">
        <v>2.04595622168087</v>
      </c>
      <c r="C13554" s="230">
        <v>2.5412122175107901</v>
      </c>
      <c r="D13554" s="230"/>
      <c r="E13554" s="230">
        <v>0.82631537835560198</v>
      </c>
    </row>
    <row r="13555" spans="1:5" x14ac:dyDescent="0.25">
      <c r="A13555" s="230">
        <v>62928.287969184799</v>
      </c>
      <c r="B13555" s="230">
        <v>4.9964095354907396</v>
      </c>
      <c r="C13555" s="230">
        <v>2.5411842780535601</v>
      </c>
      <c r="D13555" s="230"/>
      <c r="E13555" s="230">
        <v>0.82636680280824304</v>
      </c>
    </row>
    <row r="13556" spans="1:5" x14ac:dyDescent="0.25">
      <c r="A13556" s="230">
        <v>62928.372530976703</v>
      </c>
      <c r="B13556" s="230">
        <v>2.4452297533539702</v>
      </c>
      <c r="C13556" s="230">
        <v>2.54118377676228</v>
      </c>
      <c r="D13556" s="230"/>
      <c r="E13556" s="230">
        <v>0.82636772622615595</v>
      </c>
    </row>
    <row r="13557" spans="1:5" x14ac:dyDescent="0.25">
      <c r="A13557" s="230">
        <v>62929.596762977402</v>
      </c>
      <c r="B13557" s="230">
        <v>1.6752559490776899</v>
      </c>
      <c r="C13557" s="230">
        <v>2.5411765217478099</v>
      </c>
      <c r="D13557" s="230"/>
      <c r="E13557" s="230">
        <v>0.826381094885137</v>
      </c>
    </row>
    <row r="13558" spans="1:5" x14ac:dyDescent="0.25">
      <c r="A13558" s="230">
        <v>62935.0289668068</v>
      </c>
      <c r="B13558" s="230">
        <v>2.3782771005330701</v>
      </c>
      <c r="C13558" s="230">
        <v>2.5411443622045402</v>
      </c>
      <c r="D13558" s="230"/>
      <c r="E13558" s="230">
        <v>0.82644041475299801</v>
      </c>
    </row>
    <row r="13559" spans="1:5" x14ac:dyDescent="0.25">
      <c r="A13559" s="230">
        <v>62939.869348548702</v>
      </c>
      <c r="B13559" s="230">
        <v>4.4877620474908602</v>
      </c>
      <c r="C13559" s="230">
        <v>2.5411157599741601</v>
      </c>
      <c r="D13559" s="230"/>
      <c r="E13559" s="230">
        <v>0.82649327190165101</v>
      </c>
    </row>
    <row r="13560" spans="1:5" x14ac:dyDescent="0.25">
      <c r="A13560" s="230">
        <v>62945.123998779301</v>
      </c>
      <c r="B13560" s="230">
        <v>2.2200748028901001</v>
      </c>
      <c r="C13560" s="230">
        <v>2.5410847579388101</v>
      </c>
      <c r="D13560" s="230"/>
      <c r="E13560" s="230">
        <v>0.82655065287760898</v>
      </c>
    </row>
    <row r="13561" spans="1:5" x14ac:dyDescent="0.25">
      <c r="A13561" s="230">
        <v>62945.808815996003</v>
      </c>
      <c r="B13561" s="230">
        <v>4.5631620900049104</v>
      </c>
      <c r="C13561" s="230">
        <v>2.5410807220176901</v>
      </c>
      <c r="D13561" s="230"/>
      <c r="E13561" s="230">
        <v>0.82655813110708598</v>
      </c>
    </row>
    <row r="13562" spans="1:5" x14ac:dyDescent="0.25">
      <c r="A13562" s="230">
        <v>62948.646762623299</v>
      </c>
      <c r="B13562" s="230">
        <v>2.0915571858392399</v>
      </c>
      <c r="C13562" s="230">
        <v>2.5410640068653398</v>
      </c>
      <c r="D13562" s="230"/>
      <c r="E13562" s="230">
        <v>0.82658912158981102</v>
      </c>
    </row>
    <row r="13563" spans="1:5" x14ac:dyDescent="0.25">
      <c r="A13563" s="230">
        <v>62950.506462664503</v>
      </c>
      <c r="B13563" s="230">
        <v>1.5918014864843</v>
      </c>
      <c r="C13563" s="230">
        <v>2.5410530622687002</v>
      </c>
      <c r="D13563" s="230"/>
      <c r="E13563" s="230">
        <v>0.82660942958342898</v>
      </c>
    </row>
    <row r="13564" spans="1:5" x14ac:dyDescent="0.25">
      <c r="A13564" s="230">
        <v>62953.091627080699</v>
      </c>
      <c r="B13564" s="230">
        <v>5.0440630888351201</v>
      </c>
      <c r="C13564" s="230">
        <v>2.54103785978368</v>
      </c>
      <c r="D13564" s="230"/>
      <c r="E13564" s="230">
        <v>0.82663768127828097</v>
      </c>
    </row>
    <row r="13565" spans="1:5" x14ac:dyDescent="0.25">
      <c r="A13565" s="230">
        <v>62953.708434599903</v>
      </c>
      <c r="B13565" s="230">
        <v>1.5703189481339801</v>
      </c>
      <c r="C13565" s="230">
        <v>2.5410342345332699</v>
      </c>
      <c r="D13565" s="230"/>
      <c r="E13565" s="230">
        <v>0.82664442422931705</v>
      </c>
    </row>
    <row r="13566" spans="1:5" x14ac:dyDescent="0.25">
      <c r="A13566" s="230">
        <v>62956.854944453902</v>
      </c>
      <c r="B13566" s="230">
        <v>3.2858997044431701</v>
      </c>
      <c r="C13566" s="230">
        <v>2.54101575301326</v>
      </c>
      <c r="D13566" s="230"/>
      <c r="E13566" s="230">
        <v>0.82667882193235698</v>
      </c>
    </row>
    <row r="13567" spans="1:5" x14ac:dyDescent="0.25">
      <c r="A13567" s="230">
        <v>62969.733946345499</v>
      </c>
      <c r="B13567" s="230">
        <v>2.18008967424421</v>
      </c>
      <c r="C13567" s="230">
        <v>2.5409403133510202</v>
      </c>
      <c r="D13567" s="230"/>
      <c r="E13567" s="230">
        <v>0.82681962566871903</v>
      </c>
    </row>
    <row r="13568" spans="1:5" x14ac:dyDescent="0.25">
      <c r="A13568" s="230">
        <v>62981.314185980998</v>
      </c>
      <c r="B13568" s="230">
        <v>1.9427307406144201</v>
      </c>
      <c r="C13568" s="230">
        <v>2.5408727647018301</v>
      </c>
      <c r="D13568" s="230"/>
      <c r="E13568" s="230">
        <v>0.82694630942485303</v>
      </c>
    </row>
    <row r="13569" spans="1:5" x14ac:dyDescent="0.25">
      <c r="A13569" s="230">
        <v>62987.409936852397</v>
      </c>
      <c r="B13569" s="230">
        <v>4.2664459559351497</v>
      </c>
      <c r="C13569" s="230">
        <v>2.5408373150383898</v>
      </c>
      <c r="D13569" s="230"/>
      <c r="E13569" s="230">
        <v>0.82701300196851502</v>
      </c>
    </row>
    <row r="13570" spans="1:5" x14ac:dyDescent="0.25">
      <c r="A13570" s="230">
        <v>62997.5787239157</v>
      </c>
      <c r="B13570" s="230">
        <v>1.16565370363682</v>
      </c>
      <c r="C13570" s="230">
        <v>2.5407783431311501</v>
      </c>
      <c r="D13570" s="230"/>
      <c r="E13570" s="230">
        <v>0.82712431638246597</v>
      </c>
    </row>
    <row r="13571" spans="1:5" x14ac:dyDescent="0.25">
      <c r="A13571" s="230">
        <v>62999.839710482702</v>
      </c>
      <c r="B13571" s="230">
        <v>1.10735758643536</v>
      </c>
      <c r="C13571" s="230">
        <v>2.5407652592306702</v>
      </c>
      <c r="D13571" s="230"/>
      <c r="E13571" s="230">
        <v>0.82714906844245295</v>
      </c>
    </row>
    <row r="13572" spans="1:5" x14ac:dyDescent="0.25">
      <c r="A13572" s="230">
        <v>63000.009614318697</v>
      </c>
      <c r="B13572" s="230">
        <v>1.9361089909973901</v>
      </c>
      <c r="C13572" s="230">
        <v>2.5407642760293898</v>
      </c>
      <c r="D13572" s="230"/>
      <c r="E13572" s="230">
        <v>0.82715092913670196</v>
      </c>
    </row>
    <row r="13573" spans="1:5" x14ac:dyDescent="0.25">
      <c r="A13573" s="230">
        <v>63004.542352320997</v>
      </c>
      <c r="B13573" s="230">
        <v>4.3185524253925003</v>
      </c>
      <c r="C13573" s="230">
        <v>2.54073807717536</v>
      </c>
      <c r="D13573" s="230"/>
      <c r="E13573" s="230">
        <v>0.82720056921389395</v>
      </c>
    </row>
    <row r="13574" spans="1:5" x14ac:dyDescent="0.25">
      <c r="A13574" s="230">
        <v>63004.927251373498</v>
      </c>
      <c r="B13574" s="230">
        <v>2.28380340111047</v>
      </c>
      <c r="C13574" s="230">
        <v>2.5407358543621998</v>
      </c>
      <c r="D13574" s="230"/>
      <c r="E13574" s="230">
        <v>0.82720478441862599</v>
      </c>
    </row>
    <row r="13575" spans="1:5" x14ac:dyDescent="0.25">
      <c r="A13575" s="230">
        <v>63009.087436695103</v>
      </c>
      <c r="B13575" s="230">
        <v>2.45858218998052</v>
      </c>
      <c r="C13575" s="230">
        <v>2.54071184774266</v>
      </c>
      <c r="D13575" s="230"/>
      <c r="E13575" s="230">
        <v>0.82725034856463797</v>
      </c>
    </row>
    <row r="13576" spans="1:5" x14ac:dyDescent="0.25">
      <c r="A13576" s="230">
        <v>63011.683207209702</v>
      </c>
      <c r="B13576" s="230">
        <v>2.2252632164067898</v>
      </c>
      <c r="C13576" s="230">
        <v>2.54069688599008</v>
      </c>
      <c r="D13576" s="230"/>
      <c r="E13576" s="230">
        <v>0.827278788889799</v>
      </c>
    </row>
    <row r="13577" spans="1:5" x14ac:dyDescent="0.25">
      <c r="A13577" s="230">
        <v>63016.713089113699</v>
      </c>
      <c r="B13577" s="230">
        <v>2.2066411291690202</v>
      </c>
      <c r="C13577" s="230">
        <v>2.5406679320785499</v>
      </c>
      <c r="D13577" s="230"/>
      <c r="E13577" s="230">
        <v>0.82733389833652105</v>
      </c>
    </row>
    <row r="13578" spans="1:5" x14ac:dyDescent="0.25">
      <c r="A13578" s="230">
        <v>63022.389760148602</v>
      </c>
      <c r="B13578" s="230">
        <v>1.7247060274562001</v>
      </c>
      <c r="C13578" s="230">
        <v>2.5406353148174601</v>
      </c>
      <c r="D13578" s="230"/>
      <c r="E13578" s="230">
        <v>0.82739609426993099</v>
      </c>
    </row>
    <row r="13579" spans="1:5" x14ac:dyDescent="0.25">
      <c r="A13579" s="230">
        <v>63024.499202438798</v>
      </c>
      <c r="B13579" s="230">
        <v>1.9345481980410599</v>
      </c>
      <c r="C13579" s="230">
        <v>2.5406232104328601</v>
      </c>
      <c r="D13579" s="230"/>
      <c r="E13579" s="230">
        <v>0.82741921492170301</v>
      </c>
    </row>
    <row r="13580" spans="1:5" x14ac:dyDescent="0.25">
      <c r="A13580" s="230">
        <v>63026.651054688897</v>
      </c>
      <c r="B13580" s="230">
        <v>2.4534386804480701</v>
      </c>
      <c r="C13580" s="230">
        <v>2.5406108716920799</v>
      </c>
      <c r="D13580" s="230"/>
      <c r="E13580" s="230">
        <v>0.82744280101791601</v>
      </c>
    </row>
    <row r="13581" spans="1:5" x14ac:dyDescent="0.25">
      <c r="A13581" s="230">
        <v>63030.2200034419</v>
      </c>
      <c r="B13581" s="230">
        <v>1.5926023228219</v>
      </c>
      <c r="C13581" s="230">
        <v>2.5405904273285</v>
      </c>
      <c r="D13581" s="230"/>
      <c r="E13581" s="230">
        <v>0.82748193360945899</v>
      </c>
    </row>
    <row r="13582" spans="1:5" x14ac:dyDescent="0.25">
      <c r="A13582" s="230">
        <v>63031.155823649402</v>
      </c>
      <c r="B13582" s="230">
        <v>2.6962765764692</v>
      </c>
      <c r="C13582" s="230">
        <v>2.54058507070742</v>
      </c>
      <c r="D13582" s="230"/>
      <c r="E13582" s="230">
        <v>0.82749219888595704</v>
      </c>
    </row>
    <row r="13583" spans="1:5" x14ac:dyDescent="0.25">
      <c r="A13583" s="230">
        <v>63032.775560571899</v>
      </c>
      <c r="B13583" s="230">
        <v>2.8561274480434</v>
      </c>
      <c r="C13583" s="230">
        <v>2.5405758034101802</v>
      </c>
      <c r="D13583" s="230"/>
      <c r="E13583" s="230">
        <v>0.82750996623830797</v>
      </c>
    </row>
    <row r="13584" spans="1:5" x14ac:dyDescent="0.25">
      <c r="A13584" s="230">
        <v>63041.472412437397</v>
      </c>
      <c r="B13584" s="230">
        <v>4.0061853854722198</v>
      </c>
      <c r="C13584" s="230">
        <v>2.5405261322552799</v>
      </c>
      <c r="D13584" s="230"/>
      <c r="E13584" s="230">
        <v>0.82760536446582</v>
      </c>
    </row>
    <row r="13585" spans="1:5" x14ac:dyDescent="0.25">
      <c r="A13585" s="230">
        <v>63043.759437564499</v>
      </c>
      <c r="B13585" s="230">
        <v>2.3923097346204298</v>
      </c>
      <c r="C13585" s="230">
        <v>2.5405130946794099</v>
      </c>
      <c r="D13585" s="230"/>
      <c r="E13585" s="230">
        <v>0.82763045149119197</v>
      </c>
    </row>
    <row r="13586" spans="1:5" x14ac:dyDescent="0.25">
      <c r="A13586" s="230">
        <v>63065.845508002698</v>
      </c>
      <c r="B13586" s="230">
        <v>1.4410474020924999</v>
      </c>
      <c r="C13586" s="230">
        <v>2.5403877137230002</v>
      </c>
      <c r="D13586" s="230"/>
      <c r="E13586" s="230">
        <v>0.82787275532591298</v>
      </c>
    </row>
    <row r="13587" spans="1:5" x14ac:dyDescent="0.25">
      <c r="A13587" s="230">
        <v>63067.585728718601</v>
      </c>
      <c r="B13587" s="230">
        <v>0.69895820619256799</v>
      </c>
      <c r="C13587" s="230">
        <v>2.54037787660755</v>
      </c>
      <c r="D13587" s="230"/>
      <c r="E13587" s="230">
        <v>0.82789186063805897</v>
      </c>
    </row>
    <row r="13588" spans="1:5" x14ac:dyDescent="0.25">
      <c r="A13588" s="230">
        <v>63070.140418081697</v>
      </c>
      <c r="B13588" s="230">
        <v>2.43145054645175</v>
      </c>
      <c r="C13588" s="230">
        <v>2.5403634405972202</v>
      </c>
      <c r="D13588" s="230"/>
      <c r="E13588" s="230">
        <v>0.827919913728276</v>
      </c>
    </row>
    <row r="13589" spans="1:5" x14ac:dyDescent="0.25">
      <c r="A13589" s="230">
        <v>63073.690068251803</v>
      </c>
      <c r="B13589" s="230">
        <v>2.2373811005978799</v>
      </c>
      <c r="C13589" s="230">
        <v>2.5403434070181499</v>
      </c>
      <c r="D13589" s="230"/>
      <c r="E13589" s="230">
        <v>0.82795889250115295</v>
      </c>
    </row>
    <row r="13590" spans="1:5" x14ac:dyDescent="0.25">
      <c r="A13590" s="230">
        <v>63075.894123047401</v>
      </c>
      <c r="B13590" s="230">
        <v>2.1012318040025</v>
      </c>
      <c r="C13590" s="230">
        <v>2.54033097996781</v>
      </c>
      <c r="D13590" s="230"/>
      <c r="E13590" s="230">
        <v>0.82798309526682601</v>
      </c>
    </row>
    <row r="13591" spans="1:5" x14ac:dyDescent="0.25">
      <c r="A13591" s="230">
        <v>63077.014918713503</v>
      </c>
      <c r="B13591" s="230">
        <v>3.9239911181377001</v>
      </c>
      <c r="C13591" s="230">
        <v>2.5403246642140198</v>
      </c>
      <c r="D13591" s="230"/>
      <c r="E13591" s="230">
        <v>0.82799540379404202</v>
      </c>
    </row>
    <row r="13592" spans="1:5" x14ac:dyDescent="0.25">
      <c r="A13592" s="230">
        <v>63080.2053575666</v>
      </c>
      <c r="B13592" s="230">
        <v>3.3846102809035998</v>
      </c>
      <c r="C13592" s="230">
        <v>2.5403066991388301</v>
      </c>
      <c r="D13592" s="230"/>
      <c r="E13592" s="230">
        <v>0.82803045002889997</v>
      </c>
    </row>
    <row r="13593" spans="1:5" x14ac:dyDescent="0.25">
      <c r="A13593" s="230">
        <v>63087.658681671899</v>
      </c>
      <c r="B13593" s="230">
        <v>1.7864024515427599</v>
      </c>
      <c r="C13593" s="230">
        <v>2.5402648066769098</v>
      </c>
      <c r="D13593" s="230"/>
      <c r="E13593" s="230">
        <v>0.82811233502151704</v>
      </c>
    </row>
    <row r="13594" spans="1:5" x14ac:dyDescent="0.25">
      <c r="A13594" s="230">
        <v>63088.065693589801</v>
      </c>
      <c r="B13594" s="230">
        <v>3.5448233227006698</v>
      </c>
      <c r="C13594" s="230">
        <v>2.5402625218297401</v>
      </c>
      <c r="D13594" s="230"/>
      <c r="E13594" s="230">
        <v>0.828116807797044</v>
      </c>
    </row>
    <row r="13595" spans="1:5" x14ac:dyDescent="0.25">
      <c r="A13595" s="230">
        <v>63088.997173781398</v>
      </c>
      <c r="B13595" s="230">
        <v>1.8508484416191799</v>
      </c>
      <c r="C13595" s="230">
        <v>2.5402572945125801</v>
      </c>
      <c r="D13595" s="230"/>
      <c r="E13595" s="230">
        <v>0.82812704411107496</v>
      </c>
    </row>
    <row r="13596" spans="1:5" x14ac:dyDescent="0.25">
      <c r="A13596" s="230">
        <v>63100.537663218303</v>
      </c>
      <c r="B13596" s="230">
        <v>3.3123812376775201</v>
      </c>
      <c r="C13596" s="230">
        <v>2.5401926690281198</v>
      </c>
      <c r="D13596" s="230"/>
      <c r="E13596" s="230">
        <v>0.82825387526689098</v>
      </c>
    </row>
    <row r="13597" spans="1:5" x14ac:dyDescent="0.25">
      <c r="A13597" s="230">
        <v>63102.647165656897</v>
      </c>
      <c r="B13597" s="230">
        <v>1.8998262011767499</v>
      </c>
      <c r="C13597" s="230">
        <v>2.5401808835811099</v>
      </c>
      <c r="D13597" s="230"/>
      <c r="E13597" s="230">
        <v>0.82827706629760001</v>
      </c>
    </row>
    <row r="13598" spans="1:5" x14ac:dyDescent="0.25">
      <c r="A13598" s="230">
        <v>63105.099448387897</v>
      </c>
      <c r="B13598" s="230">
        <v>2.7659736365505099</v>
      </c>
      <c r="C13598" s="230">
        <v>2.54016719375376</v>
      </c>
      <c r="D13598" s="230"/>
      <c r="E13598" s="230">
        <v>0.82830403354816395</v>
      </c>
    </row>
    <row r="13599" spans="1:5" x14ac:dyDescent="0.25">
      <c r="A13599" s="230">
        <v>63106.927646261604</v>
      </c>
      <c r="B13599" s="230">
        <v>3.6525041212980698</v>
      </c>
      <c r="C13599" s="230">
        <v>2.54015699533316</v>
      </c>
      <c r="D13599" s="230"/>
      <c r="E13599" s="230">
        <v>0.82832414105783703</v>
      </c>
    </row>
    <row r="13600" spans="1:5" x14ac:dyDescent="0.25">
      <c r="A13600" s="230">
        <v>63109.404138852296</v>
      </c>
      <c r="B13600" s="230">
        <v>2.7070312415586701</v>
      </c>
      <c r="C13600" s="230">
        <v>2.5401431906237</v>
      </c>
      <c r="D13600" s="230"/>
      <c r="E13600" s="230">
        <v>0.82835137886368004</v>
      </c>
    </row>
    <row r="13601" spans="1:5" x14ac:dyDescent="0.25">
      <c r="A13601" s="230">
        <v>63112.010498739401</v>
      </c>
      <c r="B13601" s="230">
        <v>2.0831676909729202</v>
      </c>
      <c r="C13601" s="230">
        <v>2.5401286746090102</v>
      </c>
      <c r="D13601" s="230"/>
      <c r="E13601" s="230">
        <v>0.82838004502033502</v>
      </c>
    </row>
    <row r="13602" spans="1:5" x14ac:dyDescent="0.25">
      <c r="A13602" s="230">
        <v>63114.856159643699</v>
      </c>
      <c r="B13602" s="230">
        <v>2.91658264703256</v>
      </c>
      <c r="C13602" s="230">
        <v>2.54011284057519</v>
      </c>
      <c r="D13602" s="230"/>
      <c r="E13602" s="230">
        <v>0.82841134313909204</v>
      </c>
    </row>
    <row r="13603" spans="1:5" x14ac:dyDescent="0.25">
      <c r="A13603" s="230">
        <v>63138.284377792203</v>
      </c>
      <c r="B13603" s="230">
        <v>2.7484782890413499</v>
      </c>
      <c r="C13603" s="230">
        <v>2.5399830630615701</v>
      </c>
      <c r="D13603" s="230"/>
      <c r="E13603" s="230">
        <v>0.82866922962499701</v>
      </c>
    </row>
    <row r="13604" spans="1:5" x14ac:dyDescent="0.25">
      <c r="A13604" s="230">
        <v>63140.003395637097</v>
      </c>
      <c r="B13604" s="230">
        <v>2.9070135385520102</v>
      </c>
      <c r="C13604" s="230">
        <v>2.5399735816269402</v>
      </c>
      <c r="D13604" s="230"/>
      <c r="E13604" s="230">
        <v>0.82868815915091698</v>
      </c>
    </row>
    <row r="13605" spans="1:5" x14ac:dyDescent="0.25">
      <c r="A13605" s="230">
        <v>63140.066420766401</v>
      </c>
      <c r="B13605" s="230">
        <v>1.50717073072406</v>
      </c>
      <c r="C13605" s="230">
        <v>2.5399732341105898</v>
      </c>
      <c r="D13605" s="230"/>
      <c r="E13605" s="230">
        <v>0.82868885317269303</v>
      </c>
    </row>
    <row r="13606" spans="1:5" x14ac:dyDescent="0.25">
      <c r="A13606" s="230">
        <v>63159.523676046403</v>
      </c>
      <c r="B13606" s="230">
        <v>3.79665006371952</v>
      </c>
      <c r="C13606" s="230">
        <v>2.5398663048704502</v>
      </c>
      <c r="D13606" s="230"/>
      <c r="E13606" s="230">
        <v>0.828903113088169</v>
      </c>
    </row>
    <row r="13607" spans="1:5" x14ac:dyDescent="0.25">
      <c r="A13607" s="230">
        <v>63160.932360460203</v>
      </c>
      <c r="B13607" s="230">
        <v>2.4775292816494798</v>
      </c>
      <c r="C13607" s="230">
        <v>2.5398585908473201</v>
      </c>
      <c r="D13607" s="230"/>
      <c r="E13607" s="230">
        <v>0.82891862527625104</v>
      </c>
    </row>
    <row r="13608" spans="1:5" x14ac:dyDescent="0.25">
      <c r="A13608" s="230">
        <v>63176.768244437997</v>
      </c>
      <c r="B13608" s="230">
        <v>0.68713588074595899</v>
      </c>
      <c r="C13608" s="230">
        <v>2.5397721610101698</v>
      </c>
      <c r="D13608" s="230"/>
      <c r="E13608" s="230">
        <v>0.82909312923054401</v>
      </c>
    </row>
    <row r="13609" spans="1:5" x14ac:dyDescent="0.25">
      <c r="A13609" s="230">
        <v>63186.875326986898</v>
      </c>
      <c r="B13609" s="230">
        <v>3.6363349180948998</v>
      </c>
      <c r="C13609" s="230">
        <v>2.5397171869116901</v>
      </c>
      <c r="D13609" s="230"/>
      <c r="E13609" s="230">
        <v>0.82920461608669904</v>
      </c>
    </row>
    <row r="13610" spans="1:5" x14ac:dyDescent="0.25">
      <c r="A13610" s="230">
        <v>63190.789472560798</v>
      </c>
      <c r="B13610" s="230">
        <v>5.3310653630347797</v>
      </c>
      <c r="C13610" s="230">
        <v>2.53969596103062</v>
      </c>
      <c r="D13610" s="230"/>
      <c r="E13610" s="230">
        <v>0.82924779133360804</v>
      </c>
    </row>
    <row r="13611" spans="1:5" x14ac:dyDescent="0.25">
      <c r="A13611" s="230">
        <v>63191.293209727301</v>
      </c>
      <c r="B13611" s="230">
        <v>2.10869426759051</v>
      </c>
      <c r="C13611" s="230">
        <v>2.5396932313894598</v>
      </c>
      <c r="D13611" s="230"/>
      <c r="E13611" s="230">
        <v>0.82925334784041904</v>
      </c>
    </row>
    <row r="13612" spans="1:5" x14ac:dyDescent="0.25">
      <c r="A13612" s="230">
        <v>63193.924640119702</v>
      </c>
      <c r="B13612" s="230">
        <v>2.5654197118399198</v>
      </c>
      <c r="C13612" s="230">
        <v>2.5396789798652799</v>
      </c>
      <c r="D13612" s="230"/>
      <c r="E13612" s="230">
        <v>0.82928237401094995</v>
      </c>
    </row>
    <row r="13613" spans="1:5" x14ac:dyDescent="0.25">
      <c r="A13613" s="230">
        <v>63198.446857037801</v>
      </c>
      <c r="B13613" s="230">
        <v>2.3422478223887402</v>
      </c>
      <c r="C13613" s="230">
        <v>2.53965451790903</v>
      </c>
      <c r="D13613" s="230"/>
      <c r="E13613" s="230">
        <v>0.82933225662985799</v>
      </c>
    </row>
    <row r="13614" spans="1:5" x14ac:dyDescent="0.25">
      <c r="A13614" s="230">
        <v>63203.150048500604</v>
      </c>
      <c r="B13614" s="230">
        <v>1.86873291984526</v>
      </c>
      <c r="C13614" s="230">
        <v>2.5396291169862901</v>
      </c>
      <c r="D13614" s="230"/>
      <c r="E13614" s="230">
        <v>0.82938415230390194</v>
      </c>
    </row>
    <row r="13615" spans="1:5" x14ac:dyDescent="0.25">
      <c r="A13615" s="230">
        <v>63203.248554628197</v>
      </c>
      <c r="B13615" s="230">
        <v>4.1812528581039601</v>
      </c>
      <c r="C13615" s="230">
        <v>2.5396285854112302</v>
      </c>
      <c r="D13615" s="230"/>
      <c r="E13615" s="230">
        <v>0.82938523956989096</v>
      </c>
    </row>
    <row r="13616" spans="1:5" x14ac:dyDescent="0.25">
      <c r="A13616" s="230">
        <v>63203.457639228</v>
      </c>
      <c r="B13616" s="230">
        <v>4.0703731016757896</v>
      </c>
      <c r="C13616" s="230">
        <v>2.53962745717347</v>
      </c>
      <c r="D13616" s="230"/>
      <c r="E13616" s="230">
        <v>0.829387547350938</v>
      </c>
    </row>
    <row r="13617" spans="1:5" x14ac:dyDescent="0.25">
      <c r="A13617" s="230">
        <v>63220.534983653597</v>
      </c>
      <c r="B13617" s="230">
        <v>0.14623405789115901</v>
      </c>
      <c r="C13617" s="230">
        <v>2.5395355899266199</v>
      </c>
      <c r="D13617" s="230"/>
      <c r="E13617" s="230">
        <v>0.82957608234083202</v>
      </c>
    </row>
    <row r="13618" spans="1:5" x14ac:dyDescent="0.25">
      <c r="A13618" s="230">
        <v>63224.149079647599</v>
      </c>
      <c r="B13618" s="230">
        <v>2.0868496800581</v>
      </c>
      <c r="C13618" s="230">
        <v>2.53951620113902</v>
      </c>
      <c r="D13618" s="230"/>
      <c r="E13618" s="230">
        <v>0.82961599877699299</v>
      </c>
    </row>
    <row r="13619" spans="1:5" x14ac:dyDescent="0.25">
      <c r="A13619" s="230">
        <v>63228.890345309701</v>
      </c>
      <c r="B13619" s="230">
        <v>1.92547741145992</v>
      </c>
      <c r="C13619" s="230">
        <v>2.5394908180267599</v>
      </c>
      <c r="D13619" s="230"/>
      <c r="E13619" s="230">
        <v>0.82966837572706398</v>
      </c>
    </row>
    <row r="13620" spans="1:5" x14ac:dyDescent="0.25">
      <c r="A13620" s="230">
        <v>63229.720760461401</v>
      </c>
      <c r="B13620" s="230">
        <v>1.5566798687866299</v>
      </c>
      <c r="C13620" s="230">
        <v>2.5394863768556801</v>
      </c>
      <c r="D13620" s="230"/>
      <c r="E13620" s="230">
        <v>0.82967754947847205</v>
      </c>
    </row>
    <row r="13621" spans="1:5" x14ac:dyDescent="0.25">
      <c r="A13621" s="230">
        <v>63230.211162099004</v>
      </c>
      <c r="B13621" s="230">
        <v>1.3382099440258901</v>
      </c>
      <c r="C13621" s="230">
        <v>2.5394837541222701</v>
      </c>
      <c r="D13621" s="230"/>
      <c r="E13621" s="230">
        <v>0.82968296703703204</v>
      </c>
    </row>
    <row r="13622" spans="1:5" x14ac:dyDescent="0.25">
      <c r="A13622" s="230">
        <v>63232.7289539513</v>
      </c>
      <c r="B13622" s="230">
        <v>0.191501708148167</v>
      </c>
      <c r="C13622" s="230">
        <v>2.53947029807905</v>
      </c>
      <c r="D13622" s="230"/>
      <c r="E13622" s="230">
        <v>0.82971078155426903</v>
      </c>
    </row>
    <row r="13623" spans="1:5" x14ac:dyDescent="0.25">
      <c r="A13623" s="230">
        <v>63233.457471068599</v>
      </c>
      <c r="B13623" s="230">
        <v>2.07988492394104</v>
      </c>
      <c r="C13623" s="230">
        <v>2.53946640592289</v>
      </c>
      <c r="D13623" s="230"/>
      <c r="E13623" s="230">
        <v>0.82971883114081102</v>
      </c>
    </row>
    <row r="13624" spans="1:5" x14ac:dyDescent="0.25">
      <c r="A13624" s="230">
        <v>63237.598506317998</v>
      </c>
      <c r="B13624" s="230">
        <v>3.7792249411564298</v>
      </c>
      <c r="C13624" s="230">
        <v>2.5394443041393799</v>
      </c>
      <c r="D13624" s="230"/>
      <c r="E13624" s="230">
        <v>0.82976459646752998</v>
      </c>
    </row>
    <row r="13625" spans="1:5" x14ac:dyDescent="0.25">
      <c r="A13625" s="230">
        <v>63245.541567411601</v>
      </c>
      <c r="B13625" s="230">
        <v>3.5785931385524199</v>
      </c>
      <c r="C13625" s="230">
        <v>2.53940199704933</v>
      </c>
      <c r="D13625" s="230"/>
      <c r="E13625" s="230">
        <v>0.82985240227044899</v>
      </c>
    </row>
    <row r="13626" spans="1:5" x14ac:dyDescent="0.25">
      <c r="A13626" s="230">
        <v>63245.743397088198</v>
      </c>
      <c r="B13626" s="230">
        <v>2.7232269468746799</v>
      </c>
      <c r="C13626" s="230">
        <v>2.5394009235341501</v>
      </c>
      <c r="D13626" s="230"/>
      <c r="E13626" s="230">
        <v>0.82985463337714804</v>
      </c>
    </row>
    <row r="13627" spans="1:5" x14ac:dyDescent="0.25">
      <c r="A13627" s="230">
        <v>63260.166441546397</v>
      </c>
      <c r="B13627" s="230">
        <v>2.3532386387545001</v>
      </c>
      <c r="C13627" s="230">
        <v>2.53932439911922</v>
      </c>
      <c r="D13627" s="230"/>
      <c r="E13627" s="230">
        <v>0.83001409853740205</v>
      </c>
    </row>
    <row r="13628" spans="1:5" x14ac:dyDescent="0.25">
      <c r="A13628" s="230">
        <v>63267.172701779702</v>
      </c>
      <c r="B13628" s="230">
        <v>3.1261584383775798</v>
      </c>
      <c r="C13628" s="230">
        <v>2.5392873612282498</v>
      </c>
      <c r="D13628" s="230"/>
      <c r="E13628" s="230">
        <v>0.830091595578485</v>
      </c>
    </row>
    <row r="13629" spans="1:5" x14ac:dyDescent="0.25">
      <c r="A13629" s="230">
        <v>63276.840914630702</v>
      </c>
      <c r="B13629" s="230">
        <v>2.5427569665775498</v>
      </c>
      <c r="C13629" s="230">
        <v>2.53923639584657</v>
      </c>
      <c r="D13629" s="230"/>
      <c r="E13629" s="230">
        <v>0.83019857566035604</v>
      </c>
    </row>
    <row r="13630" spans="1:5" x14ac:dyDescent="0.25">
      <c r="A13630" s="230">
        <v>63278.380524058601</v>
      </c>
      <c r="B13630" s="230">
        <v>1.2768022977773801</v>
      </c>
      <c r="C13630" s="230">
        <v>2.53922829602537</v>
      </c>
      <c r="D13630" s="230"/>
      <c r="E13630" s="230">
        <v>0.83021561249998499</v>
      </c>
    </row>
    <row r="13631" spans="1:5" x14ac:dyDescent="0.25">
      <c r="A13631" s="230">
        <v>63286.993945575901</v>
      </c>
      <c r="B13631" s="230">
        <v>1.8113365676003099</v>
      </c>
      <c r="C13631" s="230">
        <v>2.5391830547300298</v>
      </c>
      <c r="D13631" s="230"/>
      <c r="E13631" s="230">
        <v>0.83031096005984195</v>
      </c>
    </row>
    <row r="13632" spans="1:5" x14ac:dyDescent="0.25">
      <c r="A13632" s="230">
        <v>63287.1355089395</v>
      </c>
      <c r="B13632" s="230">
        <v>2.8072344699454601</v>
      </c>
      <c r="C13632" s="230">
        <v>2.5391823122964601</v>
      </c>
      <c r="D13632" s="230"/>
      <c r="E13632" s="230">
        <v>0.83031252724864002</v>
      </c>
    </row>
    <row r="13633" spans="1:5" x14ac:dyDescent="0.25">
      <c r="A13633" s="230">
        <v>63292.751181969899</v>
      </c>
      <c r="B13633" s="230">
        <v>1.5694125129062499</v>
      </c>
      <c r="C13633" s="230">
        <v>2.5391528894966902</v>
      </c>
      <c r="D13633" s="230"/>
      <c r="E13633" s="230">
        <v>0.83037472745776597</v>
      </c>
    </row>
    <row r="13634" spans="1:5" x14ac:dyDescent="0.25">
      <c r="A13634" s="230">
        <v>63295.097800166601</v>
      </c>
      <c r="B13634" s="230">
        <v>4.3160752918114396</v>
      </c>
      <c r="C13634" s="230">
        <v>2.5391406112204198</v>
      </c>
      <c r="D13634" s="230"/>
      <c r="E13634" s="230">
        <v>0.83040072965866596</v>
      </c>
    </row>
    <row r="13635" spans="1:5" x14ac:dyDescent="0.25">
      <c r="A13635" s="230">
        <v>63296.9615806355</v>
      </c>
      <c r="B13635" s="230">
        <v>2.3343912072977302</v>
      </c>
      <c r="C13635" s="230">
        <v>2.5391308669238999</v>
      </c>
      <c r="D13635" s="230"/>
      <c r="E13635" s="230">
        <v>0.83042138167366097</v>
      </c>
    </row>
    <row r="13636" spans="1:5" x14ac:dyDescent="0.25">
      <c r="A13636" s="230">
        <v>63305.245191745198</v>
      </c>
      <c r="B13636" s="230">
        <v>2.3807145037170199</v>
      </c>
      <c r="C13636" s="230">
        <v>2.5390876291989199</v>
      </c>
      <c r="D13636" s="230"/>
      <c r="E13636" s="230">
        <v>0.83051316998441005</v>
      </c>
    </row>
    <row r="13637" spans="1:5" x14ac:dyDescent="0.25">
      <c r="A13637" s="230">
        <v>63317.5837720704</v>
      </c>
      <c r="B13637" s="230">
        <v>1.6758246699516199</v>
      </c>
      <c r="C13637" s="230">
        <v>2.5390234517536698</v>
      </c>
      <c r="D13637" s="230"/>
      <c r="E13637" s="230">
        <v>0.83064989024204805</v>
      </c>
    </row>
    <row r="13638" spans="1:5" x14ac:dyDescent="0.25">
      <c r="A13638" s="230">
        <v>63321.594035405797</v>
      </c>
      <c r="B13638" s="230">
        <v>2.0688103722208599</v>
      </c>
      <c r="C13638" s="230">
        <v>2.53900265068421</v>
      </c>
      <c r="D13638" s="230"/>
      <c r="E13638" s="230">
        <v>0.83069432681594702</v>
      </c>
    </row>
    <row r="13639" spans="1:5" x14ac:dyDescent="0.25">
      <c r="A13639" s="230">
        <v>63326.613038688498</v>
      </c>
      <c r="B13639" s="230">
        <v>3.4083391969894001</v>
      </c>
      <c r="C13639" s="230">
        <v>2.53897665714147</v>
      </c>
      <c r="D13639" s="230"/>
      <c r="E13639" s="230">
        <v>0.83074994094689303</v>
      </c>
    </row>
    <row r="13640" spans="1:5" x14ac:dyDescent="0.25">
      <c r="A13640" s="230">
        <v>63328.292927295799</v>
      </c>
      <c r="B13640" s="230">
        <v>2.18950023989786</v>
      </c>
      <c r="C13640" s="230">
        <v>2.53896796683062</v>
      </c>
      <c r="D13640" s="230"/>
      <c r="E13640" s="230">
        <v>0.83076855530909199</v>
      </c>
    </row>
    <row r="13641" spans="1:5" x14ac:dyDescent="0.25">
      <c r="A13641" s="230">
        <v>63332.606281072098</v>
      </c>
      <c r="B13641" s="230">
        <v>2.6787956277744902</v>
      </c>
      <c r="C13641" s="230">
        <v>2.5389456758665299</v>
      </c>
      <c r="D13641" s="230"/>
      <c r="E13641" s="230">
        <v>0.83081638571097904</v>
      </c>
    </row>
    <row r="13642" spans="1:5" x14ac:dyDescent="0.25">
      <c r="A13642" s="230">
        <v>63341.792990773101</v>
      </c>
      <c r="B13642" s="230">
        <v>1.50672494594339</v>
      </c>
      <c r="C13642" s="230">
        <v>2.5388983095537001</v>
      </c>
      <c r="D13642" s="230"/>
      <c r="E13642" s="230">
        <v>0.83091832097651896</v>
      </c>
    </row>
    <row r="13643" spans="1:5" x14ac:dyDescent="0.25">
      <c r="A13643" s="230">
        <v>63346.592856680203</v>
      </c>
      <c r="B13643" s="230">
        <v>4.0670770417709798</v>
      </c>
      <c r="C13643" s="230">
        <v>2.5388736183621301</v>
      </c>
      <c r="D13643" s="230"/>
      <c r="E13643" s="230">
        <v>0.83097158004551297</v>
      </c>
    </row>
    <row r="13644" spans="1:5" x14ac:dyDescent="0.25">
      <c r="A13644" s="230">
        <v>63354.4010893753</v>
      </c>
      <c r="B13644" s="230">
        <v>2.53684667914249</v>
      </c>
      <c r="C13644" s="230">
        <v>2.5388335392901902</v>
      </c>
      <c r="D13644" s="230"/>
      <c r="E13644" s="230">
        <v>0.83105821980001504</v>
      </c>
    </row>
    <row r="13645" spans="1:5" x14ac:dyDescent="0.25">
      <c r="A13645" s="230">
        <v>63357.187958469302</v>
      </c>
      <c r="B13645" s="230">
        <v>4.7639677632070203</v>
      </c>
      <c r="C13645" s="230">
        <v>2.53881926013021</v>
      </c>
      <c r="D13645" s="230"/>
      <c r="E13645" s="230">
        <v>0.83108914275832901</v>
      </c>
    </row>
    <row r="13646" spans="1:5" x14ac:dyDescent="0.25">
      <c r="A13646" s="230">
        <v>63358.634974126398</v>
      </c>
      <c r="B13646" s="230">
        <v>2.3853759038790798</v>
      </c>
      <c r="C13646" s="230">
        <v>2.5388118513245099</v>
      </c>
      <c r="D13646" s="230"/>
      <c r="E13646" s="230">
        <v>0.83110519877076905</v>
      </c>
    </row>
    <row r="13647" spans="1:5" x14ac:dyDescent="0.25">
      <c r="A13647" s="230">
        <v>63364.704754910999</v>
      </c>
      <c r="B13647" s="230">
        <v>2.1275475432417998</v>
      </c>
      <c r="C13647" s="230">
        <v>2.5387808131735601</v>
      </c>
      <c r="D13647" s="230"/>
      <c r="E13647" s="230">
        <v>0.83117254875092395</v>
      </c>
    </row>
    <row r="13648" spans="1:5" x14ac:dyDescent="0.25">
      <c r="A13648" s="230">
        <v>63382.014453573996</v>
      </c>
      <c r="B13648" s="230">
        <v>2.7227234881254998</v>
      </c>
      <c r="C13648" s="230">
        <v>2.5386926481710801</v>
      </c>
      <c r="D13648" s="230"/>
      <c r="E13648" s="230">
        <v>0.831364843039756</v>
      </c>
    </row>
    <row r="13649" spans="1:5" x14ac:dyDescent="0.25">
      <c r="A13649" s="230">
        <v>63396.749178874001</v>
      </c>
      <c r="B13649" s="230">
        <v>4.2373148946612398</v>
      </c>
      <c r="C13649" s="230">
        <v>2.5386180037056301</v>
      </c>
      <c r="D13649" s="230"/>
      <c r="E13649" s="230">
        <v>0.83152853582117203</v>
      </c>
    </row>
    <row r="13650" spans="1:5" x14ac:dyDescent="0.25">
      <c r="A13650" s="230">
        <v>63397.1172498991</v>
      </c>
      <c r="B13650" s="230">
        <v>4.7103167324505302</v>
      </c>
      <c r="C13650" s="230">
        <v>2.5386161438488299</v>
      </c>
      <c r="D13650" s="230"/>
      <c r="E13650" s="230">
        <v>0.83153262800192196</v>
      </c>
    </row>
    <row r="13651" spans="1:5" x14ac:dyDescent="0.25">
      <c r="A13651" s="230">
        <v>63397.563183251703</v>
      </c>
      <c r="B13651" s="230">
        <v>2.0062030367655499</v>
      </c>
      <c r="C13651" s="230">
        <v>2.5386138908644802</v>
      </c>
      <c r="D13651" s="230"/>
      <c r="E13651" s="230">
        <v>0.83153758651010701</v>
      </c>
    </row>
    <row r="13652" spans="1:5" x14ac:dyDescent="0.25">
      <c r="A13652" s="230">
        <v>63403.741601345901</v>
      </c>
      <c r="B13652" s="230">
        <v>2.5869115404413701</v>
      </c>
      <c r="C13652" s="230">
        <v>2.53858271057228</v>
      </c>
      <c r="D13652" s="230"/>
      <c r="E13652" s="230">
        <v>0.83160628676882198</v>
      </c>
    </row>
    <row r="13653" spans="1:5" x14ac:dyDescent="0.25">
      <c r="A13653" s="230">
        <v>63411.085657493299</v>
      </c>
      <c r="B13653" s="230">
        <v>2.0651009402293599</v>
      </c>
      <c r="C13653" s="230">
        <v>2.5385457321526901</v>
      </c>
      <c r="D13653" s="230"/>
      <c r="E13653" s="230">
        <v>0.83168794821511205</v>
      </c>
    </row>
    <row r="13654" spans="1:5" x14ac:dyDescent="0.25">
      <c r="A13654" s="230">
        <v>63414.449479184703</v>
      </c>
      <c r="B13654" s="230">
        <v>4.8160710659918697</v>
      </c>
      <c r="C13654" s="230">
        <v>2.53852882536258</v>
      </c>
      <c r="D13654" s="230"/>
      <c r="E13654" s="230">
        <v>0.831725351870376</v>
      </c>
    </row>
    <row r="13655" spans="1:5" x14ac:dyDescent="0.25">
      <c r="A13655" s="230">
        <v>63415.181649022998</v>
      </c>
      <c r="B13655" s="230">
        <v>2.5465903901110001</v>
      </c>
      <c r="C13655" s="230">
        <v>2.5385251479686</v>
      </c>
      <c r="D13655" s="230"/>
      <c r="E13655" s="230">
        <v>0.83173349315452805</v>
      </c>
    </row>
    <row r="13656" spans="1:5" x14ac:dyDescent="0.25">
      <c r="A13656" s="230">
        <v>63418.113113034</v>
      </c>
      <c r="B13656" s="230">
        <v>2.3838656036332599</v>
      </c>
      <c r="C13656" s="230">
        <v>2.5385104349107199</v>
      </c>
      <c r="D13656" s="230"/>
      <c r="E13656" s="230">
        <v>0.83176610530325201</v>
      </c>
    </row>
    <row r="13657" spans="1:5" x14ac:dyDescent="0.25">
      <c r="A13657" s="230">
        <v>63419.635227745697</v>
      </c>
      <c r="B13657" s="230">
        <v>2.89070448758957</v>
      </c>
      <c r="C13657" s="230">
        <v>2.5385027989756601</v>
      </c>
      <c r="D13657" s="230"/>
      <c r="E13657" s="230">
        <v>0.83178303970570699</v>
      </c>
    </row>
    <row r="13658" spans="1:5" x14ac:dyDescent="0.25">
      <c r="A13658" s="230">
        <v>63423.182320159103</v>
      </c>
      <c r="B13658" s="230">
        <v>1.7655735281143301</v>
      </c>
      <c r="C13658" s="230">
        <v>2.5384850229007698</v>
      </c>
      <c r="D13658" s="230"/>
      <c r="E13658" s="230">
        <v>0.83182250315088102</v>
      </c>
    </row>
    <row r="13659" spans="1:5" x14ac:dyDescent="0.25">
      <c r="A13659" s="230">
        <v>63424.209468310699</v>
      </c>
      <c r="B13659" s="230">
        <v>2.6792083758742802</v>
      </c>
      <c r="C13659" s="230">
        <v>2.5384798793646901</v>
      </c>
      <c r="D13659" s="230"/>
      <c r="E13659" s="230">
        <v>0.83183393076540002</v>
      </c>
    </row>
    <row r="13660" spans="1:5" x14ac:dyDescent="0.25">
      <c r="A13660" s="230">
        <v>63424.635113860997</v>
      </c>
      <c r="B13660" s="230">
        <v>3.3182493153148598</v>
      </c>
      <c r="C13660" s="230">
        <v>2.5384777484280998</v>
      </c>
      <c r="D13660" s="230"/>
      <c r="E13660" s="230">
        <v>0.83183866631719305</v>
      </c>
    </row>
    <row r="13661" spans="1:5" x14ac:dyDescent="0.25">
      <c r="A13661" s="230">
        <v>63427.027296537402</v>
      </c>
      <c r="B13661" s="230">
        <v>2.4620770844391302</v>
      </c>
      <c r="C13661" s="230">
        <v>2.5384657779725499</v>
      </c>
      <c r="D13661" s="230"/>
      <c r="E13661" s="230">
        <v>0.831865280726657</v>
      </c>
    </row>
    <row r="13662" spans="1:5" x14ac:dyDescent="0.25">
      <c r="A13662" s="230">
        <v>63433.234693108701</v>
      </c>
      <c r="B13662" s="230">
        <v>1.5747436266512</v>
      </c>
      <c r="C13662" s="230">
        <v>2.5384347619329199</v>
      </c>
      <c r="D13662" s="230"/>
      <c r="E13662" s="230">
        <v>0.83193436730728498</v>
      </c>
    </row>
    <row r="13663" spans="1:5" x14ac:dyDescent="0.25">
      <c r="A13663" s="230">
        <v>63433.826503994198</v>
      </c>
      <c r="B13663" s="230">
        <v>4.1629812947021803</v>
      </c>
      <c r="C13663" s="230">
        <v>2.5384318074214201</v>
      </c>
      <c r="D13663" s="230"/>
      <c r="E13663" s="230">
        <v>0.83194095589184602</v>
      </c>
    </row>
    <row r="13664" spans="1:5" x14ac:dyDescent="0.25">
      <c r="A13664" s="230">
        <v>63433.943022376297</v>
      </c>
      <c r="B13664" s="230">
        <v>2.4611943633559501</v>
      </c>
      <c r="C13664" s="230">
        <v>2.5384312259437301</v>
      </c>
      <c r="D13664" s="230"/>
      <c r="E13664" s="230">
        <v>0.83194225308193304</v>
      </c>
    </row>
    <row r="13665" spans="1:5" x14ac:dyDescent="0.25">
      <c r="A13665" s="230">
        <v>63436.760757197597</v>
      </c>
      <c r="B13665" s="230">
        <v>4.9146175964256198</v>
      </c>
      <c r="C13665" s="230">
        <v>2.5384171711563801</v>
      </c>
      <c r="D13665" s="230"/>
      <c r="E13665" s="230">
        <v>0.83197362270455599</v>
      </c>
    </row>
    <row r="13666" spans="1:5" x14ac:dyDescent="0.25">
      <c r="A13666" s="230">
        <v>63446.295934198599</v>
      </c>
      <c r="B13666" s="230">
        <v>2.1176072094999201</v>
      </c>
      <c r="C13666" s="230">
        <v>2.5383697086688799</v>
      </c>
      <c r="D13666" s="230"/>
      <c r="E13666" s="230">
        <v>0.83207977708853198</v>
      </c>
    </row>
    <row r="13667" spans="1:5" x14ac:dyDescent="0.25">
      <c r="A13667" s="230">
        <v>63459.273294871797</v>
      </c>
      <c r="B13667" s="230">
        <v>2.15972563501388</v>
      </c>
      <c r="C13667" s="230">
        <v>2.5383053563188902</v>
      </c>
      <c r="D13667" s="230"/>
      <c r="E13667" s="230">
        <v>0.83222436106395403</v>
      </c>
    </row>
    <row r="13668" spans="1:5" x14ac:dyDescent="0.25">
      <c r="A13668" s="230">
        <v>63462.489047367497</v>
      </c>
      <c r="B13668" s="230">
        <v>2.3094609986764199</v>
      </c>
      <c r="C13668" s="230">
        <v>2.5382894533317102</v>
      </c>
      <c r="D13668" s="230"/>
      <c r="E13668" s="230">
        <v>0.83226019767034198</v>
      </c>
    </row>
    <row r="13669" spans="1:5" x14ac:dyDescent="0.25">
      <c r="A13669" s="230">
        <v>63463.460593429299</v>
      </c>
      <c r="B13669" s="230">
        <v>1.8552638428441599</v>
      </c>
      <c r="C13669" s="230">
        <v>2.5382846520845801</v>
      </c>
      <c r="D13669" s="230"/>
      <c r="E13669" s="230">
        <v>0.83227102465837999</v>
      </c>
    </row>
    <row r="13670" spans="1:5" x14ac:dyDescent="0.25">
      <c r="A13670" s="230">
        <v>63466.914103018498</v>
      </c>
      <c r="B13670" s="230">
        <v>4.5771372858206298</v>
      </c>
      <c r="C13670" s="230">
        <v>2.5382675979899298</v>
      </c>
      <c r="D13670" s="230"/>
      <c r="E13670" s="230">
        <v>0.832309510849082</v>
      </c>
    </row>
    <row r="13671" spans="1:5" x14ac:dyDescent="0.25">
      <c r="A13671" s="230">
        <v>63467.5271257938</v>
      </c>
      <c r="B13671" s="230">
        <v>2.7886719586463999</v>
      </c>
      <c r="C13671" s="230">
        <v>2.5382645728317401</v>
      </c>
      <c r="D13671" s="230"/>
      <c r="E13671" s="230">
        <v>0.83231634242456398</v>
      </c>
    </row>
    <row r="13672" spans="1:5" x14ac:dyDescent="0.25">
      <c r="A13672" s="230">
        <v>63472.471184763097</v>
      </c>
      <c r="B13672" s="230">
        <v>4.8845598143081803</v>
      </c>
      <c r="C13672" s="230">
        <v>2.5382401975248801</v>
      </c>
      <c r="D13672" s="230"/>
      <c r="E13672" s="230">
        <v>0.83237143941833802</v>
      </c>
    </row>
    <row r="13673" spans="1:5" x14ac:dyDescent="0.25">
      <c r="A13673" s="230">
        <v>63477.063815603004</v>
      </c>
      <c r="B13673" s="230">
        <v>1.7066359608050501</v>
      </c>
      <c r="C13673" s="230">
        <v>2.53821759104172</v>
      </c>
      <c r="D13673" s="230"/>
      <c r="E13673" s="230">
        <v>0.83242262006856305</v>
      </c>
    </row>
    <row r="13674" spans="1:5" x14ac:dyDescent="0.25">
      <c r="A13674" s="230">
        <v>63478.101611109603</v>
      </c>
      <c r="B13674" s="230">
        <v>2.0092585915363101</v>
      </c>
      <c r="C13674" s="230">
        <v>2.5382124877313799</v>
      </c>
      <c r="D13674" s="230"/>
      <c r="E13674" s="230">
        <v>0.83243418534578095</v>
      </c>
    </row>
    <row r="13675" spans="1:5" x14ac:dyDescent="0.25">
      <c r="A13675" s="230">
        <v>63484.5560880228</v>
      </c>
      <c r="B13675" s="230">
        <v>2.9193681770383701</v>
      </c>
      <c r="C13675" s="230">
        <v>2.5381807862094901</v>
      </c>
      <c r="D13675" s="230"/>
      <c r="E13675" s="230">
        <v>0.83250611455951196</v>
      </c>
    </row>
    <row r="13676" spans="1:5" x14ac:dyDescent="0.25">
      <c r="A13676" s="230">
        <v>63494.404032288898</v>
      </c>
      <c r="B13676" s="230">
        <v>2.2757801096913801</v>
      </c>
      <c r="C13676" s="230">
        <v>2.5381325498325298</v>
      </c>
      <c r="D13676" s="230"/>
      <c r="E13676" s="230">
        <v>0.83261592174265897</v>
      </c>
    </row>
    <row r="13677" spans="1:5" x14ac:dyDescent="0.25">
      <c r="A13677" s="230">
        <v>63499.661219850903</v>
      </c>
      <c r="B13677" s="230">
        <v>0.64990670756337499</v>
      </c>
      <c r="C13677" s="230">
        <v>2.5381068705364598</v>
      </c>
      <c r="D13677" s="230"/>
      <c r="E13677" s="230">
        <v>0.83267456323142897</v>
      </c>
    </row>
    <row r="13678" spans="1:5" x14ac:dyDescent="0.25">
      <c r="A13678" s="230">
        <v>63533.0575886105</v>
      </c>
      <c r="B13678" s="230">
        <v>2.4103236095082998</v>
      </c>
      <c r="C13678" s="230">
        <v>2.5379447494186298</v>
      </c>
      <c r="D13678" s="230"/>
      <c r="E13678" s="230">
        <v>0.83304737175049703</v>
      </c>
    </row>
    <row r="13679" spans="1:5" x14ac:dyDescent="0.25">
      <c r="A13679" s="230">
        <v>63534.646617874998</v>
      </c>
      <c r="B13679" s="230">
        <v>3.06089406263099</v>
      </c>
      <c r="C13679" s="230">
        <v>2.5379370808239701</v>
      </c>
      <c r="D13679" s="230"/>
      <c r="E13679" s="230">
        <v>0.83306511031516295</v>
      </c>
    </row>
    <row r="13680" spans="1:5" x14ac:dyDescent="0.25">
      <c r="A13680" s="230">
        <v>63535.679966154297</v>
      </c>
      <c r="B13680" s="230">
        <v>1.2568398417148301</v>
      </c>
      <c r="C13680" s="230">
        <v>2.5379320968987802</v>
      </c>
      <c r="D13680" s="230"/>
      <c r="E13680" s="230">
        <v>0.83307664573221696</v>
      </c>
    </row>
    <row r="13681" spans="1:5" x14ac:dyDescent="0.25">
      <c r="A13681" s="230">
        <v>63537.645087967001</v>
      </c>
      <c r="B13681" s="230">
        <v>2.67923594044355</v>
      </c>
      <c r="C13681" s="230">
        <v>2.5379226213936499</v>
      </c>
      <c r="D13681" s="230"/>
      <c r="E13681" s="230">
        <v>0.83309860045505801</v>
      </c>
    </row>
    <row r="13682" spans="1:5" x14ac:dyDescent="0.25">
      <c r="A13682" s="230">
        <v>63542.215863390004</v>
      </c>
      <c r="B13682" s="230">
        <v>1.8800571898161</v>
      </c>
      <c r="C13682" s="230">
        <v>2.5379006076951498</v>
      </c>
      <c r="D13682" s="230"/>
      <c r="E13682" s="230">
        <v>0.833149666046479</v>
      </c>
    </row>
    <row r="13683" spans="1:5" x14ac:dyDescent="0.25">
      <c r="A13683" s="230">
        <v>63552.476711688403</v>
      </c>
      <c r="B13683" s="230">
        <v>3.1600968469577899</v>
      </c>
      <c r="C13683" s="230">
        <v>2.5378513115782599</v>
      </c>
      <c r="D13683" s="230"/>
      <c r="E13683" s="230">
        <v>0.83326432266395201</v>
      </c>
    </row>
    <row r="13684" spans="1:5" x14ac:dyDescent="0.25">
      <c r="A13684" s="230">
        <v>63554.057461284297</v>
      </c>
      <c r="B13684" s="230">
        <v>1.4846091314687899</v>
      </c>
      <c r="C13684" s="230">
        <v>2.5378437322942302</v>
      </c>
      <c r="D13684" s="230"/>
      <c r="E13684" s="230">
        <v>0.83328199007582304</v>
      </c>
    </row>
    <row r="13685" spans="1:5" x14ac:dyDescent="0.25">
      <c r="A13685" s="230">
        <v>63583.871639646597</v>
      </c>
      <c r="B13685" s="230">
        <v>1.80022049379573</v>
      </c>
      <c r="C13685" s="230">
        <v>2.53770152277998</v>
      </c>
      <c r="D13685" s="230"/>
      <c r="E13685" s="230">
        <v>0.83361545162496997</v>
      </c>
    </row>
    <row r="13686" spans="1:5" x14ac:dyDescent="0.25">
      <c r="A13686" s="230">
        <v>63595.235853879203</v>
      </c>
      <c r="B13686" s="230">
        <v>1.8526128454820201</v>
      </c>
      <c r="C13686" s="230">
        <v>2.5376476868698798</v>
      </c>
      <c r="D13686" s="230"/>
      <c r="E13686" s="230">
        <v>0.83374257546909103</v>
      </c>
    </row>
    <row r="13687" spans="1:5" x14ac:dyDescent="0.25">
      <c r="A13687" s="230">
        <v>63600.045165597199</v>
      </c>
      <c r="B13687" s="230">
        <v>2.50605540209181</v>
      </c>
      <c r="C13687" s="230">
        <v>2.5376249646761102</v>
      </c>
      <c r="D13687" s="230"/>
      <c r="E13687" s="230">
        <v>0.83379641218879796</v>
      </c>
    </row>
    <row r="13688" spans="1:5" x14ac:dyDescent="0.25">
      <c r="A13688" s="230">
        <v>63603.193112757297</v>
      </c>
      <c r="B13688" s="230">
        <v>2.7857933784640099</v>
      </c>
      <c r="C13688" s="230">
        <v>2.53761011141138</v>
      </c>
      <c r="D13688" s="230"/>
      <c r="E13688" s="230">
        <v>0.83383165551686</v>
      </c>
    </row>
    <row r="13689" spans="1:5" x14ac:dyDescent="0.25">
      <c r="A13689" s="230">
        <v>63606.968917447703</v>
      </c>
      <c r="B13689" s="230">
        <v>4.91048155113634</v>
      </c>
      <c r="C13689" s="230">
        <v>2.53759231609087</v>
      </c>
      <c r="D13689" s="230"/>
      <c r="E13689" s="230">
        <v>0.833873928120762</v>
      </c>
    </row>
    <row r="13690" spans="1:5" x14ac:dyDescent="0.25">
      <c r="A13690" s="230">
        <v>63607.090266203202</v>
      </c>
      <c r="B13690" s="230">
        <v>1.8846683589084401</v>
      </c>
      <c r="C13690" s="230">
        <v>2.5375917445448</v>
      </c>
      <c r="D13690" s="230"/>
      <c r="E13690" s="230">
        <v>0.83387528669947397</v>
      </c>
    </row>
    <row r="13691" spans="1:5" x14ac:dyDescent="0.25">
      <c r="A13691" s="230">
        <v>63609.240550139701</v>
      </c>
      <c r="B13691" s="230">
        <v>0.923222205031626</v>
      </c>
      <c r="C13691" s="230">
        <v>2.53758162466838</v>
      </c>
      <c r="D13691" s="230"/>
      <c r="E13691" s="230">
        <v>0.83389936053500802</v>
      </c>
    </row>
    <row r="13692" spans="1:5" x14ac:dyDescent="0.25">
      <c r="A13692" s="230">
        <v>63614.597537613903</v>
      </c>
      <c r="B13692" s="230">
        <v>2.0334548653306399</v>
      </c>
      <c r="C13692" s="230">
        <v>2.5375564303262599</v>
      </c>
      <c r="D13692" s="230"/>
      <c r="E13692" s="230">
        <v>0.83395939122595497</v>
      </c>
    </row>
    <row r="13693" spans="1:5" x14ac:dyDescent="0.25">
      <c r="A13693" s="230">
        <v>63616.474513847497</v>
      </c>
      <c r="B13693" s="230">
        <v>1.6958243205861701</v>
      </c>
      <c r="C13693" s="230">
        <v>2.5375476147316798</v>
      </c>
      <c r="D13693" s="230"/>
      <c r="E13693" s="230">
        <v>0.83398042472299705</v>
      </c>
    </row>
    <row r="13694" spans="1:5" x14ac:dyDescent="0.25">
      <c r="A13694" s="230">
        <v>63619.952842404498</v>
      </c>
      <c r="B13694" s="230">
        <v>3.0825977349191498</v>
      </c>
      <c r="C13694" s="230">
        <v>2.5375312925314302</v>
      </c>
      <c r="D13694" s="230"/>
      <c r="E13694" s="230">
        <v>0.83401940306065903</v>
      </c>
    </row>
    <row r="13695" spans="1:5" x14ac:dyDescent="0.25">
      <c r="A13695" s="230">
        <v>63625.046949837102</v>
      </c>
      <c r="B13695" s="230">
        <v>2.7209955958028602</v>
      </c>
      <c r="C13695" s="230">
        <v>2.5375074220826201</v>
      </c>
      <c r="D13695" s="230"/>
      <c r="E13695" s="230">
        <v>0.83407648790366196</v>
      </c>
    </row>
    <row r="13696" spans="1:5" x14ac:dyDescent="0.25">
      <c r="A13696" s="230">
        <v>63633.279360709697</v>
      </c>
      <c r="B13696" s="230">
        <v>2.6241748469767199</v>
      </c>
      <c r="C13696" s="230">
        <v>2.5374689307307801</v>
      </c>
      <c r="D13696" s="230"/>
      <c r="E13696" s="230">
        <v>0.83416874074450198</v>
      </c>
    </row>
    <row r="13697" spans="1:5" x14ac:dyDescent="0.25">
      <c r="A13697" s="230">
        <v>63635.031214852701</v>
      </c>
      <c r="B13697" s="230">
        <v>2.42894413978054</v>
      </c>
      <c r="C13697" s="230">
        <v>2.5374607532826601</v>
      </c>
      <c r="D13697" s="230"/>
      <c r="E13697" s="230">
        <v>0.83418837211663999</v>
      </c>
    </row>
    <row r="13698" spans="1:5" x14ac:dyDescent="0.25">
      <c r="A13698" s="230">
        <v>63652.660978313499</v>
      </c>
      <c r="B13698" s="230">
        <v>1.0849344378041099</v>
      </c>
      <c r="C13698" s="230">
        <v>2.5373787222321802</v>
      </c>
      <c r="D13698" s="230"/>
      <c r="E13698" s="230">
        <v>0.83438594686157896</v>
      </c>
    </row>
    <row r="13699" spans="1:5" x14ac:dyDescent="0.25">
      <c r="A13699" s="230">
        <v>63657.672329875997</v>
      </c>
      <c r="B13699" s="230">
        <v>2.6337687919375301</v>
      </c>
      <c r="C13699" s="230">
        <v>2.53735549136168</v>
      </c>
      <c r="D13699" s="230"/>
      <c r="E13699" s="230">
        <v>0.83444215221407403</v>
      </c>
    </row>
    <row r="13700" spans="1:5" x14ac:dyDescent="0.25">
      <c r="A13700" s="230">
        <v>63662.397062080599</v>
      </c>
      <c r="B13700" s="230">
        <v>5.7752224397613201</v>
      </c>
      <c r="C13700" s="230">
        <v>2.53733362423635</v>
      </c>
      <c r="D13700" s="230"/>
      <c r="E13700" s="230">
        <v>0.83449514964368798</v>
      </c>
    </row>
    <row r="13701" spans="1:5" x14ac:dyDescent="0.25">
      <c r="A13701" s="230">
        <v>63667.528975756599</v>
      </c>
      <c r="B13701" s="230">
        <v>0.71594807596602195</v>
      </c>
      <c r="C13701" s="230">
        <v>2.5373099143943501</v>
      </c>
      <c r="D13701" s="230"/>
      <c r="E13701" s="230">
        <v>0.83455272287097404</v>
      </c>
    </row>
    <row r="13702" spans="1:5" x14ac:dyDescent="0.25">
      <c r="A13702" s="230">
        <v>63680.968776771399</v>
      </c>
      <c r="B13702" s="230">
        <v>3.2613098324201002</v>
      </c>
      <c r="C13702" s="230">
        <v>2.53724799867057</v>
      </c>
      <c r="D13702" s="230"/>
      <c r="E13702" s="230">
        <v>0.83470355303670296</v>
      </c>
    </row>
    <row r="13703" spans="1:5" x14ac:dyDescent="0.25">
      <c r="A13703" s="230">
        <v>63686.280737374203</v>
      </c>
      <c r="B13703" s="230">
        <v>0.31292575898029801</v>
      </c>
      <c r="C13703" s="230">
        <v>2.5372236038284401</v>
      </c>
      <c r="D13703" s="230"/>
      <c r="E13703" s="230">
        <v>0.83476318350807399</v>
      </c>
    </row>
    <row r="13704" spans="1:5" x14ac:dyDescent="0.25">
      <c r="A13704" s="230">
        <v>63689.432722296799</v>
      </c>
      <c r="B13704" s="230">
        <v>2.05649967990187</v>
      </c>
      <c r="C13704" s="230">
        <v>2.5372091482534</v>
      </c>
      <c r="D13704" s="230"/>
      <c r="E13704" s="230">
        <v>0.83479857679051905</v>
      </c>
    </row>
    <row r="13705" spans="1:5" x14ac:dyDescent="0.25">
      <c r="A13705" s="230">
        <v>63707.388642710102</v>
      </c>
      <c r="B13705" s="230">
        <v>4.3567763857118997</v>
      </c>
      <c r="C13705" s="230">
        <v>2.5371270846626501</v>
      </c>
      <c r="D13705" s="230"/>
      <c r="E13705" s="230">
        <v>0.83500025920705001</v>
      </c>
    </row>
    <row r="13706" spans="1:5" x14ac:dyDescent="0.25">
      <c r="A13706" s="230">
        <v>63708.176618252597</v>
      </c>
      <c r="B13706" s="230">
        <v>4.0302445196915402</v>
      </c>
      <c r="C13706" s="230">
        <v>2.5371234944311101</v>
      </c>
      <c r="D13706" s="230"/>
      <c r="E13706" s="230">
        <v>0.83500911146189205</v>
      </c>
    </row>
    <row r="13707" spans="1:5" x14ac:dyDescent="0.25">
      <c r="A13707" s="230">
        <v>63710.181144799302</v>
      </c>
      <c r="B13707" s="230">
        <v>1.4948378541094001</v>
      </c>
      <c r="C13707" s="230">
        <v>2.5371143654311199</v>
      </c>
      <c r="D13707" s="230"/>
      <c r="E13707" s="230">
        <v>0.835031630663152</v>
      </c>
    </row>
    <row r="13708" spans="1:5" x14ac:dyDescent="0.25">
      <c r="A13708" s="230">
        <v>63714.9352928769</v>
      </c>
      <c r="B13708" s="230">
        <v>1.2073411032271799</v>
      </c>
      <c r="C13708" s="230">
        <v>2.53709273927005</v>
      </c>
      <c r="D13708" s="230"/>
      <c r="E13708" s="230">
        <v>0.83508503959283198</v>
      </c>
    </row>
    <row r="13709" spans="1:5" x14ac:dyDescent="0.25">
      <c r="A13709" s="230">
        <v>63721.241046670999</v>
      </c>
      <c r="B13709" s="230">
        <v>2.2137773639115998</v>
      </c>
      <c r="C13709" s="230">
        <v>2.53706410391163</v>
      </c>
      <c r="D13709" s="230"/>
      <c r="E13709" s="230">
        <v>0.83515590835383502</v>
      </c>
    </row>
    <row r="13710" spans="1:5" x14ac:dyDescent="0.25">
      <c r="A13710" s="230">
        <v>63722.209455651602</v>
      </c>
      <c r="B13710" s="230">
        <v>2.2874331429786801</v>
      </c>
      <c r="C13710" s="230">
        <v>2.5370597116345701</v>
      </c>
      <c r="D13710" s="230"/>
      <c r="E13710" s="230">
        <v>0.83516679381324099</v>
      </c>
    </row>
    <row r="13711" spans="1:5" x14ac:dyDescent="0.25">
      <c r="A13711" s="230">
        <v>63726.172129176703</v>
      </c>
      <c r="B13711" s="230">
        <v>3.6741574901235898</v>
      </c>
      <c r="C13711" s="230">
        <v>2.53704175314805</v>
      </c>
      <c r="D13711" s="230"/>
      <c r="E13711" s="230">
        <v>0.83521134050464696</v>
      </c>
    </row>
    <row r="13712" spans="1:5" x14ac:dyDescent="0.25">
      <c r="A13712" s="230">
        <v>63727.8050475899</v>
      </c>
      <c r="B13712" s="230">
        <v>3.9683516379886798</v>
      </c>
      <c r="C13712" s="230">
        <v>2.5370343596593101</v>
      </c>
      <c r="D13712" s="230"/>
      <c r="E13712" s="230">
        <v>0.83522970203879099</v>
      </c>
    </row>
    <row r="13713" spans="1:5" x14ac:dyDescent="0.25">
      <c r="A13713" s="230">
        <v>63761.344049855201</v>
      </c>
      <c r="B13713" s="230">
        <v>2.4656928404518199</v>
      </c>
      <c r="C13713" s="230">
        <v>2.5368833691209698</v>
      </c>
      <c r="D13713" s="230"/>
      <c r="E13713" s="230">
        <v>0.83560695726245104</v>
      </c>
    </row>
    <row r="13714" spans="1:5" x14ac:dyDescent="0.25">
      <c r="A13714" s="230">
        <v>63766.2127318399</v>
      </c>
      <c r="B13714" s="230">
        <v>1.5558957383748899</v>
      </c>
      <c r="C13714" s="230">
        <v>2.5368615871142599</v>
      </c>
      <c r="D13714" s="230"/>
      <c r="E13714" s="230">
        <v>0.83566176003130699</v>
      </c>
    </row>
    <row r="13715" spans="1:5" x14ac:dyDescent="0.25">
      <c r="A13715" s="230">
        <v>63769.729168551203</v>
      </c>
      <c r="B13715" s="230">
        <v>2.7634226593533699</v>
      </c>
      <c r="C13715" s="230">
        <v>2.5368458763019701</v>
      </c>
      <c r="D13715" s="230"/>
      <c r="E13715" s="230">
        <v>0.83570134168171895</v>
      </c>
    </row>
    <row r="13716" spans="1:5" x14ac:dyDescent="0.25">
      <c r="A13716" s="230">
        <v>63771.2275767682</v>
      </c>
      <c r="B13716" s="230">
        <v>1.85993771971085</v>
      </c>
      <c r="C13716" s="230">
        <v>2.5368391871215801</v>
      </c>
      <c r="D13716" s="230"/>
      <c r="E13716" s="230">
        <v>0.83571820803680696</v>
      </c>
    </row>
    <row r="13717" spans="1:5" x14ac:dyDescent="0.25">
      <c r="A13717" s="230">
        <v>63781.534190137703</v>
      </c>
      <c r="B13717" s="230">
        <v>2.4583955324587201</v>
      </c>
      <c r="C13717" s="230">
        <v>2.53679326430606</v>
      </c>
      <c r="D13717" s="230"/>
      <c r="E13717" s="230">
        <v>0.83583425936955702</v>
      </c>
    </row>
    <row r="13718" spans="1:5" x14ac:dyDescent="0.25">
      <c r="A13718" s="230">
        <v>63785.504854836297</v>
      </c>
      <c r="B13718" s="230">
        <v>4.2730804201786396</v>
      </c>
      <c r="C13718" s="230">
        <v>2.5367756131954602</v>
      </c>
      <c r="D13718" s="230"/>
      <c r="E13718" s="230">
        <v>0.83587898501420599</v>
      </c>
    </row>
    <row r="13719" spans="1:5" x14ac:dyDescent="0.25">
      <c r="A13719" s="230">
        <v>63790.525164392202</v>
      </c>
      <c r="B13719" s="230">
        <v>1.2682652113726001</v>
      </c>
      <c r="C13719" s="230">
        <v>2.5367533284328299</v>
      </c>
      <c r="D13719" s="230"/>
      <c r="E13719" s="230">
        <v>0.83593554570778805</v>
      </c>
    </row>
    <row r="13720" spans="1:5" x14ac:dyDescent="0.25">
      <c r="A13720" s="230">
        <v>63791.531205549298</v>
      </c>
      <c r="B13720" s="230">
        <v>2.2439886164586</v>
      </c>
      <c r="C13720" s="230">
        <v>2.5367488670418399</v>
      </c>
      <c r="D13720" s="230"/>
      <c r="E13720" s="230">
        <v>0.83594688014543295</v>
      </c>
    </row>
    <row r="13721" spans="1:5" x14ac:dyDescent="0.25">
      <c r="A13721" s="230">
        <v>63795.613874507202</v>
      </c>
      <c r="B13721" s="230">
        <v>1.8754315932349099</v>
      </c>
      <c r="C13721" s="230">
        <v>2.53673077692868</v>
      </c>
      <c r="D13721" s="230"/>
      <c r="E13721" s="230">
        <v>0.83599287702776703</v>
      </c>
    </row>
    <row r="13722" spans="1:5" x14ac:dyDescent="0.25">
      <c r="A13722" s="230">
        <v>63804.653320304198</v>
      </c>
      <c r="B13722" s="230">
        <v>1.06685409538763</v>
      </c>
      <c r="C13722" s="230">
        <v>2.5366908096735599</v>
      </c>
      <c r="D13722" s="230"/>
      <c r="E13722" s="230">
        <v>0.83609471882022701</v>
      </c>
    </row>
    <row r="13723" spans="1:5" x14ac:dyDescent="0.25">
      <c r="A13723" s="230">
        <v>63805.475845512199</v>
      </c>
      <c r="B13723" s="230">
        <v>2.3718405720315001</v>
      </c>
      <c r="C13723" s="230">
        <v>2.53668717713939</v>
      </c>
      <c r="D13723" s="230"/>
      <c r="E13723" s="230">
        <v>0.83610399109897604</v>
      </c>
    </row>
    <row r="13724" spans="1:5" x14ac:dyDescent="0.25">
      <c r="A13724" s="230">
        <v>63808.9295358124</v>
      </c>
      <c r="B13724" s="230">
        <v>2.46903662930433</v>
      </c>
      <c r="C13724" s="230">
        <v>2.5366719411269898</v>
      </c>
      <c r="D13724" s="230"/>
      <c r="E13724" s="230">
        <v>0.836142924348521</v>
      </c>
    </row>
    <row r="13725" spans="1:5" x14ac:dyDescent="0.25">
      <c r="A13725" s="230">
        <v>63822.2723627214</v>
      </c>
      <c r="B13725" s="230">
        <v>2.4961324305628598</v>
      </c>
      <c r="C13725" s="230">
        <v>2.5366132379358399</v>
      </c>
      <c r="D13725" s="230"/>
      <c r="E13725" s="230">
        <v>0.83629334440738501</v>
      </c>
    </row>
    <row r="13726" spans="1:5" x14ac:dyDescent="0.25">
      <c r="A13726" s="230">
        <v>63828.291733480597</v>
      </c>
      <c r="B13726" s="230">
        <v>2.4010237512217798</v>
      </c>
      <c r="C13726" s="230">
        <v>2.5365868374110399</v>
      </c>
      <c r="D13726" s="230"/>
      <c r="E13726" s="230">
        <v>0.83636122703712101</v>
      </c>
    </row>
    <row r="13727" spans="1:5" x14ac:dyDescent="0.25">
      <c r="A13727" s="230">
        <v>63830.570043643798</v>
      </c>
      <c r="B13727" s="230">
        <v>1.38282669458178</v>
      </c>
      <c r="C13727" s="230">
        <v>2.5365768582088202</v>
      </c>
      <c r="D13727" s="230"/>
      <c r="E13727" s="230">
        <v>0.83638692562463002</v>
      </c>
    </row>
    <row r="13728" spans="1:5" x14ac:dyDescent="0.25">
      <c r="A13728" s="230">
        <v>63836.186715314398</v>
      </c>
      <c r="B13728" s="230">
        <v>3.6546347305767002</v>
      </c>
      <c r="C13728" s="230">
        <v>2.53655228784076</v>
      </c>
      <c r="D13728" s="230"/>
      <c r="E13728" s="230">
        <v>0.83645028427761903</v>
      </c>
    </row>
    <row r="13729" spans="1:5" x14ac:dyDescent="0.25">
      <c r="A13729" s="230">
        <v>63840.646179773401</v>
      </c>
      <c r="B13729" s="230">
        <v>4.3704680823712501</v>
      </c>
      <c r="C13729" s="230">
        <v>2.53653281121984</v>
      </c>
      <c r="D13729" s="230"/>
      <c r="E13729" s="230">
        <v>0.83650060037319296</v>
      </c>
    </row>
    <row r="13730" spans="1:5" x14ac:dyDescent="0.25">
      <c r="A13730" s="230">
        <v>63842.079071729699</v>
      </c>
      <c r="B13730" s="230">
        <v>2.42205386614889</v>
      </c>
      <c r="C13730" s="230">
        <v>2.5365265589999</v>
      </c>
      <c r="D13730" s="230"/>
      <c r="E13730" s="230">
        <v>0.83651676959173205</v>
      </c>
    </row>
    <row r="13731" spans="1:5" x14ac:dyDescent="0.25">
      <c r="A13731" s="230">
        <v>63848.738946323399</v>
      </c>
      <c r="B13731" s="230">
        <v>1.82343612710376</v>
      </c>
      <c r="C13731" s="230">
        <v>2.5364975372135601</v>
      </c>
      <c r="D13731" s="230"/>
      <c r="E13731" s="230">
        <v>0.83659192178117503</v>
      </c>
    </row>
    <row r="13732" spans="1:5" x14ac:dyDescent="0.25">
      <c r="A13732" s="230">
        <v>63859.930560577101</v>
      </c>
      <c r="B13732" s="230">
        <v>4.3042996418226398</v>
      </c>
      <c r="C13732" s="230">
        <v>2.5364489064666902</v>
      </c>
      <c r="D13732" s="230"/>
      <c r="E13732" s="230">
        <v>0.83671828449353203</v>
      </c>
    </row>
    <row r="13733" spans="1:5" x14ac:dyDescent="0.25">
      <c r="A13733" s="230">
        <v>63869.933246121996</v>
      </c>
      <c r="B13733" s="230">
        <v>5.3363241920967504</v>
      </c>
      <c r="C13733" s="230">
        <v>2.5364055888075798</v>
      </c>
      <c r="D13733" s="230"/>
      <c r="E13733" s="230">
        <v>0.83683124072307502</v>
      </c>
    </row>
    <row r="13734" spans="1:5" x14ac:dyDescent="0.25">
      <c r="A13734" s="230">
        <v>63870.9592295521</v>
      </c>
      <c r="B13734" s="230">
        <v>2.3763412744258998</v>
      </c>
      <c r="C13734" s="230">
        <v>2.53640115348994</v>
      </c>
      <c r="D13734" s="230"/>
      <c r="E13734" s="230">
        <v>0.83684282673358401</v>
      </c>
    </row>
    <row r="13735" spans="1:5" x14ac:dyDescent="0.25">
      <c r="A13735" s="230">
        <v>63873.098932376597</v>
      </c>
      <c r="B13735" s="230">
        <v>2.9421044561067</v>
      </c>
      <c r="C13735" s="230">
        <v>2.5363919082373401</v>
      </c>
      <c r="D13735" s="230"/>
      <c r="E13735" s="230">
        <v>0.836866989520898</v>
      </c>
    </row>
    <row r="13736" spans="1:5" x14ac:dyDescent="0.25">
      <c r="A13736" s="230">
        <v>63905.232335957902</v>
      </c>
      <c r="B13736" s="230">
        <v>1.86516500710989</v>
      </c>
      <c r="C13736" s="230">
        <v>2.5362538202155198</v>
      </c>
      <c r="D13736" s="230"/>
      <c r="E13736" s="230">
        <v>0.83723005776582404</v>
      </c>
    </row>
    <row r="13737" spans="1:5" x14ac:dyDescent="0.25">
      <c r="A13737" s="230">
        <v>63920.1660332514</v>
      </c>
      <c r="B13737" s="230">
        <v>2.66127585111904</v>
      </c>
      <c r="C13737" s="230">
        <v>2.5361901216334801</v>
      </c>
      <c r="D13737" s="230"/>
      <c r="E13737" s="230">
        <v>0.837398934293069</v>
      </c>
    </row>
    <row r="13738" spans="1:5" x14ac:dyDescent="0.25">
      <c r="A13738" s="230">
        <v>63922.101810845699</v>
      </c>
      <c r="B13738" s="230">
        <v>4.50448276872355</v>
      </c>
      <c r="C13738" s="230">
        <v>2.5361818867597998</v>
      </c>
      <c r="D13738" s="230"/>
      <c r="E13738" s="230">
        <v>0.83742082872743195</v>
      </c>
    </row>
    <row r="13739" spans="1:5" x14ac:dyDescent="0.25">
      <c r="A13739" s="230">
        <v>63932.718629885399</v>
      </c>
      <c r="B13739" s="230">
        <v>3.1532305118502801</v>
      </c>
      <c r="C13739" s="230">
        <v>2.5361368116948801</v>
      </c>
      <c r="D13739" s="230"/>
      <c r="E13739" s="230">
        <v>0.83754094917413302</v>
      </c>
    </row>
    <row r="13740" spans="1:5" x14ac:dyDescent="0.25">
      <c r="A13740" s="230">
        <v>63941.099058729698</v>
      </c>
      <c r="B13740" s="230">
        <v>5.07183191228029</v>
      </c>
      <c r="C13740" s="230">
        <v>2.5361013378048902</v>
      </c>
      <c r="D13740" s="230"/>
      <c r="E13740" s="230">
        <v>0.837635786356413</v>
      </c>
    </row>
    <row r="13741" spans="1:5" x14ac:dyDescent="0.25">
      <c r="A13741" s="230">
        <v>63943.828127807501</v>
      </c>
      <c r="B13741" s="230">
        <v>2.2804584212924799</v>
      </c>
      <c r="C13741" s="230">
        <v>2.5360898059733898</v>
      </c>
      <c r="D13741" s="230"/>
      <c r="E13741" s="230">
        <v>0.83766668104601705</v>
      </c>
    </row>
    <row r="13742" spans="1:5" x14ac:dyDescent="0.25">
      <c r="A13742" s="230">
        <v>63950.4418687082</v>
      </c>
      <c r="B13742" s="230">
        <v>2.41227282867185</v>
      </c>
      <c r="C13742" s="230">
        <v>2.5360619002213598</v>
      </c>
      <c r="D13742" s="230"/>
      <c r="E13742" s="230">
        <v>0.83774155253751104</v>
      </c>
    </row>
    <row r="13743" spans="1:5" x14ac:dyDescent="0.25">
      <c r="A13743" s="230">
        <v>63952.688589092701</v>
      </c>
      <c r="B13743" s="230">
        <v>0.65526043348069796</v>
      </c>
      <c r="C13743" s="230">
        <v>2.5360524338567401</v>
      </c>
      <c r="D13743" s="230"/>
      <c r="E13743" s="230">
        <v>0.83776698675222905</v>
      </c>
    </row>
    <row r="13744" spans="1:5" x14ac:dyDescent="0.25">
      <c r="A13744" s="230">
        <v>63955.256375273602</v>
      </c>
      <c r="B13744" s="230">
        <v>3.5937720807519802</v>
      </c>
      <c r="C13744" s="230">
        <v>2.5360416224814202</v>
      </c>
      <c r="D13744" s="230"/>
      <c r="E13744" s="230">
        <v>0.83779605562324899</v>
      </c>
    </row>
    <row r="13745" spans="1:5" x14ac:dyDescent="0.25">
      <c r="A13745" s="230">
        <v>63961.4039776641</v>
      </c>
      <c r="B13745" s="230">
        <v>2.2312660119374801</v>
      </c>
      <c r="C13745" s="230">
        <v>2.5360157744487499</v>
      </c>
      <c r="D13745" s="230"/>
      <c r="E13745" s="230">
        <v>0.83786568160025898</v>
      </c>
    </row>
    <row r="13746" spans="1:5" x14ac:dyDescent="0.25">
      <c r="A13746" s="230">
        <v>63962.212221581402</v>
      </c>
      <c r="B13746" s="230">
        <v>3.8294854137232299</v>
      </c>
      <c r="C13746" s="230">
        <v>2.5360123798293599</v>
      </c>
      <c r="D13746" s="230"/>
      <c r="E13746" s="230">
        <v>0.83787483852476197</v>
      </c>
    </row>
    <row r="13747" spans="1:5" x14ac:dyDescent="0.25">
      <c r="A13747" s="230">
        <v>63973.103834565401</v>
      </c>
      <c r="B13747" s="230">
        <v>2.7161738770723498</v>
      </c>
      <c r="C13747" s="230">
        <v>2.5359667187214101</v>
      </c>
      <c r="D13747" s="230"/>
      <c r="E13747" s="230">
        <v>0.83799823404395102</v>
      </c>
    </row>
    <row r="13748" spans="1:5" x14ac:dyDescent="0.25">
      <c r="A13748" s="230">
        <v>63981.039202291598</v>
      </c>
      <c r="B13748" s="230">
        <v>3.2177277396854298</v>
      </c>
      <c r="C13748" s="230">
        <v>2.5359335488068102</v>
      </c>
      <c r="D13748" s="230"/>
      <c r="E13748" s="230">
        <v>0.83808813705666096</v>
      </c>
    </row>
    <row r="13749" spans="1:5" x14ac:dyDescent="0.25">
      <c r="A13749" s="230">
        <v>63985.257819972299</v>
      </c>
      <c r="B13749" s="230">
        <v>2.40933973609379</v>
      </c>
      <c r="C13749" s="230">
        <v>2.5359159483281499</v>
      </c>
      <c r="D13749" s="230"/>
      <c r="E13749" s="230">
        <v>0.83813593149443</v>
      </c>
    </row>
    <row r="13750" spans="1:5" x14ac:dyDescent="0.25">
      <c r="A13750" s="230">
        <v>63987.709612941799</v>
      </c>
      <c r="B13750" s="230">
        <v>1.9456098238053601</v>
      </c>
      <c r="C13750" s="230">
        <v>2.5359057298331402</v>
      </c>
      <c r="D13750" s="230"/>
      <c r="E13750" s="230">
        <v>0.83816370885549496</v>
      </c>
    </row>
    <row r="13751" spans="1:5" x14ac:dyDescent="0.25">
      <c r="A13751" s="230">
        <v>63989.423664461101</v>
      </c>
      <c r="B13751" s="230">
        <v>2.9401469854059701</v>
      </c>
      <c r="C13751" s="230">
        <v>2.5358985907008602</v>
      </c>
      <c r="D13751" s="230"/>
      <c r="E13751" s="230">
        <v>0.83818312804321704</v>
      </c>
    </row>
    <row r="13752" spans="1:5" x14ac:dyDescent="0.25">
      <c r="A13752" s="230">
        <v>63997.264892332903</v>
      </c>
      <c r="B13752" s="230">
        <v>3.9228484295403399</v>
      </c>
      <c r="C13752" s="230">
        <v>2.5358659799763901</v>
      </c>
      <c r="D13752" s="230"/>
      <c r="E13752" s="230">
        <v>0.83827201794232697</v>
      </c>
    </row>
    <row r="13753" spans="1:5" x14ac:dyDescent="0.25">
      <c r="A13753" s="230">
        <v>63997.274064261401</v>
      </c>
      <c r="B13753" s="230">
        <v>2.0005333075146599</v>
      </c>
      <c r="C13753" s="230">
        <v>2.5358659418779501</v>
      </c>
      <c r="D13753" s="230"/>
      <c r="E13753" s="230">
        <v>0.83827212192049205</v>
      </c>
    </row>
    <row r="13754" spans="1:5" x14ac:dyDescent="0.25">
      <c r="A13754" s="230">
        <v>63998.131009502897</v>
      </c>
      <c r="B13754" s="230">
        <v>1.3842947441809099</v>
      </c>
      <c r="C13754" s="230">
        <v>2.5358623827700799</v>
      </c>
      <c r="D13754" s="230"/>
      <c r="E13754" s="230">
        <v>0.83828183673603696</v>
      </c>
    </row>
    <row r="13755" spans="1:5" x14ac:dyDescent="0.25">
      <c r="A13755" s="230">
        <v>63999.789736210798</v>
      </c>
      <c r="B13755" s="230">
        <v>1.0829839369038901</v>
      </c>
      <c r="C13755" s="230">
        <v>2.5358554968582898</v>
      </c>
      <c r="D13755" s="230"/>
      <c r="E13755" s="230">
        <v>0.83830064099939705</v>
      </c>
    </row>
    <row r="13756" spans="1:5" x14ac:dyDescent="0.25">
      <c r="A13756" s="230">
        <v>64001.181791656498</v>
      </c>
      <c r="B13756" s="230">
        <v>4.37670027274351</v>
      </c>
      <c r="C13756" s="230">
        <v>2.5358497197926102</v>
      </c>
      <c r="D13756" s="230"/>
      <c r="E13756" s="230">
        <v>0.83831643028936398</v>
      </c>
    </row>
    <row r="13757" spans="1:5" x14ac:dyDescent="0.25">
      <c r="A13757" s="230">
        <v>64002.769276953499</v>
      </c>
      <c r="B13757" s="230">
        <v>5.0184160082571001</v>
      </c>
      <c r="C13757" s="230">
        <v>2.53584313530849</v>
      </c>
      <c r="D13757" s="230"/>
      <c r="E13757" s="230">
        <v>0.83833443622852899</v>
      </c>
    </row>
    <row r="13758" spans="1:5" x14ac:dyDescent="0.25">
      <c r="A13758" s="230">
        <v>64003.973061402801</v>
      </c>
      <c r="B13758" s="230">
        <v>3.3068194675565299</v>
      </c>
      <c r="C13758" s="230">
        <v>2.53583814447886</v>
      </c>
      <c r="D13758" s="230"/>
      <c r="E13758" s="230">
        <v>0.83834809006809796</v>
      </c>
    </row>
    <row r="13759" spans="1:5" x14ac:dyDescent="0.25">
      <c r="A13759" s="230">
        <v>64012.571571754001</v>
      </c>
      <c r="B13759" s="230">
        <v>1.6882442448322701</v>
      </c>
      <c r="C13759" s="230">
        <v>2.5358025495909802</v>
      </c>
      <c r="D13759" s="230"/>
      <c r="E13759" s="230">
        <v>0.83844561806069995</v>
      </c>
    </row>
    <row r="13760" spans="1:5" x14ac:dyDescent="0.25">
      <c r="A13760" s="230">
        <v>64021.880022724799</v>
      </c>
      <c r="B13760" s="230">
        <v>2.7380368377362401</v>
      </c>
      <c r="C13760" s="230">
        <v>2.5357641224202698</v>
      </c>
      <c r="D13760" s="230"/>
      <c r="E13760" s="230">
        <v>0.83855119850432602</v>
      </c>
    </row>
    <row r="13761" spans="1:5" x14ac:dyDescent="0.25">
      <c r="A13761" s="230">
        <v>64023.149268311397</v>
      </c>
      <c r="B13761" s="230">
        <v>1.9776204270018001</v>
      </c>
      <c r="C13761" s="230">
        <v>2.5357588912761102</v>
      </c>
      <c r="D13761" s="230"/>
      <c r="E13761" s="230">
        <v>0.83856559483219195</v>
      </c>
    </row>
    <row r="13762" spans="1:5" x14ac:dyDescent="0.25">
      <c r="A13762" s="230">
        <v>64024.557896302897</v>
      </c>
      <c r="B13762" s="230">
        <v>1.7880551504250599</v>
      </c>
      <c r="C13762" s="230">
        <v>2.5357530880724801</v>
      </c>
      <c r="D13762" s="230"/>
      <c r="E13762" s="230">
        <v>0.83858157317565696</v>
      </c>
    </row>
    <row r="13763" spans="1:5" x14ac:dyDescent="0.25">
      <c r="A13763" s="230">
        <v>64026.1799314296</v>
      </c>
      <c r="B13763" s="230">
        <v>2.7947566473476102</v>
      </c>
      <c r="C13763" s="230">
        <v>2.5357464088080701</v>
      </c>
      <c r="D13763" s="230"/>
      <c r="E13763" s="230">
        <v>0.83859998150100301</v>
      </c>
    </row>
    <row r="13764" spans="1:5" x14ac:dyDescent="0.25">
      <c r="A13764" s="230">
        <v>64026.935516433703</v>
      </c>
      <c r="B13764" s="230">
        <v>4.98697551383471</v>
      </c>
      <c r="C13764" s="230">
        <v>2.53574329857878</v>
      </c>
      <c r="D13764" s="230"/>
      <c r="E13764" s="230">
        <v>0.83860855656473199</v>
      </c>
    </row>
    <row r="13765" spans="1:5" x14ac:dyDescent="0.25">
      <c r="A13765" s="230">
        <v>64034.822116395997</v>
      </c>
      <c r="B13765" s="230">
        <v>2.2467630382345201</v>
      </c>
      <c r="C13765" s="230">
        <v>2.53571087802439</v>
      </c>
      <c r="D13765" s="230"/>
      <c r="E13765" s="230">
        <v>0.83869806085202403</v>
      </c>
    </row>
    <row r="13766" spans="1:5" x14ac:dyDescent="0.25">
      <c r="A13766" s="230">
        <v>64038.182688158202</v>
      </c>
      <c r="B13766" s="230">
        <v>0.92106231584252496</v>
      </c>
      <c r="C13766" s="230">
        <v>2.5356970875442499</v>
      </c>
      <c r="D13766" s="230"/>
      <c r="E13766" s="230">
        <v>0.83873619966747204</v>
      </c>
    </row>
    <row r="13767" spans="1:5" x14ac:dyDescent="0.25">
      <c r="A13767" s="230">
        <v>64049.590896550697</v>
      </c>
      <c r="B13767" s="230">
        <v>4.5953163166564801</v>
      </c>
      <c r="C13767" s="230">
        <v>2.5356503771488201</v>
      </c>
      <c r="D13767" s="230"/>
      <c r="E13767" s="230">
        <v>0.83886572102775303</v>
      </c>
    </row>
    <row r="13768" spans="1:5" x14ac:dyDescent="0.25">
      <c r="A13768" s="230">
        <v>64053.395565286803</v>
      </c>
      <c r="B13768" s="230">
        <v>4.1176505906110901</v>
      </c>
      <c r="C13768" s="230">
        <v>2.5356348355719298</v>
      </c>
      <c r="D13768" s="230"/>
      <c r="E13768" s="230">
        <v>0.83890892696893904</v>
      </c>
    </row>
    <row r="13769" spans="1:5" x14ac:dyDescent="0.25">
      <c r="A13769" s="230">
        <v>64053.449396880802</v>
      </c>
      <c r="B13769" s="230">
        <v>2.51692261775263</v>
      </c>
      <c r="C13769" s="230">
        <v>2.5356346158069099</v>
      </c>
      <c r="D13769" s="230"/>
      <c r="E13769" s="230">
        <v>0.838909538282261</v>
      </c>
    </row>
    <row r="13770" spans="1:5" x14ac:dyDescent="0.25">
      <c r="A13770" s="230">
        <v>64055.207728048401</v>
      </c>
      <c r="B13770" s="230">
        <v>-0.118729261881445</v>
      </c>
      <c r="C13770" s="230">
        <v>2.5356274436447301</v>
      </c>
      <c r="D13770" s="230"/>
      <c r="E13770" s="230">
        <v>0.83892950594785298</v>
      </c>
    </row>
    <row r="13771" spans="1:5" x14ac:dyDescent="0.25">
      <c r="A13771" s="230">
        <v>64058.986467576004</v>
      </c>
      <c r="B13771" s="230">
        <v>1.85724871839663</v>
      </c>
      <c r="C13771" s="230">
        <v>2.5356120303180401</v>
      </c>
      <c r="D13771" s="230"/>
      <c r="E13771" s="230">
        <v>0.83897242485540302</v>
      </c>
    </row>
    <row r="13772" spans="1:5" x14ac:dyDescent="0.25">
      <c r="A13772" s="230">
        <v>64060.0847715247</v>
      </c>
      <c r="B13772" s="230">
        <v>1.77296750819895</v>
      </c>
      <c r="C13772" s="230">
        <v>2.53560755492957</v>
      </c>
      <c r="D13772" s="230"/>
      <c r="E13772" s="230">
        <v>0.838984902141796</v>
      </c>
    </row>
    <row r="13773" spans="1:5" x14ac:dyDescent="0.25">
      <c r="A13773" s="230">
        <v>64078.336043955402</v>
      </c>
      <c r="B13773" s="230">
        <v>1.61379306192724</v>
      </c>
      <c r="C13773" s="230">
        <v>2.53553340375765</v>
      </c>
      <c r="D13773" s="230"/>
      <c r="E13773" s="230">
        <v>0.83919226320762397</v>
      </c>
    </row>
    <row r="13774" spans="1:5" x14ac:dyDescent="0.25">
      <c r="A13774" s="230">
        <v>64082.563051165504</v>
      </c>
      <c r="B13774" s="230">
        <v>1.72825058044326</v>
      </c>
      <c r="C13774" s="230">
        <v>2.5355162890766199</v>
      </c>
      <c r="D13774" s="230"/>
      <c r="E13774" s="230">
        <v>0.83924030356192103</v>
      </c>
    </row>
    <row r="13775" spans="1:5" x14ac:dyDescent="0.25">
      <c r="A13775" s="230">
        <v>64091.414608502302</v>
      </c>
      <c r="B13775" s="230">
        <v>2.95900896976269</v>
      </c>
      <c r="C13775" s="230">
        <v>2.5354805213074498</v>
      </c>
      <c r="D13775" s="230"/>
      <c r="E13775" s="230">
        <v>0.83934093220806105</v>
      </c>
    </row>
    <row r="13776" spans="1:5" x14ac:dyDescent="0.25">
      <c r="A13776" s="230">
        <v>64094.333069125598</v>
      </c>
      <c r="B13776" s="230">
        <v>5.2962213492633499</v>
      </c>
      <c r="C13776" s="230">
        <v>2.5354687493243802</v>
      </c>
      <c r="D13776" s="230"/>
      <c r="E13776" s="230">
        <v>0.83937411431620801</v>
      </c>
    </row>
    <row r="13777" spans="1:5" x14ac:dyDescent="0.25">
      <c r="A13777" s="230">
        <v>64108.7417308976</v>
      </c>
      <c r="B13777" s="230">
        <v>1.8506805424385799</v>
      </c>
      <c r="C13777" s="230">
        <v>2.5354107824857</v>
      </c>
      <c r="D13777" s="230"/>
      <c r="E13777" s="230">
        <v>0.839537966692809</v>
      </c>
    </row>
    <row r="13778" spans="1:5" x14ac:dyDescent="0.25">
      <c r="A13778" s="230">
        <v>64115.5717516554</v>
      </c>
      <c r="B13778" s="230">
        <v>1.0119539667478901</v>
      </c>
      <c r="C13778" s="230">
        <v>2.53538339333597</v>
      </c>
      <c r="D13778" s="230"/>
      <c r="E13778" s="230">
        <v>0.83961566979218005</v>
      </c>
    </row>
    <row r="13779" spans="1:5" x14ac:dyDescent="0.25">
      <c r="A13779" s="230">
        <v>64130.022795861201</v>
      </c>
      <c r="B13779" s="230">
        <v>1.2680683684846801</v>
      </c>
      <c r="C13779" s="230">
        <v>2.53532562764501</v>
      </c>
      <c r="D13779" s="230"/>
      <c r="E13779" s="230">
        <v>0.83978018920417397</v>
      </c>
    </row>
    <row r="13780" spans="1:5" x14ac:dyDescent="0.25">
      <c r="A13780" s="230">
        <v>64130.145459424799</v>
      </c>
      <c r="B13780" s="230">
        <v>5.9961741383529201</v>
      </c>
      <c r="C13780" s="230">
        <v>2.5353251383939499</v>
      </c>
      <c r="D13780" s="230"/>
      <c r="E13780" s="230">
        <v>0.83978158568023997</v>
      </c>
    </row>
    <row r="13781" spans="1:5" x14ac:dyDescent="0.25">
      <c r="A13781" s="230">
        <v>64136.486532290299</v>
      </c>
      <c r="B13781" s="230">
        <v>2.2337448359221601</v>
      </c>
      <c r="C13781" s="230">
        <v>2.53529987116627</v>
      </c>
      <c r="D13781" s="230"/>
      <c r="E13781" s="230">
        <v>0.83985377628213498</v>
      </c>
    </row>
    <row r="13782" spans="1:5" x14ac:dyDescent="0.25">
      <c r="A13782" s="230">
        <v>64141.437234475998</v>
      </c>
      <c r="B13782" s="230">
        <v>2.3980701163967399</v>
      </c>
      <c r="C13782" s="230">
        <v>2.5352801775165901</v>
      </c>
      <c r="D13782" s="230"/>
      <c r="E13782" s="230">
        <v>0.83991013806478299</v>
      </c>
    </row>
    <row r="13783" spans="1:5" x14ac:dyDescent="0.25">
      <c r="A13783" s="230">
        <v>64144.2878214265</v>
      </c>
      <c r="B13783" s="230">
        <v>2.5070459369361102</v>
      </c>
      <c r="C13783" s="230">
        <v>2.5352688512636501</v>
      </c>
      <c r="D13783" s="230"/>
      <c r="E13783" s="230">
        <v>0.83994259086765699</v>
      </c>
    </row>
    <row r="13784" spans="1:5" x14ac:dyDescent="0.25">
      <c r="A13784" s="230">
        <v>64144.550377793297</v>
      </c>
      <c r="B13784" s="230">
        <v>4.2878264743505099</v>
      </c>
      <c r="C13784" s="230">
        <v>2.5352678085329301</v>
      </c>
      <c r="D13784" s="230"/>
      <c r="E13784" s="230">
        <v>0.83994557996785402</v>
      </c>
    </row>
    <row r="13785" spans="1:5" x14ac:dyDescent="0.25">
      <c r="A13785" s="230">
        <v>64144.989114466603</v>
      </c>
      <c r="B13785" s="230">
        <v>1.67894594701823</v>
      </c>
      <c r="C13785" s="230">
        <v>2.5352660662928899</v>
      </c>
      <c r="D13785" s="230"/>
      <c r="E13785" s="230">
        <v>0.83995057481102797</v>
      </c>
    </row>
    <row r="13786" spans="1:5" x14ac:dyDescent="0.25">
      <c r="A13786" s="230">
        <v>64156.472306945303</v>
      </c>
      <c r="B13786" s="230">
        <v>4.2521871058054197</v>
      </c>
      <c r="C13786" s="230">
        <v>2.5352205472401601</v>
      </c>
      <c r="D13786" s="230"/>
      <c r="E13786" s="230">
        <v>0.84008130640713397</v>
      </c>
    </row>
    <row r="13787" spans="1:5" x14ac:dyDescent="0.25">
      <c r="A13787" s="230">
        <v>64174.740412213898</v>
      </c>
      <c r="B13787" s="230">
        <v>2.13991694001272</v>
      </c>
      <c r="C13787" s="230">
        <v>2.5351484532252</v>
      </c>
      <c r="D13787" s="230"/>
      <c r="E13787" s="230">
        <v>0.84028942689066899</v>
      </c>
    </row>
    <row r="13788" spans="1:5" x14ac:dyDescent="0.25">
      <c r="A13788" s="230">
        <v>64177.429982652597</v>
      </c>
      <c r="B13788" s="230">
        <v>2.3714535378977799</v>
      </c>
      <c r="C13788" s="230">
        <v>2.5351378719937898</v>
      </c>
      <c r="D13788" s="230"/>
      <c r="E13788" s="230">
        <v>0.84032008349508802</v>
      </c>
    </row>
    <row r="13789" spans="1:5" x14ac:dyDescent="0.25">
      <c r="A13789" s="230">
        <v>64177.721500252002</v>
      </c>
      <c r="B13789" s="230">
        <v>3.4543182948369102</v>
      </c>
      <c r="C13789" s="230">
        <v>2.5351367256202302</v>
      </c>
      <c r="D13789" s="230"/>
      <c r="E13789" s="230">
        <v>0.84032340630812696</v>
      </c>
    </row>
    <row r="13790" spans="1:5" x14ac:dyDescent="0.25">
      <c r="A13790" s="230">
        <v>64189.607444117602</v>
      </c>
      <c r="B13790" s="230">
        <v>2.3924861202358101</v>
      </c>
      <c r="C13790" s="230">
        <v>2.5350900690771399</v>
      </c>
      <c r="D13790" s="230"/>
      <c r="E13790" s="230">
        <v>0.84045888618773601</v>
      </c>
    </row>
    <row r="13791" spans="1:5" x14ac:dyDescent="0.25">
      <c r="A13791" s="230">
        <v>64194.780188144898</v>
      </c>
      <c r="B13791" s="230">
        <v>4.8862430376104502</v>
      </c>
      <c r="C13791" s="230">
        <v>2.5350698153421898</v>
      </c>
      <c r="D13791" s="230"/>
      <c r="E13791" s="230">
        <v>0.84051784681770403</v>
      </c>
    </row>
    <row r="13792" spans="1:5" x14ac:dyDescent="0.25">
      <c r="A13792" s="230">
        <v>64198.852237236097</v>
      </c>
      <c r="B13792" s="230">
        <v>1.5155083173870001</v>
      </c>
      <c r="C13792" s="230">
        <v>2.5350538936040699</v>
      </c>
      <c r="D13792" s="230"/>
      <c r="E13792" s="230">
        <v>0.84056426136642304</v>
      </c>
    </row>
    <row r="13793" spans="1:5" x14ac:dyDescent="0.25">
      <c r="A13793" s="230">
        <v>64206.183410310601</v>
      </c>
      <c r="B13793" s="230">
        <v>3.8392482997195301</v>
      </c>
      <c r="C13793" s="230">
        <v>2.5350252752257099</v>
      </c>
      <c r="D13793" s="230"/>
      <c r="E13793" s="230">
        <v>0.84064787414959297</v>
      </c>
    </row>
    <row r="13794" spans="1:5" x14ac:dyDescent="0.25">
      <c r="A13794" s="230">
        <v>64208.822011974204</v>
      </c>
      <c r="B13794" s="230">
        <v>3.2997850917084102</v>
      </c>
      <c r="C13794" s="230">
        <v>2.5350149903092198</v>
      </c>
      <c r="D13794" s="230"/>
      <c r="E13794" s="230">
        <v>0.84067797334278305</v>
      </c>
    </row>
    <row r="13795" spans="1:5" x14ac:dyDescent="0.25">
      <c r="A13795" s="230">
        <v>64221.525344792499</v>
      </c>
      <c r="B13795" s="230">
        <v>2.1660618764265398</v>
      </c>
      <c r="C13795" s="230">
        <v>2.5349655856493198</v>
      </c>
      <c r="D13795" s="230"/>
      <c r="E13795" s="230">
        <v>0.84082297394170002</v>
      </c>
    </row>
    <row r="13796" spans="1:5" x14ac:dyDescent="0.25">
      <c r="A13796" s="230">
        <v>64222.544514202498</v>
      </c>
      <c r="B13796" s="230">
        <v>1.99938927465078</v>
      </c>
      <c r="C13796" s="230">
        <v>2.5349616317331498</v>
      </c>
      <c r="D13796" s="230"/>
      <c r="E13796" s="230">
        <v>0.84083461036690899</v>
      </c>
    </row>
    <row r="13797" spans="1:5" x14ac:dyDescent="0.25">
      <c r="A13797" s="230">
        <v>64274.508283047297</v>
      </c>
      <c r="B13797" s="230">
        <v>4.8793045852576</v>
      </c>
      <c r="C13797" s="230">
        <v>2.5347614880590998</v>
      </c>
      <c r="D13797" s="230"/>
      <c r="E13797" s="230">
        <v>0.84142795354245004</v>
      </c>
    </row>
    <row r="13798" spans="1:5" x14ac:dyDescent="0.25">
      <c r="A13798" s="230">
        <v>64278.062800342501</v>
      </c>
      <c r="B13798" s="230">
        <v>4.2400347237293099</v>
      </c>
      <c r="C13798" s="230">
        <v>2.5347479070776</v>
      </c>
      <c r="D13798" s="230"/>
      <c r="E13798" s="230">
        <v>0.84146858188088303</v>
      </c>
    </row>
    <row r="13799" spans="1:5" x14ac:dyDescent="0.25">
      <c r="A13799" s="230">
        <v>64278.8738587564</v>
      </c>
      <c r="B13799" s="230">
        <v>4.2892837743738799</v>
      </c>
      <c r="C13799" s="230">
        <v>2.5347448101538301</v>
      </c>
      <c r="D13799" s="230"/>
      <c r="E13799" s="230">
        <v>0.84147785232550099</v>
      </c>
    </row>
    <row r="13800" spans="1:5" x14ac:dyDescent="0.25">
      <c r="A13800" s="230">
        <v>64281.595228655999</v>
      </c>
      <c r="B13800" s="230">
        <v>4.5250754424106097</v>
      </c>
      <c r="C13800" s="230">
        <v>2.53473442421038</v>
      </c>
      <c r="D13800" s="230"/>
      <c r="E13800" s="230">
        <v>0.841508957740976</v>
      </c>
    </row>
    <row r="13801" spans="1:5" x14ac:dyDescent="0.25">
      <c r="A13801" s="230">
        <v>64284.378774132201</v>
      </c>
      <c r="B13801" s="230">
        <v>2.4110918884239401</v>
      </c>
      <c r="C13801" s="230">
        <v>2.5347238093550701</v>
      </c>
      <c r="D13801" s="230"/>
      <c r="E13801" s="230">
        <v>0.84154077382689096</v>
      </c>
    </row>
    <row r="13802" spans="1:5" x14ac:dyDescent="0.25">
      <c r="A13802" s="230">
        <v>64285.1229059896</v>
      </c>
      <c r="B13802" s="230">
        <v>2.2264551029615798</v>
      </c>
      <c r="C13802" s="230">
        <v>2.5347209730937399</v>
      </c>
      <c r="D13802" s="230"/>
      <c r="E13802" s="230">
        <v>0.841549279297094</v>
      </c>
    </row>
    <row r="13803" spans="1:5" x14ac:dyDescent="0.25">
      <c r="A13803" s="230">
        <v>64288.029803234698</v>
      </c>
      <c r="B13803" s="230">
        <v>2.09686619791754</v>
      </c>
      <c r="C13803" s="230">
        <v>2.53470989923099</v>
      </c>
      <c r="D13803" s="230"/>
      <c r="E13803" s="230">
        <v>0.84158250530086798</v>
      </c>
    </row>
    <row r="13804" spans="1:5" x14ac:dyDescent="0.25">
      <c r="A13804" s="230">
        <v>64289.313340772504</v>
      </c>
      <c r="B13804" s="230">
        <v>2.4964063575189801</v>
      </c>
      <c r="C13804" s="230">
        <v>2.5347050125077502</v>
      </c>
      <c r="D13804" s="230"/>
      <c r="E13804" s="230">
        <v>0.84159717620922003</v>
      </c>
    </row>
    <row r="13805" spans="1:5" x14ac:dyDescent="0.25">
      <c r="A13805" s="230">
        <v>64294.097833548898</v>
      </c>
      <c r="B13805" s="230">
        <v>2.74246625216592</v>
      </c>
      <c r="C13805" s="230">
        <v>2.5346868126245301</v>
      </c>
      <c r="D13805" s="230"/>
      <c r="E13805" s="230">
        <v>0.84165187537821895</v>
      </c>
    </row>
    <row r="13806" spans="1:5" x14ac:dyDescent="0.25">
      <c r="A13806" s="230">
        <v>64300.908578499097</v>
      </c>
      <c r="B13806" s="230">
        <v>2.5613254269416998</v>
      </c>
      <c r="C13806" s="230">
        <v>2.5346609478328102</v>
      </c>
      <c r="D13806" s="230"/>
      <c r="E13806" s="230">
        <v>0.84172976996456195</v>
      </c>
    </row>
    <row r="13807" spans="1:5" x14ac:dyDescent="0.25">
      <c r="A13807" s="230">
        <v>64315.780634822098</v>
      </c>
      <c r="B13807" s="230">
        <v>0.96762441400073396</v>
      </c>
      <c r="C13807" s="230">
        <v>2.5346046429075599</v>
      </c>
      <c r="D13807" s="230"/>
      <c r="E13807" s="230">
        <v>0.84189986188311305</v>
      </c>
    </row>
    <row r="13808" spans="1:5" x14ac:dyDescent="0.25">
      <c r="A13808" s="230">
        <v>64316.195155136498</v>
      </c>
      <c r="B13808" s="230">
        <v>1.99171162840366</v>
      </c>
      <c r="C13808" s="230">
        <v>2.5346030769341099</v>
      </c>
      <c r="D13808" s="230"/>
      <c r="E13808" s="230">
        <v>0.84190460448803695</v>
      </c>
    </row>
    <row r="13809" spans="1:5" x14ac:dyDescent="0.25">
      <c r="A13809" s="230">
        <v>64320.499393064601</v>
      </c>
      <c r="B13809" s="230">
        <v>5.5285878247772802</v>
      </c>
      <c r="C13809" s="230">
        <v>2.5345868274376899</v>
      </c>
      <c r="D13809" s="230"/>
      <c r="E13809" s="230">
        <v>0.84195385240937504</v>
      </c>
    </row>
    <row r="13810" spans="1:5" x14ac:dyDescent="0.25">
      <c r="A13810" s="230">
        <v>64333.093475989801</v>
      </c>
      <c r="B13810" s="230">
        <v>1.6071537167585901</v>
      </c>
      <c r="C13810" s="230">
        <v>2.5345393954579301</v>
      </c>
      <c r="D13810" s="230"/>
      <c r="E13810" s="230">
        <v>0.84209798386477797</v>
      </c>
    </row>
    <row r="13811" spans="1:5" x14ac:dyDescent="0.25">
      <c r="A13811" s="230">
        <v>64335.515270071097</v>
      </c>
      <c r="B13811" s="230">
        <v>3.1758055095698001</v>
      </c>
      <c r="C13811" s="230">
        <v>2.5345302933671201</v>
      </c>
      <c r="D13811" s="230"/>
      <c r="E13811" s="230">
        <v>0.84212570567135303</v>
      </c>
    </row>
    <row r="13812" spans="1:5" x14ac:dyDescent="0.25">
      <c r="A13812" s="230">
        <v>64350.143541632198</v>
      </c>
      <c r="B13812" s="230">
        <v>3.8606042097649702</v>
      </c>
      <c r="C13812" s="230">
        <v>2.5344754476282199</v>
      </c>
      <c r="D13812" s="230"/>
      <c r="E13812" s="230">
        <v>0.84229319696536797</v>
      </c>
    </row>
    <row r="13813" spans="1:5" x14ac:dyDescent="0.25">
      <c r="A13813" s="230">
        <v>64351.110279767898</v>
      </c>
      <c r="B13813" s="230">
        <v>3.14052378097223</v>
      </c>
      <c r="C13813" s="230">
        <v>2.53447183094843</v>
      </c>
      <c r="D13813" s="230"/>
      <c r="E13813" s="230">
        <v>0.84230426874554898</v>
      </c>
    </row>
    <row r="13814" spans="1:5" x14ac:dyDescent="0.25">
      <c r="A13814" s="230">
        <v>64359.923384217996</v>
      </c>
      <c r="B13814" s="230">
        <v>2.0080955455954901</v>
      </c>
      <c r="C13814" s="230">
        <v>2.5344389050721401</v>
      </c>
      <c r="D13814" s="230"/>
      <c r="E13814" s="230">
        <v>0.84240520275402397</v>
      </c>
    </row>
    <row r="13815" spans="1:5" x14ac:dyDescent="0.25">
      <c r="A13815" s="230">
        <v>64364.001607687802</v>
      </c>
      <c r="B13815" s="230">
        <v>2.6577779453846202</v>
      </c>
      <c r="C13815" s="230">
        <v>2.5344236961223698</v>
      </c>
      <c r="D13815" s="230"/>
      <c r="E13815" s="230">
        <v>0.842451909501299</v>
      </c>
    </row>
    <row r="13816" spans="1:5" x14ac:dyDescent="0.25">
      <c r="A13816" s="230">
        <v>64368.045147786797</v>
      </c>
      <c r="B13816" s="230">
        <v>0.70082640371846905</v>
      </c>
      <c r="C13816" s="230">
        <v>2.5344086335439902</v>
      </c>
      <c r="D13816" s="230"/>
      <c r="E13816" s="230">
        <v>0.84249822008977904</v>
      </c>
    </row>
    <row r="13817" spans="1:5" x14ac:dyDescent="0.25">
      <c r="A13817" s="230">
        <v>64368.753498596197</v>
      </c>
      <c r="B13817" s="230">
        <v>1.58739846035496</v>
      </c>
      <c r="C13817" s="230">
        <v>2.5344059966007202</v>
      </c>
      <c r="D13817" s="230"/>
      <c r="E13817" s="230">
        <v>0.84250633633266303</v>
      </c>
    </row>
    <row r="13818" spans="1:5" x14ac:dyDescent="0.25">
      <c r="A13818" s="230">
        <v>64377.790902978602</v>
      </c>
      <c r="B13818" s="230">
        <v>2.7684960864778199</v>
      </c>
      <c r="C13818" s="230">
        <v>2.5343723990027001</v>
      </c>
      <c r="D13818" s="230"/>
      <c r="E13818" s="230">
        <v>0.84260988835113604</v>
      </c>
    </row>
    <row r="13819" spans="1:5" x14ac:dyDescent="0.25">
      <c r="A13819" s="230">
        <v>64383.232411878998</v>
      </c>
      <c r="B13819" s="230">
        <v>2.7158804848884199</v>
      </c>
      <c r="C13819" s="230">
        <v>2.5343522100489699</v>
      </c>
      <c r="D13819" s="230"/>
      <c r="E13819" s="230">
        <v>0.842672252473879</v>
      </c>
    </row>
    <row r="13820" spans="1:5" x14ac:dyDescent="0.25">
      <c r="A13820" s="230">
        <v>64384.4958779769</v>
      </c>
      <c r="B13820" s="230">
        <v>2.7126095666569499</v>
      </c>
      <c r="C13820" s="230">
        <v>2.5343475267056998</v>
      </c>
      <c r="D13820" s="230"/>
      <c r="E13820" s="230">
        <v>0.84268673411647099</v>
      </c>
    </row>
    <row r="13821" spans="1:5" x14ac:dyDescent="0.25">
      <c r="A13821" s="230">
        <v>64384.9334910459</v>
      </c>
      <c r="B13821" s="230">
        <v>2.1588613277792499</v>
      </c>
      <c r="C13821" s="230">
        <v>2.5343459049673802</v>
      </c>
      <c r="D13821" s="230"/>
      <c r="E13821" s="230">
        <v>0.84269174996617902</v>
      </c>
    </row>
    <row r="13822" spans="1:5" x14ac:dyDescent="0.25">
      <c r="A13822" s="230">
        <v>64386.164439127999</v>
      </c>
      <c r="B13822" s="230">
        <v>1.5992706141728199</v>
      </c>
      <c r="C13822" s="230">
        <v>2.5343413442798202</v>
      </c>
      <c r="D13822" s="230"/>
      <c r="E13822" s="230">
        <v>0.84270585889257099</v>
      </c>
    </row>
    <row r="13823" spans="1:5" x14ac:dyDescent="0.25">
      <c r="A13823" s="230">
        <v>64389.998909293601</v>
      </c>
      <c r="B13823" s="230">
        <v>4.8535115659934496</v>
      </c>
      <c r="C13823" s="230">
        <v>2.5343271477371601</v>
      </c>
      <c r="D13823" s="230"/>
      <c r="E13823" s="230">
        <v>0.84274980896496499</v>
      </c>
    </row>
    <row r="13824" spans="1:5" x14ac:dyDescent="0.25">
      <c r="A13824" s="230">
        <v>64395.942410487201</v>
      </c>
      <c r="B13824" s="230">
        <v>4.0271643598918097</v>
      </c>
      <c r="C13824" s="230">
        <v>2.5343051715507698</v>
      </c>
      <c r="D13824" s="230"/>
      <c r="E13824" s="230">
        <v>0.84281795960445904</v>
      </c>
    </row>
    <row r="13825" spans="1:5" x14ac:dyDescent="0.25">
      <c r="A13825" s="230">
        <v>64406.472957968101</v>
      </c>
      <c r="B13825" s="230">
        <v>4.2209378187043596</v>
      </c>
      <c r="C13825" s="230">
        <v>2.5342663231795002</v>
      </c>
      <c r="D13825" s="230"/>
      <c r="E13825" s="230">
        <v>0.84293871750074101</v>
      </c>
    </row>
    <row r="13826" spans="1:5" x14ac:dyDescent="0.25">
      <c r="A13826" s="230">
        <v>64408.450003375503</v>
      </c>
      <c r="B13826" s="230">
        <v>2.2925413419629699</v>
      </c>
      <c r="C13826" s="230">
        <v>2.5342590421129199</v>
      </c>
      <c r="D13826" s="230"/>
      <c r="E13826" s="230">
        <v>0.84296138905173901</v>
      </c>
    </row>
    <row r="13827" spans="1:5" x14ac:dyDescent="0.25">
      <c r="A13827" s="230">
        <v>64416.038268185803</v>
      </c>
      <c r="B13827" s="230">
        <v>0.58494643028257398</v>
      </c>
      <c r="C13827" s="230">
        <v>2.5342311401742599</v>
      </c>
      <c r="D13827" s="230"/>
      <c r="E13827" s="230">
        <v>0.843048406644754</v>
      </c>
    </row>
    <row r="13828" spans="1:5" x14ac:dyDescent="0.25">
      <c r="A13828" s="230">
        <v>64424.588679664499</v>
      </c>
      <c r="B13828" s="230">
        <v>2.0175481407150402</v>
      </c>
      <c r="C13828" s="230">
        <v>2.5341997531025799</v>
      </c>
      <c r="D13828" s="230"/>
      <c r="E13828" s="230">
        <v>0.84314650788693601</v>
      </c>
    </row>
    <row r="13829" spans="1:5" x14ac:dyDescent="0.25">
      <c r="A13829" s="230">
        <v>64429.463218358898</v>
      </c>
      <c r="B13829" s="230">
        <v>2.0463513364268802</v>
      </c>
      <c r="C13829" s="230">
        <v>2.53418189647036</v>
      </c>
      <c r="D13829" s="230"/>
      <c r="E13829" s="230">
        <v>0.84320243482123403</v>
      </c>
    </row>
    <row r="13830" spans="1:5" x14ac:dyDescent="0.25">
      <c r="A13830" s="230">
        <v>64429.662723925001</v>
      </c>
      <c r="B13830" s="230">
        <v>2.8697690314331399</v>
      </c>
      <c r="C13830" s="230">
        <v>2.5341811661347</v>
      </c>
      <c r="D13830" s="230"/>
      <c r="E13830" s="230">
        <v>0.84320472380392197</v>
      </c>
    </row>
    <row r="13831" spans="1:5" x14ac:dyDescent="0.25">
      <c r="A13831" s="230">
        <v>64431.233245916897</v>
      </c>
      <c r="B13831" s="230">
        <v>3.0201015083702401</v>
      </c>
      <c r="C13831" s="230">
        <v>2.5341754182575298</v>
      </c>
      <c r="D13831" s="230"/>
      <c r="E13831" s="230">
        <v>0.84322274414940701</v>
      </c>
    </row>
    <row r="13832" spans="1:5" x14ac:dyDescent="0.25">
      <c r="A13832" s="230">
        <v>64432.963530945402</v>
      </c>
      <c r="B13832" s="230">
        <v>1.61504526014695</v>
      </c>
      <c r="C13832" s="230">
        <v>2.5341690884982002</v>
      </c>
      <c r="D13832" s="230"/>
      <c r="E13832" s="230">
        <v>0.84324260255151795</v>
      </c>
    </row>
    <row r="13833" spans="1:5" x14ac:dyDescent="0.25">
      <c r="A13833" s="230">
        <v>64436.165458600102</v>
      </c>
      <c r="B13833" s="230">
        <v>2.19841311013995</v>
      </c>
      <c r="C13833" s="230">
        <v>2.5341573829544601</v>
      </c>
      <c r="D13833" s="230"/>
      <c r="E13833" s="230">
        <v>0.84327935092871797</v>
      </c>
    </row>
    <row r="13834" spans="1:5" x14ac:dyDescent="0.25">
      <c r="A13834" s="230">
        <v>64443.415746717299</v>
      </c>
      <c r="B13834" s="230">
        <v>0.49387499996091899</v>
      </c>
      <c r="C13834" s="230">
        <v>2.5341309156933902</v>
      </c>
      <c r="D13834" s="230"/>
      <c r="E13834" s="230">
        <v>0.84336256706125401</v>
      </c>
    </row>
    <row r="13835" spans="1:5" x14ac:dyDescent="0.25">
      <c r="A13835" s="230">
        <v>64444.0993463876</v>
      </c>
      <c r="B13835" s="230">
        <v>3.7433172991074399</v>
      </c>
      <c r="C13835" s="230">
        <v>2.5341284219361899</v>
      </c>
      <c r="D13835" s="230"/>
      <c r="E13835" s="230">
        <v>0.84337041464617102</v>
      </c>
    </row>
    <row r="13836" spans="1:5" x14ac:dyDescent="0.25">
      <c r="A13836" s="230">
        <v>64447.4251929069</v>
      </c>
      <c r="B13836" s="230">
        <v>0.22600360759681401</v>
      </c>
      <c r="C13836" s="230">
        <v>2.5341163001560001</v>
      </c>
      <c r="D13836" s="230"/>
      <c r="E13836" s="230">
        <v>0.84340859468650098</v>
      </c>
    </row>
    <row r="13837" spans="1:5" x14ac:dyDescent="0.25">
      <c r="A13837" s="230">
        <v>64456.420532709097</v>
      </c>
      <c r="B13837" s="230">
        <v>4.2516149653804503</v>
      </c>
      <c r="C13837" s="230">
        <v>2.5340835682816301</v>
      </c>
      <c r="D13837" s="230"/>
      <c r="E13837" s="230">
        <v>0.84351188502774699</v>
      </c>
    </row>
    <row r="13838" spans="1:5" x14ac:dyDescent="0.25">
      <c r="A13838" s="230">
        <v>64457.945729319901</v>
      </c>
      <c r="B13838" s="230">
        <v>4.1438074872336603</v>
      </c>
      <c r="C13838" s="230">
        <v>2.53407802629969</v>
      </c>
      <c r="D13838" s="230"/>
      <c r="E13838" s="230">
        <v>0.84352939832706098</v>
      </c>
    </row>
    <row r="13839" spans="1:5" x14ac:dyDescent="0.25">
      <c r="A13839" s="230">
        <v>64460.244513406797</v>
      </c>
      <c r="B13839" s="230">
        <v>2.7122435210714202</v>
      </c>
      <c r="C13839" s="230">
        <v>2.53406967766536</v>
      </c>
      <c r="D13839" s="230"/>
      <c r="E13839" s="230">
        <v>0.84355579446083795</v>
      </c>
    </row>
    <row r="13840" spans="1:5" x14ac:dyDescent="0.25">
      <c r="A13840" s="230">
        <v>64466.931562581602</v>
      </c>
      <c r="B13840" s="230">
        <v>1.99842781469322</v>
      </c>
      <c r="C13840" s="230">
        <v>2.5340454210097598</v>
      </c>
      <c r="D13840" s="230"/>
      <c r="E13840" s="230">
        <v>0.84363259607015095</v>
      </c>
    </row>
    <row r="13841" spans="1:5" x14ac:dyDescent="0.25">
      <c r="A13841" s="230">
        <v>64473.321668725002</v>
      </c>
      <c r="B13841" s="230">
        <v>3.51707824382492</v>
      </c>
      <c r="C13841" s="230">
        <v>2.5340222818204499</v>
      </c>
      <c r="D13841" s="230"/>
      <c r="E13841" s="230">
        <v>0.84370599677670899</v>
      </c>
    </row>
    <row r="13842" spans="1:5" x14ac:dyDescent="0.25">
      <c r="A13842" s="230">
        <v>64477.1917643786</v>
      </c>
      <c r="B13842" s="230">
        <v>1.34505643891849</v>
      </c>
      <c r="C13842" s="230">
        <v>2.5340082869192999</v>
      </c>
      <c r="D13842" s="230"/>
      <c r="E13842" s="230">
        <v>0.84375046566068701</v>
      </c>
    </row>
    <row r="13843" spans="1:5" x14ac:dyDescent="0.25">
      <c r="A13843" s="230">
        <v>64483.667939522202</v>
      </c>
      <c r="B13843" s="230">
        <v>2.9439966683695502</v>
      </c>
      <c r="C13843" s="230">
        <v>2.5339849000866499</v>
      </c>
      <c r="D13843" s="230"/>
      <c r="E13843" s="230">
        <v>0.84382488887144103</v>
      </c>
    </row>
    <row r="13844" spans="1:5" x14ac:dyDescent="0.25">
      <c r="A13844" s="230">
        <v>64492.714880017098</v>
      </c>
      <c r="B13844" s="230">
        <v>2.0798129295615202</v>
      </c>
      <c r="C13844" s="230">
        <v>2.53395229660183</v>
      </c>
      <c r="D13844" s="230"/>
      <c r="E13844" s="230">
        <v>0.84392885492304104</v>
      </c>
    </row>
    <row r="13845" spans="1:5" x14ac:dyDescent="0.25">
      <c r="A13845" s="230">
        <v>64493.275939639301</v>
      </c>
      <c r="B13845" s="230">
        <v>3.8495480330915699</v>
      </c>
      <c r="C13845" s="230">
        <v>2.5339502772065301</v>
      </c>
      <c r="D13845" s="230"/>
      <c r="E13845" s="230">
        <v>0.84393530253410498</v>
      </c>
    </row>
    <row r="13846" spans="1:5" x14ac:dyDescent="0.25">
      <c r="A13846" s="230">
        <v>64498.812942310302</v>
      </c>
      <c r="B13846" s="230">
        <v>3.4078677095879399</v>
      </c>
      <c r="C13846" s="230">
        <v>2.5339303641038899</v>
      </c>
      <c r="D13846" s="230"/>
      <c r="E13846" s="230">
        <v>0.84399893552618299</v>
      </c>
    </row>
    <row r="13847" spans="1:5" x14ac:dyDescent="0.25">
      <c r="A13847" s="230">
        <v>64506.944012556902</v>
      </c>
      <c r="B13847" s="230">
        <v>4.2680366330465596</v>
      </c>
      <c r="C13847" s="230">
        <v>2.5339011741558202</v>
      </c>
      <c r="D13847" s="230"/>
      <c r="E13847" s="230">
        <v>0.84409244820776397</v>
      </c>
    </row>
    <row r="13848" spans="1:5" x14ac:dyDescent="0.25">
      <c r="A13848" s="230">
        <v>64508.948250884103</v>
      </c>
      <c r="B13848" s="230">
        <v>4.2450417148846702</v>
      </c>
      <c r="C13848" s="230">
        <v>2.5338939886236398</v>
      </c>
      <c r="D13848" s="230"/>
      <c r="E13848" s="230">
        <v>0.84411549827310794</v>
      </c>
    </row>
    <row r="13849" spans="1:5" x14ac:dyDescent="0.25">
      <c r="A13849" s="230">
        <v>64511.386787162897</v>
      </c>
      <c r="B13849" s="230">
        <v>2.5597716638768602</v>
      </c>
      <c r="C13849" s="230">
        <v>2.5338852511307599</v>
      </c>
      <c r="D13849" s="230"/>
      <c r="E13849" s="230">
        <v>0.84414354305191797</v>
      </c>
    </row>
    <row r="13850" spans="1:5" x14ac:dyDescent="0.25">
      <c r="A13850" s="230">
        <v>64519.948907476602</v>
      </c>
      <c r="B13850" s="230">
        <v>2.12014995622234</v>
      </c>
      <c r="C13850" s="230">
        <v>2.5338546162331301</v>
      </c>
      <c r="D13850" s="230"/>
      <c r="E13850" s="230">
        <v>0.84424201309414704</v>
      </c>
    </row>
    <row r="13851" spans="1:5" x14ac:dyDescent="0.25">
      <c r="A13851" s="230">
        <v>64522.000299562802</v>
      </c>
      <c r="B13851" s="230">
        <v>3.0663569395493999</v>
      </c>
      <c r="C13851" s="230">
        <v>2.5338472865655501</v>
      </c>
      <c r="D13851" s="230"/>
      <c r="E13851" s="230">
        <v>0.84426560545888296</v>
      </c>
    </row>
    <row r="13852" spans="1:5" x14ac:dyDescent="0.25">
      <c r="A13852" s="230">
        <v>64526.323347915699</v>
      </c>
      <c r="B13852" s="230">
        <v>2.4462298667169202</v>
      </c>
      <c r="C13852" s="230">
        <v>2.5338318529892501</v>
      </c>
      <c r="D13852" s="230"/>
      <c r="E13852" s="230">
        <v>0.84431532337200099</v>
      </c>
    </row>
    <row r="13853" spans="1:5" x14ac:dyDescent="0.25">
      <c r="A13853" s="230">
        <v>64527.489712956798</v>
      </c>
      <c r="B13853" s="230">
        <v>2.7670036382601699</v>
      </c>
      <c r="C13853" s="230">
        <v>2.5338276919476801</v>
      </c>
      <c r="D13853" s="230"/>
      <c r="E13853" s="230">
        <v>0.84432873734081304</v>
      </c>
    </row>
    <row r="13854" spans="1:5" x14ac:dyDescent="0.25">
      <c r="A13854" s="230">
        <v>64530.896120705198</v>
      </c>
      <c r="B13854" s="230">
        <v>4.90826756830098</v>
      </c>
      <c r="C13854" s="230">
        <v>2.5338155466752501</v>
      </c>
      <c r="D13854" s="230"/>
      <c r="E13854" s="230">
        <v>0.84436791328118099</v>
      </c>
    </row>
    <row r="13855" spans="1:5" x14ac:dyDescent="0.25">
      <c r="A13855" s="230">
        <v>64532.0169552968</v>
      </c>
      <c r="B13855" s="230">
        <v>4.8055068838800601</v>
      </c>
      <c r="C13855" s="230">
        <v>2.5338115527678302</v>
      </c>
      <c r="D13855" s="230"/>
      <c r="E13855" s="230">
        <v>0.844380803619733</v>
      </c>
    </row>
    <row r="13856" spans="1:5" x14ac:dyDescent="0.25">
      <c r="A13856" s="230">
        <v>64541.350895357202</v>
      </c>
      <c r="B13856" s="230">
        <v>3.12405484183305</v>
      </c>
      <c r="C13856" s="230">
        <v>2.5337783376337</v>
      </c>
      <c r="D13856" s="230"/>
      <c r="E13856" s="230">
        <v>0.84448818903276401</v>
      </c>
    </row>
    <row r="13857" spans="1:5" x14ac:dyDescent="0.25">
      <c r="A13857" s="230">
        <v>64541.573436931903</v>
      </c>
      <c r="B13857" s="230">
        <v>1.81351929353135</v>
      </c>
      <c r="C13857" s="230">
        <v>2.5337775466860402</v>
      </c>
      <c r="D13857" s="230"/>
      <c r="E13857" s="230">
        <v>0.84449075054406098</v>
      </c>
    </row>
    <row r="13858" spans="1:5" x14ac:dyDescent="0.25">
      <c r="A13858" s="230">
        <v>64543.022237796496</v>
      </c>
      <c r="B13858" s="230">
        <v>2.0554170088924</v>
      </c>
      <c r="C13858" s="230">
        <v>2.5337723985263301</v>
      </c>
      <c r="D13858" s="230"/>
      <c r="E13858" s="230">
        <v>0.84450742661812095</v>
      </c>
    </row>
    <row r="13859" spans="1:5" x14ac:dyDescent="0.25">
      <c r="A13859" s="230">
        <v>64544.9155695511</v>
      </c>
      <c r="B13859" s="230">
        <v>3.89244972873857</v>
      </c>
      <c r="C13859" s="230">
        <v>2.5337656736604401</v>
      </c>
      <c r="D13859" s="230"/>
      <c r="E13859" s="230">
        <v>0.84452921935812597</v>
      </c>
    </row>
    <row r="13860" spans="1:5" x14ac:dyDescent="0.25">
      <c r="A13860" s="230">
        <v>64550.437426163699</v>
      </c>
      <c r="B13860" s="230">
        <v>2.3245755883946502</v>
      </c>
      <c r="C13860" s="230">
        <v>2.5337460793901201</v>
      </c>
      <c r="D13860" s="230"/>
      <c r="E13860" s="230">
        <v>0.84459277736121197</v>
      </c>
    </row>
    <row r="13861" spans="1:5" x14ac:dyDescent="0.25">
      <c r="A13861" s="230">
        <v>64550.609076116001</v>
      </c>
      <c r="B13861" s="230">
        <v>3.02598613677283</v>
      </c>
      <c r="C13861" s="230">
        <v>2.5337454707354801</v>
      </c>
      <c r="D13861" s="230"/>
      <c r="E13861" s="230">
        <v>0.84459475309672305</v>
      </c>
    </row>
    <row r="13862" spans="1:5" x14ac:dyDescent="0.25">
      <c r="A13862" s="230">
        <v>64563.935053738998</v>
      </c>
      <c r="B13862" s="230">
        <v>2.4936581045149002</v>
      </c>
      <c r="C13862" s="230">
        <v>2.53369829939767</v>
      </c>
      <c r="D13862" s="230"/>
      <c r="E13862" s="230">
        <v>0.84474816327582603</v>
      </c>
    </row>
    <row r="13863" spans="1:5" x14ac:dyDescent="0.25">
      <c r="A13863" s="230">
        <v>64564.064214411803</v>
      </c>
      <c r="B13863" s="230">
        <v>2.6224108324733</v>
      </c>
      <c r="C13863" s="230">
        <v>2.53369784297738</v>
      </c>
      <c r="D13863" s="230"/>
      <c r="E13863" s="230">
        <v>0.84474965067556895</v>
      </c>
    </row>
    <row r="13864" spans="1:5" x14ac:dyDescent="0.25">
      <c r="A13864" s="230">
        <v>64580.585647659602</v>
      </c>
      <c r="B13864" s="230">
        <v>0.45838254798324901</v>
      </c>
      <c r="C13864" s="230">
        <v>2.53363958356366</v>
      </c>
      <c r="D13864" s="230"/>
      <c r="E13864" s="230">
        <v>0.84493990963787302</v>
      </c>
    </row>
    <row r="13865" spans="1:5" x14ac:dyDescent="0.25">
      <c r="A13865" s="230">
        <v>64581.1010765014</v>
      </c>
      <c r="B13865" s="230">
        <v>1.94208334785073</v>
      </c>
      <c r="C13865" s="230">
        <v>2.53363776987853</v>
      </c>
      <c r="D13865" s="230"/>
      <c r="E13865" s="230">
        <v>0.84494584766286696</v>
      </c>
    </row>
    <row r="13866" spans="1:5" x14ac:dyDescent="0.25">
      <c r="A13866" s="230">
        <v>64583.4348376587</v>
      </c>
      <c r="B13866" s="230">
        <v>1.2911820373869201</v>
      </c>
      <c r="C13866" s="230">
        <v>2.5336295609918502</v>
      </c>
      <c r="D13866" s="230"/>
      <c r="E13866" s="230">
        <v>0.84497273388063499</v>
      </c>
    </row>
    <row r="13867" spans="1:5" x14ac:dyDescent="0.25">
      <c r="A13867" s="230">
        <v>64604.636224704002</v>
      </c>
      <c r="B13867" s="230">
        <v>-1.1041724416060999E-2</v>
      </c>
      <c r="C13867" s="230">
        <v>2.5335552074321699</v>
      </c>
      <c r="D13867" s="230"/>
      <c r="E13867" s="230">
        <v>0.84521706486158799</v>
      </c>
    </row>
    <row r="13868" spans="1:5" x14ac:dyDescent="0.25">
      <c r="A13868" s="230">
        <v>64618.936688962203</v>
      </c>
      <c r="B13868" s="230">
        <v>2.5032868196826601</v>
      </c>
      <c r="C13868" s="230">
        <v>2.5335052740358299</v>
      </c>
      <c r="D13868" s="230"/>
      <c r="E13868" s="230">
        <v>0.84538190790396905</v>
      </c>
    </row>
    <row r="13869" spans="1:5" x14ac:dyDescent="0.25">
      <c r="A13869" s="230">
        <v>64639.521165674298</v>
      </c>
      <c r="B13869" s="230">
        <v>1.5077574946213499</v>
      </c>
      <c r="C13869" s="230">
        <v>2.5334337091719301</v>
      </c>
      <c r="D13869" s="230"/>
      <c r="E13869" s="230">
        <v>0.84561929964157201</v>
      </c>
    </row>
    <row r="13870" spans="1:5" x14ac:dyDescent="0.25">
      <c r="A13870" s="230">
        <v>64643.116128105801</v>
      </c>
      <c r="B13870" s="230">
        <v>2.0183260096055902</v>
      </c>
      <c r="C13870" s="230">
        <v>2.53342124770586</v>
      </c>
      <c r="D13870" s="230"/>
      <c r="E13870" s="230">
        <v>0.84566080026943902</v>
      </c>
    </row>
    <row r="13871" spans="1:5" x14ac:dyDescent="0.25">
      <c r="A13871" s="230">
        <v>64652.372382394198</v>
      </c>
      <c r="B13871" s="230">
        <v>1.80208498792871</v>
      </c>
      <c r="C13871" s="230">
        <v>2.5333892121966799</v>
      </c>
      <c r="D13871" s="230"/>
      <c r="E13871" s="230">
        <v>0.845767655451373</v>
      </c>
    </row>
    <row r="13872" spans="1:5" x14ac:dyDescent="0.25">
      <c r="A13872" s="230">
        <v>64657.826821651499</v>
      </c>
      <c r="B13872" s="230">
        <v>2.2312778914273399</v>
      </c>
      <c r="C13872" s="230">
        <v>2.5333703682237898</v>
      </c>
      <c r="D13872" s="230"/>
      <c r="E13872" s="230">
        <v>0.84583062207707604</v>
      </c>
    </row>
    <row r="13873" spans="1:5" x14ac:dyDescent="0.25">
      <c r="A13873" s="230">
        <v>64666.553463267803</v>
      </c>
      <c r="B13873" s="230">
        <v>2.7005838129086701</v>
      </c>
      <c r="C13873" s="230">
        <v>2.53334027096854</v>
      </c>
      <c r="D13873" s="230"/>
      <c r="E13873" s="230">
        <v>0.84593136335411101</v>
      </c>
    </row>
    <row r="13874" spans="1:5" x14ac:dyDescent="0.25">
      <c r="A13874" s="230">
        <v>64674.078404927801</v>
      </c>
      <c r="B13874" s="230">
        <v>1.08489056249368</v>
      </c>
      <c r="C13874" s="230">
        <v>2.53331436962275</v>
      </c>
      <c r="D13874" s="230"/>
      <c r="E13874" s="230">
        <v>0.84601823207930704</v>
      </c>
    </row>
    <row r="13875" spans="1:5" x14ac:dyDescent="0.25">
      <c r="A13875" s="230">
        <v>64685.358758946197</v>
      </c>
      <c r="B13875" s="230">
        <v>4.4263774541047498</v>
      </c>
      <c r="C13875" s="230">
        <v>2.5332756270364798</v>
      </c>
      <c r="D13875" s="230"/>
      <c r="E13875" s="230">
        <v>0.84614845368335501</v>
      </c>
    </row>
    <row r="13876" spans="1:5" x14ac:dyDescent="0.25">
      <c r="A13876" s="230">
        <v>64686.476238427902</v>
      </c>
      <c r="B13876" s="230">
        <v>2.5156205348333001</v>
      </c>
      <c r="C13876" s="230">
        <v>2.53327179476562</v>
      </c>
      <c r="D13876" s="230"/>
      <c r="E13876" s="230">
        <v>0.84616135398509695</v>
      </c>
    </row>
    <row r="13877" spans="1:5" x14ac:dyDescent="0.25">
      <c r="A13877" s="230">
        <v>64686.767096907402</v>
      </c>
      <c r="B13877" s="230">
        <v>2.0659151319293501</v>
      </c>
      <c r="C13877" s="230">
        <v>2.5332707974656299</v>
      </c>
      <c r="D13877" s="230"/>
      <c r="E13877" s="230">
        <v>0.84616471168625496</v>
      </c>
    </row>
    <row r="13878" spans="1:5" x14ac:dyDescent="0.25">
      <c r="A13878" s="230">
        <v>64694.4607597617</v>
      </c>
      <c r="B13878" s="230">
        <v>2.6825064862413299</v>
      </c>
      <c r="C13878" s="230">
        <v>2.5332444422412101</v>
      </c>
      <c r="D13878" s="230"/>
      <c r="E13878" s="230">
        <v>0.84625352814682497</v>
      </c>
    </row>
    <row r="13879" spans="1:5" x14ac:dyDescent="0.25">
      <c r="A13879" s="230">
        <v>64705.152484390099</v>
      </c>
      <c r="B13879" s="230">
        <v>2.7480750202046198</v>
      </c>
      <c r="C13879" s="230">
        <v>2.53320789626085</v>
      </c>
      <c r="D13879" s="230"/>
      <c r="E13879" s="230">
        <v>0.84637695455072004</v>
      </c>
    </row>
    <row r="13880" spans="1:5" x14ac:dyDescent="0.25">
      <c r="A13880" s="230">
        <v>64713.094005054998</v>
      </c>
      <c r="B13880" s="230">
        <v>4.82917519625203</v>
      </c>
      <c r="C13880" s="230">
        <v>2.5331808101766198</v>
      </c>
      <c r="D13880" s="230"/>
      <c r="E13880" s="230">
        <v>0.84646870349190495</v>
      </c>
    </row>
    <row r="13881" spans="1:5" x14ac:dyDescent="0.25">
      <c r="A13881" s="230">
        <v>64719.2495656479</v>
      </c>
      <c r="B13881" s="230">
        <v>1.8524255884637499</v>
      </c>
      <c r="C13881" s="230">
        <v>2.5331598499619599</v>
      </c>
      <c r="D13881" s="230"/>
      <c r="E13881" s="230">
        <v>0.846539835209285</v>
      </c>
    </row>
    <row r="13882" spans="1:5" x14ac:dyDescent="0.25">
      <c r="A13882" s="230">
        <v>64725.210349130502</v>
      </c>
      <c r="B13882" s="230">
        <v>0.53910808485606598</v>
      </c>
      <c r="C13882" s="230">
        <v>2.5331395816092499</v>
      </c>
      <c r="D13882" s="230"/>
      <c r="E13882" s="230">
        <v>0.84660872602387405</v>
      </c>
    </row>
    <row r="13883" spans="1:5" x14ac:dyDescent="0.25">
      <c r="A13883" s="230">
        <v>64726.898103774598</v>
      </c>
      <c r="B13883" s="230">
        <v>2.5800001574457299</v>
      </c>
      <c r="C13883" s="230">
        <v>2.5331338477531502</v>
      </c>
      <c r="D13883" s="230"/>
      <c r="E13883" s="230">
        <v>0.84662823499152295</v>
      </c>
    </row>
    <row r="13884" spans="1:5" x14ac:dyDescent="0.25">
      <c r="A13884" s="230">
        <v>64727.3534172531</v>
      </c>
      <c r="B13884" s="230">
        <v>2.3905516622640302</v>
      </c>
      <c r="C13884" s="230">
        <v>2.5331323013073002</v>
      </c>
      <c r="D13884" s="230"/>
      <c r="E13884" s="230">
        <v>0.84663349801713605</v>
      </c>
    </row>
    <row r="13885" spans="1:5" x14ac:dyDescent="0.25">
      <c r="A13885" s="230">
        <v>64731.450775752703</v>
      </c>
      <c r="B13885" s="230">
        <v>4.3533620227438998</v>
      </c>
      <c r="C13885" s="230">
        <v>2.53311839218118</v>
      </c>
      <c r="D13885" s="230"/>
      <c r="E13885" s="230">
        <v>0.84668087079323096</v>
      </c>
    </row>
    <row r="13886" spans="1:5" x14ac:dyDescent="0.25">
      <c r="A13886" s="230">
        <v>64731.850773859798</v>
      </c>
      <c r="B13886" s="230">
        <v>2.32802332112569</v>
      </c>
      <c r="C13886" s="230">
        <v>2.5331170350292398</v>
      </c>
      <c r="D13886" s="230"/>
      <c r="E13886" s="230">
        <v>0.84668549591463504</v>
      </c>
    </row>
    <row r="13887" spans="1:5" x14ac:dyDescent="0.25">
      <c r="A13887" s="230">
        <v>64733.993403183398</v>
      </c>
      <c r="B13887" s="230">
        <v>2.0978887228890302</v>
      </c>
      <c r="C13887" s="230">
        <v>2.5331097674399801</v>
      </c>
      <c r="D13887" s="230"/>
      <c r="E13887" s="230">
        <v>0.84671027083374695</v>
      </c>
    </row>
    <row r="13888" spans="1:5" x14ac:dyDescent="0.25">
      <c r="A13888" s="230">
        <v>64750.421097559898</v>
      </c>
      <c r="B13888" s="230">
        <v>2.4698260923678799</v>
      </c>
      <c r="C13888" s="230">
        <v>2.5330541648557801</v>
      </c>
      <c r="D13888" s="230"/>
      <c r="E13888" s="230">
        <v>0.84690022193488701</v>
      </c>
    </row>
    <row r="13889" spans="1:5" x14ac:dyDescent="0.25">
      <c r="A13889" s="230">
        <v>64753.154552237698</v>
      </c>
      <c r="B13889" s="230">
        <v>0.28581251102908201</v>
      </c>
      <c r="C13889" s="230">
        <v>2.5330449357398801</v>
      </c>
      <c r="D13889" s="230"/>
      <c r="E13889" s="230">
        <v>0.84693182848380599</v>
      </c>
    </row>
    <row r="13890" spans="1:5" x14ac:dyDescent="0.25">
      <c r="A13890" s="230">
        <v>64759.537510804897</v>
      </c>
      <c r="B13890" s="230">
        <v>2.2340918521471802</v>
      </c>
      <c r="C13890" s="230">
        <v>2.5330233984116002</v>
      </c>
      <c r="D13890" s="230"/>
      <c r="E13890" s="230">
        <v>0.84700567342843802</v>
      </c>
    </row>
    <row r="13891" spans="1:5" x14ac:dyDescent="0.25">
      <c r="A13891" s="230">
        <v>64767.166819661899</v>
      </c>
      <c r="B13891" s="230">
        <v>1.3921961125255</v>
      </c>
      <c r="C13891" s="230">
        <v>2.5329976994586798</v>
      </c>
      <c r="D13891" s="230"/>
      <c r="E13891" s="230">
        <v>0.84709394286718898</v>
      </c>
    </row>
    <row r="13892" spans="1:5" x14ac:dyDescent="0.25">
      <c r="A13892" s="230">
        <v>64767.5599452194</v>
      </c>
      <c r="B13892" s="230">
        <v>1.34328282238971</v>
      </c>
      <c r="C13892" s="230">
        <v>2.5329963765818402</v>
      </c>
      <c r="D13892" s="230"/>
      <c r="E13892" s="230">
        <v>0.84709849124410797</v>
      </c>
    </row>
    <row r="13893" spans="1:5" x14ac:dyDescent="0.25">
      <c r="A13893" s="230">
        <v>64768.390086875203</v>
      </c>
      <c r="B13893" s="230">
        <v>1.14701922521743</v>
      </c>
      <c r="C13893" s="230">
        <v>2.53299358313545</v>
      </c>
      <c r="D13893" s="230"/>
      <c r="E13893" s="230">
        <v>0.84710809580192803</v>
      </c>
    </row>
    <row r="13894" spans="1:5" x14ac:dyDescent="0.25">
      <c r="A13894" s="230">
        <v>64787.659010306401</v>
      </c>
      <c r="B13894" s="230">
        <v>2.3800576854708702</v>
      </c>
      <c r="C13894" s="230">
        <v>2.5329288899408602</v>
      </c>
      <c r="D13894" s="230"/>
      <c r="E13894" s="230">
        <v>0.84733107736168101</v>
      </c>
    </row>
    <row r="13895" spans="1:5" x14ac:dyDescent="0.25">
      <c r="A13895" s="230">
        <v>64792.570165947698</v>
      </c>
      <c r="B13895" s="230">
        <v>2.6130335683892199</v>
      </c>
      <c r="C13895" s="230">
        <v>2.5329124456567098</v>
      </c>
      <c r="D13895" s="230"/>
      <c r="E13895" s="230">
        <v>0.84738793361261699</v>
      </c>
    </row>
    <row r="13896" spans="1:5" x14ac:dyDescent="0.25">
      <c r="A13896" s="230">
        <v>64799.614721802602</v>
      </c>
      <c r="B13896" s="230">
        <v>4.5006021523142001</v>
      </c>
      <c r="C13896" s="230">
        <v>2.5328888891355499</v>
      </c>
      <c r="D13896" s="230"/>
      <c r="E13896" s="230">
        <v>0.84746948815184697</v>
      </c>
    </row>
    <row r="13897" spans="1:5" x14ac:dyDescent="0.25">
      <c r="A13897" s="230">
        <v>64799.626296857001</v>
      </c>
      <c r="B13897" s="230">
        <v>3.4588153344603501</v>
      </c>
      <c r="C13897" s="230">
        <v>2.53288885045944</v>
      </c>
      <c r="D13897" s="230"/>
      <c r="E13897" s="230">
        <v>0.84746962215578503</v>
      </c>
    </row>
    <row r="13898" spans="1:5" x14ac:dyDescent="0.25">
      <c r="A13898" s="230">
        <v>64807.395267047003</v>
      </c>
      <c r="B13898" s="230">
        <v>1.9913756043383299</v>
      </c>
      <c r="C13898" s="230">
        <v>2.5328629139015901</v>
      </c>
      <c r="D13898" s="230"/>
      <c r="E13898" s="230">
        <v>0.84755957448414698</v>
      </c>
    </row>
    <row r="13899" spans="1:5" x14ac:dyDescent="0.25">
      <c r="A13899" s="230">
        <v>64809.286580218497</v>
      </c>
      <c r="B13899" s="230">
        <v>2.29839372898872</v>
      </c>
      <c r="C13899" s="230">
        <v>2.5328566064674698</v>
      </c>
      <c r="D13899" s="230"/>
      <c r="E13899" s="230">
        <v>0.84758147772715597</v>
      </c>
    </row>
    <row r="13900" spans="1:5" x14ac:dyDescent="0.25">
      <c r="A13900" s="230">
        <v>64812.169677768499</v>
      </c>
      <c r="B13900" s="230">
        <v>1.9744406768449101</v>
      </c>
      <c r="C13900" s="230">
        <v>2.53284699649417</v>
      </c>
      <c r="D13900" s="230"/>
      <c r="E13900" s="230">
        <v>0.84761486679630005</v>
      </c>
    </row>
    <row r="13901" spans="1:5" x14ac:dyDescent="0.25">
      <c r="A13901" s="230">
        <v>64812.712079084202</v>
      </c>
      <c r="B13901" s="230">
        <v>2.3590214708384001</v>
      </c>
      <c r="C13901" s="230">
        <v>2.53284518923132</v>
      </c>
      <c r="D13901" s="230"/>
      <c r="E13901" s="230">
        <v>0.84762114833021296</v>
      </c>
    </row>
    <row r="13902" spans="1:5" x14ac:dyDescent="0.25">
      <c r="A13902" s="230">
        <v>64814.686734486102</v>
      </c>
      <c r="B13902" s="230">
        <v>0.84877893368882096</v>
      </c>
      <c r="C13902" s="230">
        <v>2.5328386116239301</v>
      </c>
      <c r="D13902" s="230"/>
      <c r="E13902" s="230">
        <v>0.84764401675717505</v>
      </c>
    </row>
    <row r="13903" spans="1:5" x14ac:dyDescent="0.25">
      <c r="A13903" s="230">
        <v>64823.3575345606</v>
      </c>
      <c r="B13903" s="230">
        <v>3.7196499633181701</v>
      </c>
      <c r="C13903" s="230">
        <v>2.5328097620305101</v>
      </c>
      <c r="D13903" s="230"/>
      <c r="E13903" s="230">
        <v>0.847744456827902</v>
      </c>
    </row>
    <row r="13904" spans="1:5" x14ac:dyDescent="0.25">
      <c r="A13904" s="230">
        <v>64823.758737293399</v>
      </c>
      <c r="B13904" s="230">
        <v>1.92394309450394</v>
      </c>
      <c r="C13904" s="230">
        <v>2.5328084284585901</v>
      </c>
      <c r="D13904" s="230"/>
      <c r="E13904" s="230">
        <v>0.84774910424573102</v>
      </c>
    </row>
    <row r="13905" spans="1:5" x14ac:dyDescent="0.25">
      <c r="A13905" s="230">
        <v>64830.153365194601</v>
      </c>
      <c r="B13905" s="230">
        <v>4.8269660824506104</v>
      </c>
      <c r="C13905" s="230">
        <v>2.5327871887090398</v>
      </c>
      <c r="D13905" s="230"/>
      <c r="E13905" s="230">
        <v>0.84782318862866202</v>
      </c>
    </row>
    <row r="13906" spans="1:5" x14ac:dyDescent="0.25">
      <c r="A13906" s="230">
        <v>64832.0114603486</v>
      </c>
      <c r="B13906" s="230">
        <v>2.8674687801457401</v>
      </c>
      <c r="C13906" s="230">
        <v>2.5327810225302199</v>
      </c>
      <c r="D13906" s="230"/>
      <c r="E13906" s="230">
        <v>0.84784471908730097</v>
      </c>
    </row>
    <row r="13907" spans="1:5" x14ac:dyDescent="0.25">
      <c r="A13907" s="230">
        <v>64836.521316315797</v>
      </c>
      <c r="B13907" s="230">
        <v>2.1502170490916002</v>
      </c>
      <c r="C13907" s="230">
        <v>2.5327660665795699</v>
      </c>
      <c r="D13907" s="230"/>
      <c r="E13907" s="230">
        <v>0.84789697651187601</v>
      </c>
    </row>
    <row r="13908" spans="1:5" x14ac:dyDescent="0.25">
      <c r="A13908" s="230">
        <v>64861.026752467798</v>
      </c>
      <c r="B13908" s="230">
        <v>2.1360861324875899</v>
      </c>
      <c r="C13908" s="230">
        <v>2.5326850502865899</v>
      </c>
      <c r="D13908" s="230"/>
      <c r="E13908" s="230">
        <v>0.84818102296734599</v>
      </c>
    </row>
    <row r="13909" spans="1:5" x14ac:dyDescent="0.25">
      <c r="A13909" s="230">
        <v>64864.007589348701</v>
      </c>
      <c r="B13909" s="230">
        <v>2.6279991755752801</v>
      </c>
      <c r="C13909" s="230">
        <v>2.5326752240563501</v>
      </c>
      <c r="D13909" s="230"/>
      <c r="E13909" s="230">
        <v>0.84821557851892704</v>
      </c>
    </row>
    <row r="13910" spans="1:5" x14ac:dyDescent="0.25">
      <c r="A13910" s="230">
        <v>64866.085785239098</v>
      </c>
      <c r="B13910" s="230">
        <v>1.7938367954741601</v>
      </c>
      <c r="C13910" s="230">
        <v>2.5326683769835201</v>
      </c>
      <c r="D13910" s="230"/>
      <c r="E13910" s="230">
        <v>0.84823967560720803</v>
      </c>
    </row>
    <row r="13911" spans="1:5" x14ac:dyDescent="0.25">
      <c r="A13911" s="230">
        <v>64869.663509327998</v>
      </c>
      <c r="B13911" s="230">
        <v>2.5342934379474702</v>
      </c>
      <c r="C13911" s="230">
        <v>2.53265659635447</v>
      </c>
      <c r="D13911" s="230"/>
      <c r="E13911" s="230">
        <v>0.84828116534160103</v>
      </c>
    </row>
    <row r="13912" spans="1:5" x14ac:dyDescent="0.25">
      <c r="A13912" s="230">
        <v>64870.460558623003</v>
      </c>
      <c r="B13912" s="230">
        <v>2.6028057058148599</v>
      </c>
      <c r="C13912" s="230">
        <v>2.5326539730512598</v>
      </c>
      <c r="D13912" s="230"/>
      <c r="E13912" s="230">
        <v>0.84829041054639298</v>
      </c>
    </row>
    <row r="13913" spans="1:5" x14ac:dyDescent="0.25">
      <c r="A13913" s="230">
        <v>64874.007807404298</v>
      </c>
      <c r="B13913" s="230">
        <v>2.0374072242930201</v>
      </c>
      <c r="C13913" s="230">
        <v>2.5326423033847898</v>
      </c>
      <c r="D13913" s="230"/>
      <c r="E13913" s="230">
        <v>0.84833155610870403</v>
      </c>
    </row>
    <row r="13914" spans="1:5" x14ac:dyDescent="0.25">
      <c r="A13914" s="230">
        <v>64880.635536923801</v>
      </c>
      <c r="B13914" s="230">
        <v>1.7356930952640499</v>
      </c>
      <c r="C13914" s="230">
        <v>2.5326205226431302</v>
      </c>
      <c r="D13914" s="230"/>
      <c r="E13914" s="230">
        <v>0.84840843305608904</v>
      </c>
    </row>
    <row r="13915" spans="1:5" x14ac:dyDescent="0.25">
      <c r="A13915" s="230">
        <v>64893.812828071699</v>
      </c>
      <c r="B13915" s="230">
        <v>2.37440288601911</v>
      </c>
      <c r="C13915" s="230">
        <v>2.53257730645486</v>
      </c>
      <c r="D13915" s="230"/>
      <c r="E13915" s="230">
        <v>0.84856128150578702</v>
      </c>
    </row>
    <row r="13916" spans="1:5" x14ac:dyDescent="0.25">
      <c r="A13916" s="230">
        <v>64897.794970330797</v>
      </c>
      <c r="B13916" s="230">
        <v>1.55125407425483</v>
      </c>
      <c r="C13916" s="230">
        <v>2.5325642696059401</v>
      </c>
      <c r="D13916" s="230"/>
      <c r="E13916" s="230">
        <v>0.84860749321005402</v>
      </c>
    </row>
    <row r="13917" spans="1:5" x14ac:dyDescent="0.25">
      <c r="A13917" s="230">
        <v>64900.810840547703</v>
      </c>
      <c r="B13917" s="230">
        <v>2.1687681445883702</v>
      </c>
      <c r="C13917" s="230">
        <v>2.5325544031966598</v>
      </c>
      <c r="D13917" s="230"/>
      <c r="E13917" s="230">
        <v>0.84864249520146195</v>
      </c>
    </row>
    <row r="13918" spans="1:5" x14ac:dyDescent="0.25">
      <c r="A13918" s="230">
        <v>64904.1838440375</v>
      </c>
      <c r="B13918" s="230">
        <v>1.9153576989677601</v>
      </c>
      <c r="C13918" s="230">
        <v>2.5325433758218998</v>
      </c>
      <c r="D13918" s="230"/>
      <c r="E13918" s="230">
        <v>0.84868164205815</v>
      </c>
    </row>
    <row r="13919" spans="1:5" x14ac:dyDescent="0.25">
      <c r="A13919" s="230">
        <v>64911.563965479101</v>
      </c>
      <c r="B13919" s="230">
        <v>2.7886196482332499</v>
      </c>
      <c r="C13919" s="230">
        <v>2.5325192735132802</v>
      </c>
      <c r="D13919" s="230"/>
      <c r="E13919" s="230">
        <v>0.84876729526227102</v>
      </c>
    </row>
    <row r="13920" spans="1:5" x14ac:dyDescent="0.25">
      <c r="A13920" s="230">
        <v>64915.916920309297</v>
      </c>
      <c r="B13920" s="230">
        <v>2.1981666887247</v>
      </c>
      <c r="C13920" s="230">
        <v>2.53250507439494</v>
      </c>
      <c r="D13920" s="230"/>
      <c r="E13920" s="230">
        <v>0.84881781536977197</v>
      </c>
    </row>
    <row r="13921" spans="1:5" x14ac:dyDescent="0.25">
      <c r="A13921" s="230">
        <v>64916.078366786001</v>
      </c>
      <c r="B13921" s="230">
        <v>2.4565799679700402</v>
      </c>
      <c r="C13921" s="230">
        <v>2.5325045480036201</v>
      </c>
      <c r="D13921" s="230"/>
      <c r="E13921" s="230">
        <v>0.84881968910696304</v>
      </c>
    </row>
    <row r="13922" spans="1:5" x14ac:dyDescent="0.25">
      <c r="A13922" s="230">
        <v>64919.761776967898</v>
      </c>
      <c r="B13922" s="230">
        <v>2.6500598794523902</v>
      </c>
      <c r="C13922" s="230">
        <v>2.5324925436660801</v>
      </c>
      <c r="D13922" s="230"/>
      <c r="E13922" s="230">
        <v>0.84886243852330701</v>
      </c>
    </row>
    <row r="13923" spans="1:5" x14ac:dyDescent="0.25">
      <c r="A13923" s="230">
        <v>64931.939934550799</v>
      </c>
      <c r="B13923" s="230">
        <v>3.2593806582089901</v>
      </c>
      <c r="C13923" s="230">
        <v>2.5324529145602801</v>
      </c>
      <c r="D13923" s="230"/>
      <c r="E13923" s="230">
        <v>0.84900383313907701</v>
      </c>
    </row>
    <row r="13924" spans="1:5" x14ac:dyDescent="0.25">
      <c r="A13924" s="230">
        <v>64934.797110361003</v>
      </c>
      <c r="B13924" s="230">
        <v>2.5692409949948498</v>
      </c>
      <c r="C13924" s="230">
        <v>2.5324436310151901</v>
      </c>
      <c r="D13924" s="230"/>
      <c r="E13924" s="230">
        <v>0.84903701515030305</v>
      </c>
    </row>
    <row r="13925" spans="1:5" x14ac:dyDescent="0.25">
      <c r="A13925" s="230">
        <v>64937.321287302897</v>
      </c>
      <c r="B13925" s="230">
        <v>4.0567452466071501</v>
      </c>
      <c r="C13925" s="230">
        <v>2.5324354338091402</v>
      </c>
      <c r="D13925" s="230"/>
      <c r="E13925" s="230">
        <v>0.84906632985586705</v>
      </c>
    </row>
    <row r="13926" spans="1:5" x14ac:dyDescent="0.25">
      <c r="A13926" s="230">
        <v>64941.036326330897</v>
      </c>
      <c r="B13926" s="230">
        <v>2.2865337882485699</v>
      </c>
      <c r="C13926" s="230">
        <v>2.5324233767183202</v>
      </c>
      <c r="D13926" s="230"/>
      <c r="E13926" s="230">
        <v>0.84910947472160903</v>
      </c>
    </row>
    <row r="13927" spans="1:5" x14ac:dyDescent="0.25">
      <c r="A13927" s="230">
        <v>64943.056990930898</v>
      </c>
      <c r="B13927" s="230">
        <v>3.3025796530257798</v>
      </c>
      <c r="C13927" s="230">
        <v>2.5324168223837602</v>
      </c>
      <c r="D13927" s="230"/>
      <c r="E13927" s="230">
        <v>0.84913294185135402</v>
      </c>
    </row>
    <row r="13928" spans="1:5" x14ac:dyDescent="0.25">
      <c r="A13928" s="230">
        <v>64947.235783559598</v>
      </c>
      <c r="B13928" s="230">
        <v>2.8225127820970402</v>
      </c>
      <c r="C13928" s="230">
        <v>2.5324032760610899</v>
      </c>
      <c r="D13928" s="230"/>
      <c r="E13928" s="230">
        <v>0.849181480777908</v>
      </c>
    </row>
    <row r="13929" spans="1:5" x14ac:dyDescent="0.25">
      <c r="A13929" s="230">
        <v>64949.831228697898</v>
      </c>
      <c r="B13929" s="230">
        <v>4.25709976206414</v>
      </c>
      <c r="C13929" s="230">
        <v>2.5323948680174899</v>
      </c>
      <c r="D13929" s="230"/>
      <c r="E13929" s="230">
        <v>0.849211630861886</v>
      </c>
    </row>
    <row r="13930" spans="1:5" x14ac:dyDescent="0.25">
      <c r="A13930" s="230">
        <v>64952.431631936503</v>
      </c>
      <c r="B13930" s="230">
        <v>1.8121530209772401</v>
      </c>
      <c r="C13930" s="230">
        <v>2.5323864481760099</v>
      </c>
      <c r="D13930" s="230"/>
      <c r="E13930" s="230">
        <v>0.84924183854182</v>
      </c>
    </row>
    <row r="13931" spans="1:5" x14ac:dyDescent="0.25">
      <c r="A13931" s="230">
        <v>64952.744882780098</v>
      </c>
      <c r="B13931" s="230">
        <v>1.99419322219652</v>
      </c>
      <c r="C13931" s="230">
        <v>2.5323854341890701</v>
      </c>
      <c r="D13931" s="230"/>
      <c r="E13931" s="230">
        <v>0.84924547743177303</v>
      </c>
    </row>
    <row r="13932" spans="1:5" x14ac:dyDescent="0.25">
      <c r="A13932" s="230">
        <v>64953.509519252802</v>
      </c>
      <c r="B13932" s="230">
        <v>2.3218413231864199</v>
      </c>
      <c r="C13932" s="230">
        <v>2.5323829593347802</v>
      </c>
      <c r="D13932" s="230"/>
      <c r="E13932" s="230">
        <v>0.84925435985950204</v>
      </c>
    </row>
    <row r="13933" spans="1:5" x14ac:dyDescent="0.25">
      <c r="A13933" s="230">
        <v>64959.632828780697</v>
      </c>
      <c r="B13933" s="230">
        <v>5.1163630811331</v>
      </c>
      <c r="C13933" s="230">
        <v>2.5323631537858202</v>
      </c>
      <c r="D13933" s="230"/>
      <c r="E13933" s="230">
        <v>0.84932549829446302</v>
      </c>
    </row>
    <row r="13934" spans="1:5" x14ac:dyDescent="0.25">
      <c r="A13934" s="230">
        <v>64964.504392062998</v>
      </c>
      <c r="B13934" s="230">
        <v>2.3898555244422202</v>
      </c>
      <c r="C13934" s="230">
        <v>2.53234741335848</v>
      </c>
      <c r="D13934" s="230"/>
      <c r="E13934" s="230">
        <v>0.849382106510294</v>
      </c>
    </row>
    <row r="13935" spans="1:5" x14ac:dyDescent="0.25">
      <c r="A13935" s="230">
        <v>64968.275493698799</v>
      </c>
      <c r="B13935" s="230">
        <v>2.1869624590105601</v>
      </c>
      <c r="C13935" s="230">
        <v>2.5323352388776401</v>
      </c>
      <c r="D13935" s="230"/>
      <c r="E13935" s="230">
        <v>0.84942593038684</v>
      </c>
    </row>
    <row r="13936" spans="1:5" x14ac:dyDescent="0.25">
      <c r="A13936" s="230">
        <v>64973.537675116298</v>
      </c>
      <c r="B13936" s="230">
        <v>4.3073926739678203</v>
      </c>
      <c r="C13936" s="230">
        <v>2.5323182653418801</v>
      </c>
      <c r="D13936" s="230"/>
      <c r="E13936" s="230">
        <v>0.84948708206374202</v>
      </c>
    </row>
    <row r="13937" spans="1:5" x14ac:dyDescent="0.25">
      <c r="A13937" s="230">
        <v>64978.609339294999</v>
      </c>
      <c r="B13937" s="230">
        <v>1.9696396527259401</v>
      </c>
      <c r="C13937" s="230">
        <v>2.5323019224444501</v>
      </c>
      <c r="D13937" s="230"/>
      <c r="E13937" s="230">
        <v>0.84954602758633302</v>
      </c>
    </row>
    <row r="13938" spans="1:5" x14ac:dyDescent="0.25">
      <c r="A13938" s="230">
        <v>64985.843248079</v>
      </c>
      <c r="B13938" s="230">
        <v>2.5012577090592498</v>
      </c>
      <c r="C13938" s="230">
        <v>2.5322786391291898</v>
      </c>
      <c r="D13938" s="230"/>
      <c r="E13938" s="230">
        <v>0.84963011833281499</v>
      </c>
    </row>
    <row r="13939" spans="1:5" x14ac:dyDescent="0.25">
      <c r="A13939" s="230">
        <v>64986.884569837202</v>
      </c>
      <c r="B13939" s="230">
        <v>2.7879253459568201</v>
      </c>
      <c r="C13939" s="230">
        <v>2.5322752901124002</v>
      </c>
      <c r="D13939" s="230"/>
      <c r="E13939" s="230">
        <v>0.84964222365485798</v>
      </c>
    </row>
    <row r="13940" spans="1:5" x14ac:dyDescent="0.25">
      <c r="A13940" s="230">
        <v>64987.838752452597</v>
      </c>
      <c r="B13940" s="230">
        <v>2.9370322130564799</v>
      </c>
      <c r="C13940" s="230">
        <v>2.5322722219221698</v>
      </c>
      <c r="D13940" s="230"/>
      <c r="E13940" s="230">
        <v>0.84965331598799598</v>
      </c>
    </row>
    <row r="13941" spans="1:5" x14ac:dyDescent="0.25">
      <c r="A13941" s="230">
        <v>64988.1317871926</v>
      </c>
      <c r="B13941" s="230">
        <v>0.58519867141420001</v>
      </c>
      <c r="C13941" s="230">
        <v>2.5322712800600802</v>
      </c>
      <c r="D13941" s="230"/>
      <c r="E13941" s="230">
        <v>0.84965672250463697</v>
      </c>
    </row>
    <row r="13942" spans="1:5" x14ac:dyDescent="0.25">
      <c r="A13942" s="230">
        <v>64991.3574616431</v>
      </c>
      <c r="B13942" s="230">
        <v>2.0785674135293202</v>
      </c>
      <c r="C13942" s="230">
        <v>2.5322609122091699</v>
      </c>
      <c r="D13942" s="230"/>
      <c r="E13942" s="230">
        <v>0.84969424890663403</v>
      </c>
    </row>
    <row r="13943" spans="1:5" x14ac:dyDescent="0.25">
      <c r="A13943" s="230">
        <v>64995.572156862501</v>
      </c>
      <c r="B13943" s="230">
        <v>3.79000339272846</v>
      </c>
      <c r="C13943" s="230">
        <v>2.5322473752976702</v>
      </c>
      <c r="D13943" s="230"/>
      <c r="E13943" s="230">
        <v>0.84974328124065601</v>
      </c>
    </row>
    <row r="13944" spans="1:5" x14ac:dyDescent="0.25">
      <c r="A13944" s="230">
        <v>64998.475880112303</v>
      </c>
      <c r="B13944" s="230">
        <v>0.75707843176855405</v>
      </c>
      <c r="C13944" s="230">
        <v>2.5322380552521602</v>
      </c>
      <c r="D13944" s="230"/>
      <c r="E13944" s="230">
        <v>0.84977706217163196</v>
      </c>
    </row>
    <row r="13945" spans="1:5" x14ac:dyDescent="0.25">
      <c r="A13945" s="230">
        <v>65001.769389200002</v>
      </c>
      <c r="B13945" s="230">
        <v>2.7180219686310698</v>
      </c>
      <c r="C13945" s="230">
        <v>2.5322274901294</v>
      </c>
      <c r="D13945" s="230"/>
      <c r="E13945" s="230">
        <v>0.84981537773878002</v>
      </c>
    </row>
    <row r="13946" spans="1:5" x14ac:dyDescent="0.25">
      <c r="A13946" s="230">
        <v>65009.066615017</v>
      </c>
      <c r="B13946" s="230">
        <v>4.6712500900336398</v>
      </c>
      <c r="C13946" s="230">
        <v>2.5322041046883799</v>
      </c>
      <c r="D13946" s="230"/>
      <c r="E13946" s="230">
        <v>0.84990027118778899</v>
      </c>
    </row>
    <row r="13947" spans="1:5" x14ac:dyDescent="0.25">
      <c r="A13947" s="230">
        <v>65013.689482755501</v>
      </c>
      <c r="B13947" s="230">
        <v>3.5928751821996201</v>
      </c>
      <c r="C13947" s="230">
        <v>2.5321893060492902</v>
      </c>
      <c r="D13947" s="230"/>
      <c r="E13947" s="230">
        <v>0.84995405206239305</v>
      </c>
    </row>
    <row r="13948" spans="1:5" x14ac:dyDescent="0.25">
      <c r="A13948" s="230">
        <v>65014.374423249203</v>
      </c>
      <c r="B13948" s="230">
        <v>3.1318077012491701</v>
      </c>
      <c r="C13948" s="230">
        <v>2.5321871144990902</v>
      </c>
      <c r="D13948" s="230"/>
      <c r="E13948" s="230">
        <v>0.84996202042767799</v>
      </c>
    </row>
    <row r="13949" spans="1:5" x14ac:dyDescent="0.25">
      <c r="A13949" s="230">
        <v>65019.038503063399</v>
      </c>
      <c r="B13949" s="230">
        <v>2.1405521261079299</v>
      </c>
      <c r="C13949" s="230">
        <v>2.5321721985150401</v>
      </c>
      <c r="D13949" s="230"/>
      <c r="E13949" s="230">
        <v>0.85001628074958702</v>
      </c>
    </row>
    <row r="13950" spans="1:5" x14ac:dyDescent="0.25">
      <c r="A13950" s="230">
        <v>65026.429107269498</v>
      </c>
      <c r="B13950" s="230">
        <v>3.1572123684467899</v>
      </c>
      <c r="C13950" s="230">
        <v>2.53214858891188</v>
      </c>
      <c r="D13950" s="230"/>
      <c r="E13950" s="230">
        <v>0.85010226053108795</v>
      </c>
    </row>
    <row r="13951" spans="1:5" x14ac:dyDescent="0.25">
      <c r="A13951" s="230">
        <v>65035.645128207398</v>
      </c>
      <c r="B13951" s="230">
        <v>3.9807230720720699</v>
      </c>
      <c r="C13951" s="230">
        <v>2.5321191921499802</v>
      </c>
      <c r="D13951" s="230"/>
      <c r="E13951" s="230">
        <v>0.85020947659143198</v>
      </c>
    </row>
    <row r="13952" spans="1:5" x14ac:dyDescent="0.25">
      <c r="A13952" s="230">
        <v>65048.1186129903</v>
      </c>
      <c r="B13952" s="230">
        <v>4.4773811346406198</v>
      </c>
      <c r="C13952" s="230">
        <v>2.5320794821572399</v>
      </c>
      <c r="D13952" s="230"/>
      <c r="E13952" s="230">
        <v>0.85035458888080295</v>
      </c>
    </row>
    <row r="13953" spans="1:5" x14ac:dyDescent="0.25">
      <c r="A13953" s="230">
        <v>65049.728903769799</v>
      </c>
      <c r="B13953" s="230">
        <v>2.4540339560601598</v>
      </c>
      <c r="C13953" s="230">
        <v>2.5320743621268602</v>
      </c>
      <c r="D13953" s="230"/>
      <c r="E13953" s="230">
        <v>0.85037332245731601</v>
      </c>
    </row>
    <row r="13954" spans="1:5" x14ac:dyDescent="0.25">
      <c r="A13954" s="230">
        <v>65049.903474857601</v>
      </c>
      <c r="B13954" s="230">
        <v>2.6051981892322198</v>
      </c>
      <c r="C13954" s="230">
        <v>2.5320738071536901</v>
      </c>
      <c r="D13954" s="230"/>
      <c r="E13954" s="230">
        <v>0.85037535335811498</v>
      </c>
    </row>
    <row r="13955" spans="1:5" x14ac:dyDescent="0.25">
      <c r="A13955" s="230">
        <v>65053.6423364687</v>
      </c>
      <c r="B13955" s="230">
        <v>0.64678106389428602</v>
      </c>
      <c r="C13955" s="230">
        <v>2.53206192517341</v>
      </c>
      <c r="D13955" s="230"/>
      <c r="E13955" s="230">
        <v>0.85041885000540096</v>
      </c>
    </row>
    <row r="13956" spans="1:5" x14ac:dyDescent="0.25">
      <c r="A13956" s="230">
        <v>65057.982819903802</v>
      </c>
      <c r="B13956" s="230">
        <v>1.7941159794206301</v>
      </c>
      <c r="C13956" s="230">
        <v>2.5320481410518298</v>
      </c>
      <c r="D13956" s="230"/>
      <c r="E13956" s="230">
        <v>0.85046939545909495</v>
      </c>
    </row>
    <row r="13957" spans="1:5" x14ac:dyDescent="0.25">
      <c r="A13957" s="230">
        <v>65064.409450761603</v>
      </c>
      <c r="B13957" s="230">
        <v>2.0164668217830499</v>
      </c>
      <c r="C13957" s="230">
        <v>2.5320277511699398</v>
      </c>
      <c r="D13957" s="230"/>
      <c r="E13957" s="230">
        <v>0.85054423435141702</v>
      </c>
    </row>
    <row r="13958" spans="1:5" x14ac:dyDescent="0.25">
      <c r="A13958" s="230">
        <v>65066.0434161128</v>
      </c>
      <c r="B13958" s="230">
        <v>4.3746970585857499</v>
      </c>
      <c r="C13958" s="230">
        <v>2.5320225707019599</v>
      </c>
      <c r="D13958" s="230"/>
      <c r="E13958" s="230">
        <v>0.85056326207522504</v>
      </c>
    </row>
    <row r="13959" spans="1:5" x14ac:dyDescent="0.25">
      <c r="A13959" s="230">
        <v>65068.2349862681</v>
      </c>
      <c r="B13959" s="230">
        <v>2.6529749095747901</v>
      </c>
      <c r="C13959" s="230">
        <v>2.5320156246628698</v>
      </c>
      <c r="D13959" s="230"/>
      <c r="E13959" s="230">
        <v>0.85058878317430398</v>
      </c>
    </row>
    <row r="13960" spans="1:5" x14ac:dyDescent="0.25">
      <c r="A13960" s="230">
        <v>65071.669666837101</v>
      </c>
      <c r="B13960" s="230">
        <v>3.2739350365477402</v>
      </c>
      <c r="C13960" s="230">
        <v>2.5320047439706301</v>
      </c>
      <c r="D13960" s="230"/>
      <c r="E13960" s="230">
        <v>0.85062878044425105</v>
      </c>
    </row>
    <row r="13961" spans="1:5" x14ac:dyDescent="0.25">
      <c r="A13961" s="230">
        <v>65073.369478242203</v>
      </c>
      <c r="B13961" s="230">
        <v>2.3697963479713602</v>
      </c>
      <c r="C13961" s="230">
        <v>2.5319993615424199</v>
      </c>
      <c r="D13961" s="230"/>
      <c r="E13961" s="230">
        <v>0.85064857495330604</v>
      </c>
    </row>
    <row r="13962" spans="1:5" x14ac:dyDescent="0.25">
      <c r="A13962" s="230">
        <v>65094.252018248299</v>
      </c>
      <c r="B13962" s="230">
        <v>3.48607367063665</v>
      </c>
      <c r="C13962" s="230">
        <v>2.5319333649148401</v>
      </c>
      <c r="D13962" s="230"/>
      <c r="E13962" s="230">
        <v>0.85089183168208304</v>
      </c>
    </row>
    <row r="13963" spans="1:5" x14ac:dyDescent="0.25">
      <c r="A13963" s="230">
        <v>65098.088379194298</v>
      </c>
      <c r="B13963" s="230">
        <v>2.0160065368075601</v>
      </c>
      <c r="C13963" s="230">
        <v>2.5319212659583199</v>
      </c>
      <c r="D13963" s="230"/>
      <c r="E13963" s="230">
        <v>0.85093653794694402</v>
      </c>
    </row>
    <row r="13964" spans="1:5" x14ac:dyDescent="0.25">
      <c r="A13964" s="230">
        <v>65102.970182603996</v>
      </c>
      <c r="B13964" s="230">
        <v>2.2499712696136198</v>
      </c>
      <c r="C13964" s="230">
        <v>2.53190588117273</v>
      </c>
      <c r="D13964" s="230"/>
      <c r="E13964" s="230">
        <v>0.850993427066424</v>
      </c>
    </row>
    <row r="13965" spans="1:5" x14ac:dyDescent="0.25">
      <c r="A13965" s="230">
        <v>65104.479766230601</v>
      </c>
      <c r="B13965" s="230">
        <v>2.4036072971014701</v>
      </c>
      <c r="C13965" s="230">
        <v>2.5319011263249398</v>
      </c>
      <c r="D13965" s="230"/>
      <c r="E13965" s="230">
        <v>0.85101101869724105</v>
      </c>
    </row>
    <row r="13966" spans="1:5" x14ac:dyDescent="0.25">
      <c r="A13966" s="230">
        <v>65106.643579003801</v>
      </c>
      <c r="B13966" s="230">
        <v>2.3880741585227301</v>
      </c>
      <c r="C13966" s="230">
        <v>2.5318943128857101</v>
      </c>
      <c r="D13966" s="230"/>
      <c r="E13966" s="230">
        <v>0.85103623425654495</v>
      </c>
    </row>
    <row r="13967" spans="1:5" x14ac:dyDescent="0.25">
      <c r="A13967" s="230">
        <v>65110.073001543497</v>
      </c>
      <c r="B13967" s="230">
        <v>0.77749979122965196</v>
      </c>
      <c r="C13967" s="230">
        <v>2.53188351932442</v>
      </c>
      <c r="D13967" s="230"/>
      <c r="E13967" s="230">
        <v>0.85107619834609105</v>
      </c>
    </row>
    <row r="13968" spans="1:5" x14ac:dyDescent="0.25">
      <c r="A13968" s="230">
        <v>65115.916267475099</v>
      </c>
      <c r="B13968" s="230">
        <v>2.0069463428988201</v>
      </c>
      <c r="C13968" s="230">
        <v>2.5318651431788499</v>
      </c>
      <c r="D13968" s="230"/>
      <c r="E13968" s="230">
        <v>0.85114429167674099</v>
      </c>
    </row>
    <row r="13969" spans="1:5" x14ac:dyDescent="0.25">
      <c r="A13969" s="230">
        <v>65119.521264669696</v>
      </c>
      <c r="B13969" s="230">
        <v>2.71010846702444</v>
      </c>
      <c r="C13969" s="230">
        <v>2.53185381386186</v>
      </c>
      <c r="D13969" s="230"/>
      <c r="E13969" s="230">
        <v>0.851186301790406</v>
      </c>
    </row>
    <row r="13970" spans="1:5" x14ac:dyDescent="0.25">
      <c r="A13970" s="230">
        <v>65119.686832596599</v>
      </c>
      <c r="B13970" s="230">
        <v>4.33078483585847</v>
      </c>
      <c r="C13970" s="230">
        <v>2.5318532937253702</v>
      </c>
      <c r="D13970" s="230"/>
      <c r="E13970" s="230">
        <v>0.85118823120312204</v>
      </c>
    </row>
    <row r="13971" spans="1:5" x14ac:dyDescent="0.25">
      <c r="A13971" s="230">
        <v>65121.961916292297</v>
      </c>
      <c r="B13971" s="230">
        <v>4.6901699341641603</v>
      </c>
      <c r="C13971" s="230">
        <v>2.5318461479080798</v>
      </c>
      <c r="D13971" s="230"/>
      <c r="E13971" s="230">
        <v>0.85121474343586201</v>
      </c>
    </row>
    <row r="13972" spans="1:5" x14ac:dyDescent="0.25">
      <c r="A13972" s="230">
        <v>65125.700648074402</v>
      </c>
      <c r="B13972" s="230">
        <v>2.5105413752994501</v>
      </c>
      <c r="C13972" s="230">
        <v>2.53183441066746</v>
      </c>
      <c r="D13972" s="230"/>
      <c r="E13972" s="230">
        <v>0.85125832008644398</v>
      </c>
    </row>
    <row r="13973" spans="1:5" x14ac:dyDescent="0.25">
      <c r="A13973" s="230">
        <v>65126.483899535699</v>
      </c>
      <c r="B13973" s="230">
        <v>2.4875278742642699</v>
      </c>
      <c r="C13973" s="230">
        <v>2.5318319526594202</v>
      </c>
      <c r="D13973" s="230"/>
      <c r="E13973" s="230">
        <v>0.85126745318873398</v>
      </c>
    </row>
    <row r="13974" spans="1:5" x14ac:dyDescent="0.25">
      <c r="A13974" s="230">
        <v>65130.767756430098</v>
      </c>
      <c r="B13974" s="230">
        <v>2.11726319156698</v>
      </c>
      <c r="C13974" s="230">
        <v>2.5318185145297298</v>
      </c>
      <c r="D13974" s="230"/>
      <c r="E13974" s="230">
        <v>0.85131740930476496</v>
      </c>
    </row>
    <row r="13975" spans="1:5" x14ac:dyDescent="0.25">
      <c r="A13975" s="230">
        <v>65136.120013482003</v>
      </c>
      <c r="B13975" s="230">
        <v>1.7363267027665299</v>
      </c>
      <c r="C13975" s="230">
        <v>2.5318017379535398</v>
      </c>
      <c r="D13975" s="230"/>
      <c r="E13975" s="230">
        <v>0.85137982454899497</v>
      </c>
    </row>
    <row r="13976" spans="1:5" x14ac:dyDescent="0.25">
      <c r="A13976" s="230">
        <v>65143.768494004202</v>
      </c>
      <c r="B13976" s="230">
        <v>1.4568666842057501</v>
      </c>
      <c r="C13976" s="230">
        <v>2.53177778884432</v>
      </c>
      <c r="D13976" s="230"/>
      <c r="E13976" s="230">
        <v>0.85146901715973</v>
      </c>
    </row>
    <row r="13977" spans="1:5" x14ac:dyDescent="0.25">
      <c r="A13977" s="230">
        <v>65145.765033421798</v>
      </c>
      <c r="B13977" s="230">
        <v>1.65613063997048</v>
      </c>
      <c r="C13977" s="230">
        <v>2.5317715425257101</v>
      </c>
      <c r="D13977" s="230"/>
      <c r="E13977" s="230">
        <v>0.85149229976633001</v>
      </c>
    </row>
    <row r="13978" spans="1:5" x14ac:dyDescent="0.25">
      <c r="A13978" s="230">
        <v>65146.767700817603</v>
      </c>
      <c r="B13978" s="230">
        <v>1.71395002298722</v>
      </c>
      <c r="C13978" s="230">
        <v>2.5317684056079202</v>
      </c>
      <c r="D13978" s="230"/>
      <c r="E13978" s="230">
        <v>0.85150399235317398</v>
      </c>
    </row>
    <row r="13979" spans="1:5" x14ac:dyDescent="0.25">
      <c r="A13979" s="230">
        <v>65149.324887462601</v>
      </c>
      <c r="B13979" s="230">
        <v>2.5060503137636698</v>
      </c>
      <c r="C13979" s="230">
        <v>2.5317604087807699</v>
      </c>
      <c r="D13979" s="230"/>
      <c r="E13979" s="230">
        <v>0.85153381293679697</v>
      </c>
    </row>
    <row r="13980" spans="1:5" x14ac:dyDescent="0.25">
      <c r="A13980" s="230">
        <v>65152.280665988997</v>
      </c>
      <c r="B13980" s="230">
        <v>2.1008054744482201</v>
      </c>
      <c r="C13980" s="230">
        <v>2.53175116949566</v>
      </c>
      <c r="D13980" s="230"/>
      <c r="E13980" s="230">
        <v>0.85156828169209597</v>
      </c>
    </row>
    <row r="13981" spans="1:5" x14ac:dyDescent="0.25">
      <c r="A13981" s="230">
        <v>65153.776593561401</v>
      </c>
      <c r="B13981" s="230">
        <v>3.5372934333414401</v>
      </c>
      <c r="C13981" s="230">
        <v>2.5317464951047399</v>
      </c>
      <c r="D13981" s="230"/>
      <c r="E13981" s="230">
        <v>0.851585726423147</v>
      </c>
    </row>
    <row r="13982" spans="1:5" x14ac:dyDescent="0.25">
      <c r="A13982" s="230">
        <v>65156.908469487003</v>
      </c>
      <c r="B13982" s="230">
        <v>3.0370968558629099</v>
      </c>
      <c r="C13982" s="230">
        <v>2.5317367123427701</v>
      </c>
      <c r="D13982" s="230"/>
      <c r="E13982" s="230">
        <v>0.85162225964313498</v>
      </c>
    </row>
    <row r="13983" spans="1:5" x14ac:dyDescent="0.25">
      <c r="A13983" s="230">
        <v>65157.3665347391</v>
      </c>
      <c r="B13983" s="230">
        <v>2.2774388731686002</v>
      </c>
      <c r="C13983" s="230">
        <v>2.53173528192682</v>
      </c>
      <c r="D13983" s="230"/>
      <c r="E13983" s="230">
        <v>0.85162760324790399</v>
      </c>
    </row>
    <row r="13984" spans="1:5" x14ac:dyDescent="0.25">
      <c r="A13984" s="230">
        <v>65164.316878676102</v>
      </c>
      <c r="B13984" s="230">
        <v>1.4300062547369501</v>
      </c>
      <c r="C13984" s="230">
        <v>2.53171359036683</v>
      </c>
      <c r="D13984" s="230"/>
      <c r="E13984" s="230">
        <v>0.85170868663507304</v>
      </c>
    </row>
    <row r="13985" spans="1:5" x14ac:dyDescent="0.25">
      <c r="A13985" s="230">
        <v>65170.741890839199</v>
      </c>
      <c r="B13985" s="230">
        <v>2.3167483634630699</v>
      </c>
      <c r="C13985" s="230">
        <v>2.53169355908316</v>
      </c>
      <c r="D13985" s="230"/>
      <c r="E13985" s="230">
        <v>0.85178365153070501</v>
      </c>
    </row>
    <row r="13986" spans="1:5" x14ac:dyDescent="0.25">
      <c r="A13986" s="230">
        <v>65172.2101076748</v>
      </c>
      <c r="B13986" s="230">
        <v>4.8591418599962504</v>
      </c>
      <c r="C13986" s="230">
        <v>2.5316889843967298</v>
      </c>
      <c r="D13986" s="230"/>
      <c r="E13986" s="230">
        <v>0.851800784018511</v>
      </c>
    </row>
    <row r="13987" spans="1:5" x14ac:dyDescent="0.25">
      <c r="A13987" s="230">
        <v>65175.8700270388</v>
      </c>
      <c r="B13987" s="230">
        <v>4.2269969104051297</v>
      </c>
      <c r="C13987" s="230">
        <v>2.5316775852539402</v>
      </c>
      <c r="D13987" s="230"/>
      <c r="E13987" s="230">
        <v>0.85184349128242298</v>
      </c>
    </row>
    <row r="13988" spans="1:5" x14ac:dyDescent="0.25">
      <c r="A13988" s="230">
        <v>65181.850924821199</v>
      </c>
      <c r="B13988" s="230">
        <v>5.0209659386456096</v>
      </c>
      <c r="C13988" s="230">
        <v>2.5316589708922499</v>
      </c>
      <c r="D13988" s="230"/>
      <c r="E13988" s="230">
        <v>0.85191329480376199</v>
      </c>
    </row>
    <row r="13989" spans="1:5" x14ac:dyDescent="0.25">
      <c r="A13989" s="230">
        <v>65182.055866886803</v>
      </c>
      <c r="B13989" s="230">
        <v>2.2986203309831099</v>
      </c>
      <c r="C13989" s="230">
        <v>2.5316583333497902</v>
      </c>
      <c r="D13989" s="230"/>
      <c r="E13989" s="230">
        <v>0.85191568677345997</v>
      </c>
    </row>
    <row r="13990" spans="1:5" x14ac:dyDescent="0.25">
      <c r="A13990" s="230">
        <v>65184.021244977601</v>
      </c>
      <c r="B13990" s="230">
        <v>4.4317237459448702</v>
      </c>
      <c r="C13990" s="230">
        <v>2.5316522203710599</v>
      </c>
      <c r="D13990" s="230"/>
      <c r="E13990" s="230">
        <v>0.85193862557239997</v>
      </c>
    </row>
    <row r="13991" spans="1:5" x14ac:dyDescent="0.25">
      <c r="A13991" s="230">
        <v>65192.760994777302</v>
      </c>
      <c r="B13991" s="230">
        <v>2.0374385047358299</v>
      </c>
      <c r="C13991" s="230">
        <v>2.5316250587212399</v>
      </c>
      <c r="D13991" s="230"/>
      <c r="E13991" s="230">
        <v>0.85204063417414899</v>
      </c>
    </row>
    <row r="13992" spans="1:5" x14ac:dyDescent="0.25">
      <c r="A13992" s="230">
        <v>65195.744569381102</v>
      </c>
      <c r="B13992" s="230">
        <v>2.2692134941374502</v>
      </c>
      <c r="C13992" s="230">
        <v>2.5316157944037498</v>
      </c>
      <c r="D13992" s="230"/>
      <c r="E13992" s="230">
        <v>0.85207546767573605</v>
      </c>
    </row>
    <row r="13993" spans="1:5" x14ac:dyDescent="0.25">
      <c r="A13993" s="230">
        <v>65201.296761149897</v>
      </c>
      <c r="B13993" s="230">
        <v>3.7028965490450099</v>
      </c>
      <c r="C13993" s="230">
        <v>2.5315985651674699</v>
      </c>
      <c r="D13993" s="230"/>
      <c r="E13993" s="230">
        <v>0.85214029001352498</v>
      </c>
    </row>
    <row r="13994" spans="1:5" x14ac:dyDescent="0.25">
      <c r="A13994" s="230">
        <v>65203.559454094</v>
      </c>
      <c r="B13994" s="230">
        <v>1.25069346755704</v>
      </c>
      <c r="C13994" s="230">
        <v>2.5315915477605002</v>
      </c>
      <c r="D13994" s="230"/>
      <c r="E13994" s="230">
        <v>0.85216670715695897</v>
      </c>
    </row>
    <row r="13995" spans="1:5" x14ac:dyDescent="0.25">
      <c r="A13995" s="230">
        <v>65217.116252526699</v>
      </c>
      <c r="B13995" s="230">
        <v>4.6221283080443998</v>
      </c>
      <c r="C13995" s="230">
        <v>2.5315495519406102</v>
      </c>
      <c r="D13995" s="230"/>
      <c r="E13995" s="230">
        <v>0.85232501862477605</v>
      </c>
    </row>
    <row r="13996" spans="1:5" x14ac:dyDescent="0.25">
      <c r="A13996" s="230">
        <v>65219.855569729603</v>
      </c>
      <c r="B13996" s="230">
        <v>2.4481587872134898</v>
      </c>
      <c r="C13996" s="230">
        <v>2.5315410761875898</v>
      </c>
      <c r="D13996" s="230"/>
      <c r="E13996" s="230">
        <v>0.85235701921470097</v>
      </c>
    </row>
    <row r="13997" spans="1:5" x14ac:dyDescent="0.25">
      <c r="A13997" s="230">
        <v>65224.082267458798</v>
      </c>
      <c r="B13997" s="230">
        <v>3.6318860714778198</v>
      </c>
      <c r="C13997" s="230">
        <v>2.5315280048504101</v>
      </c>
      <c r="D13997" s="230"/>
      <c r="E13997" s="230">
        <v>0.85240639532222895</v>
      </c>
    </row>
    <row r="13998" spans="1:5" x14ac:dyDescent="0.25">
      <c r="A13998" s="230">
        <v>65226.440343851398</v>
      </c>
      <c r="B13998" s="230">
        <v>1.7138241323513499</v>
      </c>
      <c r="C13998" s="230">
        <v>2.53152071577682</v>
      </c>
      <c r="D13998" s="230"/>
      <c r="E13998" s="230">
        <v>0.85243394227282399</v>
      </c>
    </row>
    <row r="13999" spans="1:5" x14ac:dyDescent="0.25">
      <c r="A13999" s="230">
        <v>65230.684388314199</v>
      </c>
      <c r="B13999" s="230">
        <v>2.8343994649206299</v>
      </c>
      <c r="C13999" s="230">
        <v>2.5315076031243802</v>
      </c>
      <c r="D13999" s="230"/>
      <c r="E13999" s="230">
        <v>0.85248352102417402</v>
      </c>
    </row>
    <row r="14000" spans="1:5" x14ac:dyDescent="0.25">
      <c r="A14000" s="230">
        <v>65231.805389536297</v>
      </c>
      <c r="B14000" s="230">
        <v>4.62585567739551</v>
      </c>
      <c r="C14000" s="230">
        <v>2.5315041409282402</v>
      </c>
      <c r="D14000" s="230"/>
      <c r="E14000" s="230">
        <v>0.85249661651394604</v>
      </c>
    </row>
    <row r="14001" spans="1:5" x14ac:dyDescent="0.25">
      <c r="A14001" s="230">
        <v>65232.000601426298</v>
      </c>
      <c r="B14001" s="230">
        <v>2.5010169210847999</v>
      </c>
      <c r="C14001" s="230">
        <v>2.53150353807519</v>
      </c>
      <c r="D14001" s="230"/>
      <c r="E14001" s="230">
        <v>0.852498896971147</v>
      </c>
    </row>
    <row r="14002" spans="1:5" x14ac:dyDescent="0.25">
      <c r="A14002" s="230">
        <v>65232.064056988202</v>
      </c>
      <c r="B14002" s="230">
        <v>2.18484523728839</v>
      </c>
      <c r="C14002" s="230">
        <v>2.5315033421153998</v>
      </c>
      <c r="D14002" s="230"/>
      <c r="E14002" s="230">
        <v>0.85249963825638797</v>
      </c>
    </row>
    <row r="14003" spans="1:5" x14ac:dyDescent="0.25">
      <c r="A14003" s="230">
        <v>65238.246644601597</v>
      </c>
      <c r="B14003" s="230">
        <v>2.1021662216793402</v>
      </c>
      <c r="C14003" s="230">
        <v>2.5314842577967598</v>
      </c>
      <c r="D14003" s="230"/>
      <c r="E14003" s="230">
        <v>0.85257186298840504</v>
      </c>
    </row>
    <row r="14004" spans="1:5" x14ac:dyDescent="0.25">
      <c r="A14004" s="230">
        <v>65251.387214026203</v>
      </c>
      <c r="B14004" s="230">
        <v>3.2894320882187</v>
      </c>
      <c r="C14004" s="230">
        <v>2.5314437502848399</v>
      </c>
      <c r="D14004" s="230"/>
      <c r="E14004" s="230">
        <v>0.85272537658788305</v>
      </c>
    </row>
    <row r="14005" spans="1:5" x14ac:dyDescent="0.25">
      <c r="A14005" s="230">
        <v>65253.517236973297</v>
      </c>
      <c r="B14005" s="230">
        <v>1.97930531207826</v>
      </c>
      <c r="C14005" s="230">
        <v>2.5314371911263298</v>
      </c>
      <c r="D14005" s="230"/>
      <c r="E14005" s="230">
        <v>0.85275027502560696</v>
      </c>
    </row>
    <row r="14006" spans="1:5" x14ac:dyDescent="0.25">
      <c r="A14006" s="230">
        <v>65256.339831920101</v>
      </c>
      <c r="B14006" s="230">
        <v>1.7585065074628501</v>
      </c>
      <c r="C14006" s="230">
        <v>2.5314285022149501</v>
      </c>
      <c r="D14006" s="230"/>
      <c r="E14006" s="230">
        <v>0.85278326913235902</v>
      </c>
    </row>
    <row r="14007" spans="1:5" x14ac:dyDescent="0.25">
      <c r="A14007" s="230">
        <v>65257.3360763706</v>
      </c>
      <c r="B14007" s="230">
        <v>2.1454781944663499</v>
      </c>
      <c r="C14007" s="230">
        <v>2.5314254362323698</v>
      </c>
      <c r="D14007" s="230"/>
      <c r="E14007" s="230">
        <v>0.85279491451413403</v>
      </c>
    </row>
    <row r="14008" spans="1:5" x14ac:dyDescent="0.25">
      <c r="A14008" s="230">
        <v>65262.202781060303</v>
      </c>
      <c r="B14008" s="230">
        <v>2.8649347803002501</v>
      </c>
      <c r="C14008" s="230">
        <v>2.5314104647092699</v>
      </c>
      <c r="D14008" s="230"/>
      <c r="E14008" s="230">
        <v>0.85285180279498496</v>
      </c>
    </row>
    <row r="14009" spans="1:5" x14ac:dyDescent="0.25">
      <c r="A14009" s="230">
        <v>65274.596198319698</v>
      </c>
      <c r="B14009" s="230">
        <v>1.7314759716917001</v>
      </c>
      <c r="C14009" s="230">
        <v>2.5313723828489398</v>
      </c>
      <c r="D14009" s="230"/>
      <c r="E14009" s="230">
        <v>0.85299667293745596</v>
      </c>
    </row>
    <row r="14010" spans="1:5" x14ac:dyDescent="0.25">
      <c r="A14010" s="230">
        <v>65275.020884078403</v>
      </c>
      <c r="B14010" s="230">
        <v>1.99693827408516</v>
      </c>
      <c r="C14010" s="230">
        <v>2.53137107901021</v>
      </c>
      <c r="D14010" s="230"/>
      <c r="E14010" s="230">
        <v>0.85300163720881705</v>
      </c>
    </row>
    <row r="14011" spans="1:5" x14ac:dyDescent="0.25">
      <c r="A14011" s="230">
        <v>65275.849374650403</v>
      </c>
      <c r="B14011" s="230">
        <v>1.73683787537249</v>
      </c>
      <c r="C14011" s="230">
        <v>2.5313685356507198</v>
      </c>
      <c r="D14011" s="230"/>
      <c r="E14011" s="230">
        <v>0.85301132166829197</v>
      </c>
    </row>
    <row r="14012" spans="1:5" x14ac:dyDescent="0.25">
      <c r="A14012" s="230">
        <v>65286.852546770402</v>
      </c>
      <c r="B14012" s="230">
        <v>2.14456629130013</v>
      </c>
      <c r="C14012" s="230">
        <v>2.5313347835802502</v>
      </c>
      <c r="D14012" s="230"/>
      <c r="E14012" s="230">
        <v>0.85313997979545697</v>
      </c>
    </row>
    <row r="14013" spans="1:5" x14ac:dyDescent="0.25">
      <c r="A14013" s="230">
        <v>65294.503919942901</v>
      </c>
      <c r="B14013" s="230">
        <v>3.6222780034788302</v>
      </c>
      <c r="C14013" s="230">
        <v>2.5313113415666</v>
      </c>
      <c r="D14013" s="230"/>
      <c r="E14013" s="230">
        <v>0.85322946958602297</v>
      </c>
    </row>
    <row r="14014" spans="1:5" x14ac:dyDescent="0.25">
      <c r="A14014" s="230">
        <v>65295.1253148178</v>
      </c>
      <c r="B14014" s="230">
        <v>3.7611929776533999</v>
      </c>
      <c r="C14014" s="230">
        <v>2.5313094387720501</v>
      </c>
      <c r="D14014" s="230"/>
      <c r="E14014" s="230">
        <v>0.85323673736606198</v>
      </c>
    </row>
    <row r="14015" spans="1:5" x14ac:dyDescent="0.25">
      <c r="A14015" s="230">
        <v>65298.029291643201</v>
      </c>
      <c r="B14015" s="230">
        <v>1.80295580392753</v>
      </c>
      <c r="C14015" s="230">
        <v>2.5313005484105902</v>
      </c>
      <c r="D14015" s="230"/>
      <c r="E14015" s="230">
        <v>0.85327070202469901</v>
      </c>
    </row>
    <row r="14016" spans="1:5" x14ac:dyDescent="0.25">
      <c r="A14016" s="230">
        <v>65306.086207218999</v>
      </c>
      <c r="B14016" s="230">
        <v>2.3641436990312399</v>
      </c>
      <c r="C14016" s="230">
        <v>2.5312758997994802</v>
      </c>
      <c r="D14016" s="230"/>
      <c r="E14016" s="230">
        <v>0.85336493500370003</v>
      </c>
    </row>
    <row r="14017" spans="1:5" x14ac:dyDescent="0.25">
      <c r="A14017" s="230">
        <v>65307.309416072603</v>
      </c>
      <c r="B14017" s="230">
        <v>2.3478730012756999</v>
      </c>
      <c r="C14017" s="230">
        <v>2.5312721598157202</v>
      </c>
      <c r="D14017" s="230"/>
      <c r="E14017" s="230">
        <v>0.85337924154733102</v>
      </c>
    </row>
    <row r="14018" spans="1:5" x14ac:dyDescent="0.25">
      <c r="A14018" s="230">
        <v>65309.231150470499</v>
      </c>
      <c r="B14018" s="230">
        <v>2.40014888415114</v>
      </c>
      <c r="C14018" s="230">
        <v>2.5312662852367498</v>
      </c>
      <c r="D14018" s="230"/>
      <c r="E14018" s="230">
        <v>0.853401717984555</v>
      </c>
    </row>
    <row r="14019" spans="1:5" x14ac:dyDescent="0.25">
      <c r="A14019" s="230">
        <v>65311.129801521798</v>
      </c>
      <c r="B14019" s="230">
        <v>1.74425926221802</v>
      </c>
      <c r="C14019" s="230">
        <v>2.5312604826091101</v>
      </c>
      <c r="D14019" s="230"/>
      <c r="E14019" s="230">
        <v>0.85342392444097903</v>
      </c>
    </row>
    <row r="14020" spans="1:5" x14ac:dyDescent="0.25">
      <c r="A14020" s="230">
        <v>65315.501802995503</v>
      </c>
      <c r="B14020" s="230">
        <v>2.4783346083915299</v>
      </c>
      <c r="C14020" s="230">
        <v>2.5312471261848501</v>
      </c>
      <c r="D14020" s="230"/>
      <c r="E14020" s="230">
        <v>0.85347507306792603</v>
      </c>
    </row>
    <row r="14021" spans="1:5" x14ac:dyDescent="0.25">
      <c r="A14021" s="230">
        <v>65321.194040498704</v>
      </c>
      <c r="B14021" s="230">
        <v>2.0372017777420899</v>
      </c>
      <c r="C14021" s="230">
        <v>2.5312297472769001</v>
      </c>
      <c r="D14021" s="230"/>
      <c r="E14021" s="230">
        <v>0.853541677422054</v>
      </c>
    </row>
    <row r="14022" spans="1:5" x14ac:dyDescent="0.25">
      <c r="A14022" s="230">
        <v>65328.222808677601</v>
      </c>
      <c r="B14022" s="230">
        <v>2.2321942436673798</v>
      </c>
      <c r="C14022" s="230">
        <v>2.5312083045412002</v>
      </c>
      <c r="D14022" s="230"/>
      <c r="E14022" s="230">
        <v>0.85362392040025303</v>
      </c>
    </row>
    <row r="14023" spans="1:5" x14ac:dyDescent="0.25">
      <c r="A14023" s="230">
        <v>65331.658960975699</v>
      </c>
      <c r="B14023" s="230">
        <v>2.4409385008415101</v>
      </c>
      <c r="C14023" s="230">
        <v>2.53119782849291</v>
      </c>
      <c r="D14023" s="230"/>
      <c r="E14023" s="230">
        <v>0.85366414459601103</v>
      </c>
    </row>
    <row r="14024" spans="1:5" x14ac:dyDescent="0.25">
      <c r="A14024" s="230">
        <v>65336.5717419379</v>
      </c>
      <c r="B14024" s="230">
        <v>2.8845799715367302</v>
      </c>
      <c r="C14024" s="230">
        <v>2.5311828580596201</v>
      </c>
      <c r="D14024" s="230"/>
      <c r="E14024" s="230">
        <v>0.85372165548073997</v>
      </c>
    </row>
    <row r="14025" spans="1:5" x14ac:dyDescent="0.25">
      <c r="A14025" s="230">
        <v>65337.420750872698</v>
      </c>
      <c r="B14025" s="230">
        <v>2.7908038593584399</v>
      </c>
      <c r="C14025" s="230">
        <v>2.5311802718155501</v>
      </c>
      <c r="D14025" s="230"/>
      <c r="E14025" s="230">
        <v>0.85373159430263301</v>
      </c>
    </row>
    <row r="14026" spans="1:5" x14ac:dyDescent="0.25">
      <c r="A14026" s="230">
        <v>65341.699110262198</v>
      </c>
      <c r="B14026" s="230">
        <v>1.9604054519951399</v>
      </c>
      <c r="C14026" s="230">
        <v>2.5311672430857199</v>
      </c>
      <c r="D14026" s="230"/>
      <c r="E14026" s="230">
        <v>0.85378167840684505</v>
      </c>
    </row>
    <row r="14027" spans="1:5" x14ac:dyDescent="0.25">
      <c r="A14027" s="230">
        <v>65344.310363029297</v>
      </c>
      <c r="B14027" s="230">
        <v>3.3224860004416499</v>
      </c>
      <c r="C14027" s="230">
        <v>2.5311592943768</v>
      </c>
      <c r="D14027" s="230"/>
      <c r="E14027" s="230">
        <v>0.85381224672610101</v>
      </c>
    </row>
    <row r="14028" spans="1:5" x14ac:dyDescent="0.25">
      <c r="A14028" s="230">
        <v>65355.732500341197</v>
      </c>
      <c r="B14028" s="230">
        <v>2.2873094442476201</v>
      </c>
      <c r="C14028" s="230">
        <v>2.53112455370134</v>
      </c>
      <c r="D14028" s="230"/>
      <c r="E14028" s="230">
        <v>0.85394595861502098</v>
      </c>
    </row>
    <row r="14029" spans="1:5" x14ac:dyDescent="0.25">
      <c r="A14029" s="230">
        <v>65370.880628029598</v>
      </c>
      <c r="B14029" s="230">
        <v>3.5623116710717899</v>
      </c>
      <c r="C14029" s="230">
        <v>2.5310785506890099</v>
      </c>
      <c r="D14029" s="230"/>
      <c r="E14029" s="230">
        <v>0.85412331386316598</v>
      </c>
    </row>
    <row r="14030" spans="1:5" x14ac:dyDescent="0.25">
      <c r="A14030" s="230">
        <v>65374.8193818738</v>
      </c>
      <c r="B14030" s="230">
        <v>2.7302007362590901</v>
      </c>
      <c r="C14030" s="230">
        <v>2.5310666020494201</v>
      </c>
      <c r="D14030" s="230"/>
      <c r="E14030" s="230">
        <v>0.854169444671391</v>
      </c>
    </row>
    <row r="14031" spans="1:5" x14ac:dyDescent="0.25">
      <c r="A14031" s="230">
        <v>65381.674345091</v>
      </c>
      <c r="B14031" s="230">
        <v>2.9371614973958202</v>
      </c>
      <c r="C14031" s="230">
        <v>2.5310458192201599</v>
      </c>
      <c r="D14031" s="230"/>
      <c r="E14031" s="230">
        <v>0.85424973434422002</v>
      </c>
    </row>
    <row r="14032" spans="1:5" x14ac:dyDescent="0.25">
      <c r="A14032" s="230">
        <v>65387.475601949103</v>
      </c>
      <c r="B14032" s="230">
        <v>1.4449660879083599</v>
      </c>
      <c r="C14032" s="230">
        <v>2.5310282432239699</v>
      </c>
      <c r="D14032" s="230"/>
      <c r="E14032" s="230">
        <v>0.85431769535212998</v>
      </c>
    </row>
    <row r="14033" spans="1:5" x14ac:dyDescent="0.25">
      <c r="A14033" s="230">
        <v>65389.123388242697</v>
      </c>
      <c r="B14033" s="230">
        <v>2.10376830856285</v>
      </c>
      <c r="C14033" s="230">
        <v>2.5310232529677701</v>
      </c>
      <c r="D14033" s="230"/>
      <c r="E14033" s="230">
        <v>0.85433699983008704</v>
      </c>
    </row>
    <row r="14034" spans="1:5" x14ac:dyDescent="0.25">
      <c r="A14034" s="230">
        <v>65391.817177808203</v>
      </c>
      <c r="B14034" s="230">
        <v>2.0900463440053598</v>
      </c>
      <c r="C14034" s="230">
        <v>2.5310150968441998</v>
      </c>
      <c r="D14034" s="230"/>
      <c r="E14034" s="230">
        <v>0.85436855865631001</v>
      </c>
    </row>
    <row r="14035" spans="1:5" x14ac:dyDescent="0.25">
      <c r="A14035" s="230">
        <v>65401.544536936897</v>
      </c>
      <c r="B14035" s="230">
        <v>4.6169631411714596</v>
      </c>
      <c r="C14035" s="230">
        <v>2.53098566438692</v>
      </c>
      <c r="D14035" s="230"/>
      <c r="E14035" s="230">
        <v>0.85448253017382503</v>
      </c>
    </row>
    <row r="14036" spans="1:5" x14ac:dyDescent="0.25">
      <c r="A14036" s="230">
        <v>65405.994951579698</v>
      </c>
      <c r="B14036" s="230">
        <v>2.7147712787361602</v>
      </c>
      <c r="C14036" s="230">
        <v>2.5309722086834601</v>
      </c>
      <c r="D14036" s="230"/>
      <c r="E14036" s="230">
        <v>0.85453468494533802</v>
      </c>
    </row>
    <row r="14037" spans="1:5" x14ac:dyDescent="0.25">
      <c r="A14037" s="230">
        <v>65410.163681255101</v>
      </c>
      <c r="B14037" s="230">
        <v>4.2252158639234798</v>
      </c>
      <c r="C14037" s="230">
        <v>2.5309596103181198</v>
      </c>
      <c r="D14037" s="230"/>
      <c r="E14037" s="230">
        <v>0.85458353862778602</v>
      </c>
    </row>
    <row r="14038" spans="1:5" x14ac:dyDescent="0.25">
      <c r="A14038" s="230">
        <v>65411.860356730802</v>
      </c>
      <c r="B14038" s="230">
        <v>-0.23789549478484601</v>
      </c>
      <c r="C14038" s="230">
        <v>2.5309544844077201</v>
      </c>
      <c r="D14038" s="230"/>
      <c r="E14038" s="230">
        <v>0.85460342210581397</v>
      </c>
    </row>
    <row r="14039" spans="1:5" x14ac:dyDescent="0.25">
      <c r="A14039" s="230">
        <v>65416.580961504202</v>
      </c>
      <c r="B14039" s="230">
        <v>2.7966113463467401</v>
      </c>
      <c r="C14039" s="230">
        <v>2.5309402271877701</v>
      </c>
      <c r="D14039" s="230"/>
      <c r="E14039" s="230">
        <v>0.85465874325746505</v>
      </c>
    </row>
    <row r="14040" spans="1:5" x14ac:dyDescent="0.25">
      <c r="A14040" s="230">
        <v>65417.361599541</v>
      </c>
      <c r="B14040" s="230">
        <v>2.7966541041628799</v>
      </c>
      <c r="C14040" s="230">
        <v>2.5309378701726</v>
      </c>
      <c r="D14040" s="230"/>
      <c r="E14040" s="230">
        <v>0.85466789161817003</v>
      </c>
    </row>
    <row r="14041" spans="1:5" x14ac:dyDescent="0.25">
      <c r="A14041" s="230">
        <v>65417.838556280803</v>
      </c>
      <c r="B14041" s="230">
        <v>2.62124619199093</v>
      </c>
      <c r="C14041" s="230">
        <v>2.53093643016821</v>
      </c>
      <c r="D14041" s="230"/>
      <c r="E14041" s="230">
        <v>0.85467348111303298</v>
      </c>
    </row>
    <row r="14042" spans="1:5" x14ac:dyDescent="0.25">
      <c r="A14042" s="230">
        <v>65419.071489341302</v>
      </c>
      <c r="B14042" s="230">
        <v>2.41837426000775</v>
      </c>
      <c r="C14042" s="230">
        <v>2.53093270808108</v>
      </c>
      <c r="D14042" s="230"/>
      <c r="E14042" s="230">
        <v>0.854687929955944</v>
      </c>
    </row>
    <row r="14043" spans="1:5" x14ac:dyDescent="0.25">
      <c r="A14043" s="230">
        <v>65419.683613366396</v>
      </c>
      <c r="B14043" s="230">
        <v>0.42985722001072102</v>
      </c>
      <c r="C14043" s="230">
        <v>2.5309308606562002</v>
      </c>
      <c r="D14043" s="230"/>
      <c r="E14043" s="230">
        <v>0.85469510348722799</v>
      </c>
    </row>
    <row r="14044" spans="1:5" x14ac:dyDescent="0.25">
      <c r="A14044" s="230">
        <v>65425.414417722299</v>
      </c>
      <c r="B14044" s="230">
        <v>2.99268844584011</v>
      </c>
      <c r="C14044" s="230">
        <v>2.5309135668268898</v>
      </c>
      <c r="D14044" s="230"/>
      <c r="E14044" s="230">
        <v>0.85476227889793999</v>
      </c>
    </row>
    <row r="14045" spans="1:5" x14ac:dyDescent="0.25">
      <c r="A14045" s="230">
        <v>65425.937116964596</v>
      </c>
      <c r="B14045" s="230">
        <v>2.8094046809945299</v>
      </c>
      <c r="C14045" s="230">
        <v>2.5309119900056101</v>
      </c>
      <c r="D14045" s="230"/>
      <c r="E14045" s="230">
        <v>0.854768406422173</v>
      </c>
    </row>
    <row r="14046" spans="1:5" x14ac:dyDescent="0.25">
      <c r="A14046" s="230">
        <v>65428.650728198299</v>
      </c>
      <c r="B14046" s="230">
        <v>4.8444556340762297</v>
      </c>
      <c r="C14046" s="230">
        <v>2.5309038052064299</v>
      </c>
      <c r="D14046" s="230"/>
      <c r="E14046" s="230">
        <v>0.85480021984925703</v>
      </c>
    </row>
    <row r="14047" spans="1:5" x14ac:dyDescent="0.25">
      <c r="A14047" s="230">
        <v>65434.142671342801</v>
      </c>
      <c r="B14047" s="230">
        <v>3.1061719100547802</v>
      </c>
      <c r="C14047" s="230">
        <v>2.5308872471416501</v>
      </c>
      <c r="D14047" s="230"/>
      <c r="E14047" s="230">
        <v>0.85486460546596099</v>
      </c>
    </row>
    <row r="14048" spans="1:5" x14ac:dyDescent="0.25">
      <c r="A14048" s="230">
        <v>65453.817582298798</v>
      </c>
      <c r="B14048" s="230">
        <v>2.49458615210512</v>
      </c>
      <c r="C14048" s="230">
        <v>2.5308280003121202</v>
      </c>
      <c r="D14048" s="230"/>
      <c r="E14048" s="230">
        <v>0.85509534645986296</v>
      </c>
    </row>
    <row r="14049" spans="1:5" x14ac:dyDescent="0.25">
      <c r="A14049" s="230">
        <v>65472.279567235601</v>
      </c>
      <c r="B14049" s="230">
        <v>1.4860857526326301</v>
      </c>
      <c r="C14049" s="230">
        <v>2.53077250551851</v>
      </c>
      <c r="D14049" s="230"/>
      <c r="E14049" s="230">
        <v>0.85531188162370797</v>
      </c>
    </row>
    <row r="14050" spans="1:5" x14ac:dyDescent="0.25">
      <c r="A14050" s="230">
        <v>65475.776593177601</v>
      </c>
      <c r="B14050" s="230">
        <v>2.5740589113861998</v>
      </c>
      <c r="C14050" s="230">
        <v>2.5307620043153101</v>
      </c>
      <c r="D14050" s="230"/>
      <c r="E14050" s="230">
        <v>0.85535289720723895</v>
      </c>
    </row>
    <row r="14051" spans="1:5" x14ac:dyDescent="0.25">
      <c r="A14051" s="230">
        <v>65476.573148290103</v>
      </c>
      <c r="B14051" s="230">
        <v>2.3924870299340002</v>
      </c>
      <c r="C14051" s="230">
        <v>2.5307596128018601</v>
      </c>
      <c r="D14051" s="230"/>
      <c r="E14051" s="230">
        <v>0.85536223976668702</v>
      </c>
    </row>
    <row r="14052" spans="1:5" x14ac:dyDescent="0.25">
      <c r="A14052" s="230">
        <v>65480.796125665198</v>
      </c>
      <c r="B14052" s="230">
        <v>2.0416981036658601</v>
      </c>
      <c r="C14052" s="230">
        <v>2.5307469368912598</v>
      </c>
      <c r="D14052" s="230"/>
      <c r="E14052" s="230">
        <v>0.85541178628783099</v>
      </c>
    </row>
    <row r="14053" spans="1:5" x14ac:dyDescent="0.25">
      <c r="A14053" s="230">
        <v>65484.990275384</v>
      </c>
      <c r="B14053" s="230">
        <v>2.47733791709561</v>
      </c>
      <c r="C14053" s="230">
        <v>2.53073435216925</v>
      </c>
      <c r="D14053" s="230"/>
      <c r="E14053" s="230">
        <v>0.85546100058573804</v>
      </c>
    </row>
    <row r="14054" spans="1:5" x14ac:dyDescent="0.25">
      <c r="A14054" s="230">
        <v>65487.978623021903</v>
      </c>
      <c r="B14054" s="230">
        <v>4.1545661607586002</v>
      </c>
      <c r="C14054" s="230">
        <v>2.5307253883107199</v>
      </c>
      <c r="D14054" s="230"/>
      <c r="E14054" s="230">
        <v>0.85549606654087196</v>
      </c>
    </row>
    <row r="14055" spans="1:5" x14ac:dyDescent="0.25">
      <c r="A14055" s="230">
        <v>65497.3824935382</v>
      </c>
      <c r="B14055" s="230">
        <v>1.66747776662008</v>
      </c>
      <c r="C14055" s="230">
        <v>2.53069719542628</v>
      </c>
      <c r="D14055" s="230"/>
      <c r="E14055" s="230">
        <v>0.85560642759765904</v>
      </c>
    </row>
    <row r="14056" spans="1:5" x14ac:dyDescent="0.25">
      <c r="A14056" s="230">
        <v>65512.8846905338</v>
      </c>
      <c r="B14056" s="230">
        <v>1.5918559992916399</v>
      </c>
      <c r="C14056" s="230">
        <v>2.5306507681625199</v>
      </c>
      <c r="D14056" s="230"/>
      <c r="E14056" s="230">
        <v>0.85578838881416397</v>
      </c>
    </row>
    <row r="14057" spans="1:5" x14ac:dyDescent="0.25">
      <c r="A14057" s="230">
        <v>65526.466473517597</v>
      </c>
      <c r="B14057" s="230">
        <v>0.90637866479879003</v>
      </c>
      <c r="C14057" s="230">
        <v>2.5306101401353098</v>
      </c>
      <c r="D14057" s="230"/>
      <c r="E14057" s="230">
        <v>0.85594786147327095</v>
      </c>
    </row>
    <row r="14058" spans="1:5" x14ac:dyDescent="0.25">
      <c r="A14058" s="230">
        <v>65530.345911862503</v>
      </c>
      <c r="B14058" s="230">
        <v>4.1407875309486197</v>
      </c>
      <c r="C14058" s="230">
        <v>2.5305985432748801</v>
      </c>
      <c r="D14058" s="230"/>
      <c r="E14058" s="230">
        <v>0.85599341251391403</v>
      </c>
    </row>
    <row r="14059" spans="1:5" x14ac:dyDescent="0.25">
      <c r="A14059" s="230">
        <v>65535.671533528002</v>
      </c>
      <c r="B14059" s="230">
        <v>1.99284789942009</v>
      </c>
      <c r="C14059" s="230">
        <v>2.5305826289377702</v>
      </c>
      <c r="D14059" s="230"/>
      <c r="E14059" s="230">
        <v>0.85605594414539599</v>
      </c>
    </row>
    <row r="14060" spans="1:5" x14ac:dyDescent="0.25">
      <c r="A14060" s="230">
        <v>65537.664550055502</v>
      </c>
      <c r="B14060" s="230">
        <v>2.4963517074641599</v>
      </c>
      <c r="C14060" s="230">
        <v>2.5305766749413698</v>
      </c>
      <c r="D14060" s="230"/>
      <c r="E14060" s="230">
        <v>0.85607934939441899</v>
      </c>
    </row>
    <row r="14061" spans="1:5" x14ac:dyDescent="0.25">
      <c r="A14061" s="230">
        <v>65539.3579376735</v>
      </c>
      <c r="B14061" s="230">
        <v>2.3499145238764099</v>
      </c>
      <c r="C14061" s="230">
        <v>2.53057161676628</v>
      </c>
      <c r="D14061" s="230"/>
      <c r="E14061" s="230">
        <v>0.85609923878324501</v>
      </c>
    </row>
    <row r="14062" spans="1:5" x14ac:dyDescent="0.25">
      <c r="A14062" s="230">
        <v>65545.293186966606</v>
      </c>
      <c r="B14062" s="230">
        <v>1.3125128735614</v>
      </c>
      <c r="C14062" s="230">
        <v>2.5305538931193099</v>
      </c>
      <c r="D14062" s="230"/>
      <c r="E14062" s="230">
        <v>0.85616895021830697</v>
      </c>
    </row>
    <row r="14063" spans="1:5" x14ac:dyDescent="0.25">
      <c r="A14063" s="230">
        <v>65545.555357681398</v>
      </c>
      <c r="B14063" s="230">
        <v>4.1636078359323001</v>
      </c>
      <c r="C14063" s="230">
        <v>2.5305531104129</v>
      </c>
      <c r="D14063" s="230"/>
      <c r="E14063" s="230">
        <v>0.85617202949869797</v>
      </c>
    </row>
    <row r="14064" spans="1:5" x14ac:dyDescent="0.25">
      <c r="A14064" s="230">
        <v>65568.173840319098</v>
      </c>
      <c r="B14064" s="230">
        <v>2.43443573070472</v>
      </c>
      <c r="C14064" s="230">
        <v>2.5304856386945702</v>
      </c>
      <c r="D14064" s="230"/>
      <c r="E14064" s="230">
        <v>0.85643773984273097</v>
      </c>
    </row>
    <row r="14065" spans="1:5" x14ac:dyDescent="0.25">
      <c r="A14065" s="230">
        <v>65571.815590601298</v>
      </c>
      <c r="B14065" s="230">
        <v>1.48743861354965</v>
      </c>
      <c r="C14065" s="230">
        <v>2.5304747851209499</v>
      </c>
      <c r="D14065" s="230"/>
      <c r="E14065" s="230">
        <v>0.85648053181969896</v>
      </c>
    </row>
    <row r="14066" spans="1:5" x14ac:dyDescent="0.25">
      <c r="A14066" s="230">
        <v>65572.940799771197</v>
      </c>
      <c r="B14066" s="230">
        <v>1.91590826771213</v>
      </c>
      <c r="C14066" s="230">
        <v>2.5304714321917698</v>
      </c>
      <c r="D14066" s="230"/>
      <c r="E14066" s="230">
        <v>0.85649375346345602</v>
      </c>
    </row>
    <row r="14067" spans="1:5" x14ac:dyDescent="0.25">
      <c r="A14067" s="230">
        <v>65576.058671025603</v>
      </c>
      <c r="B14067" s="230">
        <v>2.8809325256478302</v>
      </c>
      <c r="C14067" s="230">
        <v>2.53046214279422</v>
      </c>
      <c r="D14067" s="230"/>
      <c r="E14067" s="230">
        <v>0.85653039302810996</v>
      </c>
    </row>
    <row r="14068" spans="1:5" x14ac:dyDescent="0.25">
      <c r="A14068" s="230">
        <v>65583.825938787195</v>
      </c>
      <c r="B14068" s="230">
        <v>4.7305035977721204</v>
      </c>
      <c r="C14068" s="230">
        <v>2.53043900929107</v>
      </c>
      <c r="D14068" s="230"/>
      <c r="E14068" s="230">
        <v>0.85662167670624001</v>
      </c>
    </row>
    <row r="14069" spans="1:5" x14ac:dyDescent="0.25">
      <c r="A14069" s="230">
        <v>65588.941606311098</v>
      </c>
      <c r="B14069" s="230">
        <v>3.7079609899585102</v>
      </c>
      <c r="C14069" s="230">
        <v>2.5304237795011999</v>
      </c>
      <c r="D14069" s="230"/>
      <c r="E14069" s="230">
        <v>0.85668179784046605</v>
      </c>
    </row>
    <row r="14070" spans="1:5" x14ac:dyDescent="0.25">
      <c r="A14070" s="230">
        <v>65600.712550815006</v>
      </c>
      <c r="B14070" s="230">
        <v>-7.6527382298663404E-2</v>
      </c>
      <c r="C14070" s="230">
        <v>2.5303887554303599</v>
      </c>
      <c r="D14070" s="230"/>
      <c r="E14070" s="230">
        <v>0.85682016124613702</v>
      </c>
    </row>
    <row r="14071" spans="1:5" x14ac:dyDescent="0.25">
      <c r="A14071" s="230">
        <v>65605.038889038493</v>
      </c>
      <c r="B14071" s="230">
        <v>2.4366403533702599</v>
      </c>
      <c r="C14071" s="230">
        <v>2.5303758883306</v>
      </c>
      <c r="D14071" s="230"/>
      <c r="E14071" s="230">
        <v>0.85687103165999201</v>
      </c>
    </row>
    <row r="14072" spans="1:5" x14ac:dyDescent="0.25">
      <c r="A14072" s="230">
        <v>65609.3035703817</v>
      </c>
      <c r="B14072" s="230">
        <v>3.0384900537499901</v>
      </c>
      <c r="C14072" s="230">
        <v>2.5303632082829401</v>
      </c>
      <c r="D14072" s="230"/>
      <c r="E14072" s="230">
        <v>0.85692117709330795</v>
      </c>
    </row>
    <row r="14073" spans="1:5" x14ac:dyDescent="0.25">
      <c r="A14073" s="230">
        <v>65628.028988009304</v>
      </c>
      <c r="B14073" s="230">
        <v>5.0604586479069802</v>
      </c>
      <c r="C14073" s="230">
        <v>2.5303075695144299</v>
      </c>
      <c r="D14073" s="230"/>
      <c r="E14073" s="230">
        <v>0.857141356306104</v>
      </c>
    </row>
    <row r="14074" spans="1:5" x14ac:dyDescent="0.25">
      <c r="A14074" s="230">
        <v>65635.3420543791</v>
      </c>
      <c r="B14074" s="230">
        <v>2.39800478705425</v>
      </c>
      <c r="C14074" s="230">
        <v>2.5302858559032901</v>
      </c>
      <c r="D14074" s="230"/>
      <c r="E14074" s="230">
        <v>0.85722737643984404</v>
      </c>
    </row>
    <row r="14075" spans="1:5" x14ac:dyDescent="0.25">
      <c r="A14075" s="230">
        <v>65640.988693902094</v>
      </c>
      <c r="B14075" s="230">
        <v>4.7108048971240102</v>
      </c>
      <c r="C14075" s="230">
        <v>2.53026909592558</v>
      </c>
      <c r="D14075" s="230"/>
      <c r="E14075" s="230">
        <v>0.85729379930162097</v>
      </c>
    </row>
    <row r="14076" spans="1:5" x14ac:dyDescent="0.25">
      <c r="A14076" s="230">
        <v>65643.083760704394</v>
      </c>
      <c r="B14076" s="230">
        <v>2.1608434187096299</v>
      </c>
      <c r="C14076" s="230">
        <v>2.5302628787364099</v>
      </c>
      <c r="D14076" s="230"/>
      <c r="E14076" s="230">
        <v>0.85731844410709401</v>
      </c>
    </row>
    <row r="14077" spans="1:5" x14ac:dyDescent="0.25">
      <c r="A14077" s="230">
        <v>65644.180712881105</v>
      </c>
      <c r="B14077" s="230">
        <v>2.0893607962591001</v>
      </c>
      <c r="C14077" s="230">
        <v>2.5302596237556001</v>
      </c>
      <c r="D14077" s="230"/>
      <c r="E14077" s="230">
        <v>0.85733134783550002</v>
      </c>
    </row>
    <row r="14078" spans="1:5" x14ac:dyDescent="0.25">
      <c r="A14078" s="230">
        <v>65645.711984456793</v>
      </c>
      <c r="B14078" s="230">
        <v>2.60099427308942</v>
      </c>
      <c r="C14078" s="230">
        <v>2.5302550803243302</v>
      </c>
      <c r="D14078" s="230"/>
      <c r="E14078" s="230">
        <v>0.85734936057383804</v>
      </c>
    </row>
    <row r="14079" spans="1:5" x14ac:dyDescent="0.25">
      <c r="A14079" s="230">
        <v>65648.506290786798</v>
      </c>
      <c r="B14079" s="230">
        <v>4.0062979730601098</v>
      </c>
      <c r="C14079" s="230">
        <v>2.5302467902500099</v>
      </c>
      <c r="D14079" s="230"/>
      <c r="E14079" s="230">
        <v>0.857382230712328</v>
      </c>
    </row>
    <row r="14080" spans="1:5" x14ac:dyDescent="0.25">
      <c r="A14080" s="230">
        <v>65654.072430356493</v>
      </c>
      <c r="B14080" s="230">
        <v>4.7141720085620298</v>
      </c>
      <c r="C14080" s="230">
        <v>2.53023028019956</v>
      </c>
      <c r="D14080" s="230"/>
      <c r="E14080" s="230">
        <v>0.85744770663260905</v>
      </c>
    </row>
    <row r="14081" spans="1:5" x14ac:dyDescent="0.25">
      <c r="A14081" s="230">
        <v>65656.559183564794</v>
      </c>
      <c r="B14081" s="230">
        <v>3.0748053298052</v>
      </c>
      <c r="C14081" s="230">
        <v>2.5302229055452701</v>
      </c>
      <c r="D14081" s="230"/>
      <c r="E14081" s="230">
        <v>0.85747696706732401</v>
      </c>
    </row>
    <row r="14082" spans="1:5" x14ac:dyDescent="0.25">
      <c r="A14082" s="230">
        <v>65672.167263296593</v>
      </c>
      <c r="B14082" s="230">
        <v>2.4504703034134998</v>
      </c>
      <c r="C14082" s="230">
        <v>2.5301766382736401</v>
      </c>
      <c r="D14082" s="230"/>
      <c r="E14082" s="230">
        <v>0.857660630038659</v>
      </c>
    </row>
    <row r="14083" spans="1:5" x14ac:dyDescent="0.25">
      <c r="A14083" s="230">
        <v>65674.114080382104</v>
      </c>
      <c r="B14083" s="230">
        <v>0.69505086536252303</v>
      </c>
      <c r="C14083" s="230">
        <v>2.5301708695981202</v>
      </c>
      <c r="D14083" s="230"/>
      <c r="E14083" s="230">
        <v>0.85768353857172197</v>
      </c>
    </row>
    <row r="14084" spans="1:5" x14ac:dyDescent="0.25">
      <c r="A14084" s="230">
        <v>65680.589909648697</v>
      </c>
      <c r="B14084" s="230">
        <v>1.86216737313043</v>
      </c>
      <c r="C14084" s="230">
        <v>2.5301516843684602</v>
      </c>
      <c r="D14084" s="230"/>
      <c r="E14084" s="230">
        <v>0.85775975847012897</v>
      </c>
    </row>
    <row r="14085" spans="1:5" x14ac:dyDescent="0.25">
      <c r="A14085" s="230">
        <v>65683.0202113259</v>
      </c>
      <c r="B14085" s="230">
        <v>4.3798271941943598</v>
      </c>
      <c r="C14085" s="230">
        <v>2.5301444857514999</v>
      </c>
      <c r="D14085" s="230"/>
      <c r="E14085" s="230">
        <v>0.857788368621203</v>
      </c>
    </row>
    <row r="14086" spans="1:5" x14ac:dyDescent="0.25">
      <c r="A14086" s="230">
        <v>65690.706532883807</v>
      </c>
      <c r="B14086" s="230">
        <v>1.8638157804290001</v>
      </c>
      <c r="C14086" s="230">
        <v>2.5301217234401299</v>
      </c>
      <c r="D14086" s="230"/>
      <c r="E14086" s="230">
        <v>0.85787885402185704</v>
      </c>
    </row>
    <row r="14087" spans="1:5" x14ac:dyDescent="0.25">
      <c r="A14087" s="230">
        <v>65700.322956866294</v>
      </c>
      <c r="B14087" s="230">
        <v>2.9965076275254798</v>
      </c>
      <c r="C14087" s="230">
        <v>2.5300932551497102</v>
      </c>
      <c r="D14087" s="230"/>
      <c r="E14087" s="230">
        <v>0.85799206109631698</v>
      </c>
    </row>
    <row r="14088" spans="1:5" x14ac:dyDescent="0.25">
      <c r="A14088" s="230">
        <v>65701.183179824802</v>
      </c>
      <c r="B14088" s="230">
        <v>2.3640324772144199</v>
      </c>
      <c r="C14088" s="230">
        <v>2.53009070907606</v>
      </c>
      <c r="D14088" s="230"/>
      <c r="E14088" s="230">
        <v>0.858002187867421</v>
      </c>
    </row>
    <row r="14089" spans="1:5" x14ac:dyDescent="0.25">
      <c r="A14089" s="230">
        <v>65703.486890166503</v>
      </c>
      <c r="B14089" s="230">
        <v>1.6528877679801799</v>
      </c>
      <c r="C14089" s="230">
        <v>2.5300838909927998</v>
      </c>
      <c r="D14089" s="230"/>
      <c r="E14089" s="230">
        <v>0.85802930775197095</v>
      </c>
    </row>
    <row r="14090" spans="1:5" x14ac:dyDescent="0.25">
      <c r="A14090" s="230">
        <v>65704.574581815104</v>
      </c>
      <c r="B14090" s="230">
        <v>1.53575258106908</v>
      </c>
      <c r="C14090" s="230">
        <v>2.5300806720538098</v>
      </c>
      <c r="D14090" s="230"/>
      <c r="E14090" s="230">
        <v>0.858042112344372</v>
      </c>
    </row>
    <row r="14091" spans="1:5" x14ac:dyDescent="0.25">
      <c r="A14091" s="230">
        <v>65724.231116114301</v>
      </c>
      <c r="B14091" s="230">
        <v>1.2889163605560801</v>
      </c>
      <c r="C14091" s="230">
        <v>2.5300225216647299</v>
      </c>
      <c r="D14091" s="230"/>
      <c r="E14091" s="230">
        <v>0.85827364595006606</v>
      </c>
    </row>
    <row r="14092" spans="1:5" x14ac:dyDescent="0.25">
      <c r="A14092" s="230">
        <v>65742.976319923197</v>
      </c>
      <c r="B14092" s="230">
        <v>2.4589719941556099</v>
      </c>
      <c r="C14092" s="230">
        <v>2.52996710127448</v>
      </c>
      <c r="D14092" s="230"/>
      <c r="E14092" s="230">
        <v>0.85849446813453201</v>
      </c>
    </row>
    <row r="14093" spans="1:5" x14ac:dyDescent="0.25">
      <c r="A14093" s="230">
        <v>65743.157154223096</v>
      </c>
      <c r="B14093" s="230">
        <v>2.7024376029598298</v>
      </c>
      <c r="C14093" s="230">
        <v>2.5299665667867499</v>
      </c>
      <c r="D14093" s="230"/>
      <c r="E14093" s="230">
        <v>0.85849659839811998</v>
      </c>
    </row>
    <row r="14094" spans="1:5" x14ac:dyDescent="0.25">
      <c r="A14094" s="230">
        <v>65745.791160684501</v>
      </c>
      <c r="B14094" s="230">
        <v>4.3506227165080604</v>
      </c>
      <c r="C14094" s="230">
        <v>2.5299587818185798</v>
      </c>
      <c r="D14094" s="230"/>
      <c r="E14094" s="230">
        <v>0.85852762751184097</v>
      </c>
    </row>
    <row r="14095" spans="1:5" x14ac:dyDescent="0.25">
      <c r="A14095" s="230">
        <v>65747.464113944996</v>
      </c>
      <c r="B14095" s="230">
        <v>2.8818199380420899</v>
      </c>
      <c r="C14095" s="230">
        <v>2.5299538375933399</v>
      </c>
      <c r="D14095" s="230"/>
      <c r="E14095" s="230">
        <v>0.85854733523000004</v>
      </c>
    </row>
    <row r="14096" spans="1:5" x14ac:dyDescent="0.25">
      <c r="A14096" s="230">
        <v>65750.148899007603</v>
      </c>
      <c r="B14096" s="230">
        <v>4.0992332183673197</v>
      </c>
      <c r="C14096" s="230">
        <v>2.52994590347615</v>
      </c>
      <c r="D14096" s="230"/>
      <c r="E14096" s="230">
        <v>0.85857896252562105</v>
      </c>
    </row>
    <row r="14097" spans="1:5" x14ac:dyDescent="0.25">
      <c r="A14097" s="230">
        <v>65766.303004950998</v>
      </c>
      <c r="B14097" s="230">
        <v>2.08317978146018</v>
      </c>
      <c r="C14097" s="230">
        <v>2.5298981759473098</v>
      </c>
      <c r="D14097" s="230"/>
      <c r="E14097" s="230">
        <v>0.85876926106805895</v>
      </c>
    </row>
    <row r="14098" spans="1:5" x14ac:dyDescent="0.25">
      <c r="A14098" s="230">
        <v>65767.933446815805</v>
      </c>
      <c r="B14098" s="230">
        <v>2.5829613999344998</v>
      </c>
      <c r="C14098" s="230">
        <v>2.52989335979525</v>
      </c>
      <c r="D14098" s="230"/>
      <c r="E14098" s="230">
        <v>0.85878846799362296</v>
      </c>
    </row>
    <row r="14099" spans="1:5" x14ac:dyDescent="0.25">
      <c r="A14099" s="230">
        <v>65768.7815105505</v>
      </c>
      <c r="B14099" s="230">
        <v>3.2531660684838002</v>
      </c>
      <c r="C14099" s="230">
        <v>2.5298908547738299</v>
      </c>
      <c r="D14099" s="230"/>
      <c r="E14099" s="230">
        <v>0.85879845835106905</v>
      </c>
    </row>
    <row r="14100" spans="1:5" x14ac:dyDescent="0.25">
      <c r="A14100" s="230">
        <v>65772.283115452403</v>
      </c>
      <c r="B14100" s="230">
        <v>1.50266775025676</v>
      </c>
      <c r="C14100" s="230">
        <v>2.5298805121766401</v>
      </c>
      <c r="D14100" s="230"/>
      <c r="E14100" s="230">
        <v>0.85883970794491005</v>
      </c>
    </row>
    <row r="14101" spans="1:5" x14ac:dyDescent="0.25">
      <c r="A14101" s="230">
        <v>65774.992264763598</v>
      </c>
      <c r="B14101" s="230">
        <v>2.3579702946822301</v>
      </c>
      <c r="C14101" s="230">
        <v>2.5298725107596001</v>
      </c>
      <c r="D14101" s="230"/>
      <c r="E14101" s="230">
        <v>0.85887163823562995</v>
      </c>
    </row>
    <row r="14102" spans="1:5" x14ac:dyDescent="0.25">
      <c r="A14102" s="230">
        <v>65777.088731210795</v>
      </c>
      <c r="B14102" s="230">
        <v>2.6418628277448799</v>
      </c>
      <c r="C14102" s="230">
        <v>2.5298663191936601</v>
      </c>
      <c r="D14102" s="230"/>
      <c r="E14102" s="230">
        <v>0.85889634836219797</v>
      </c>
    </row>
    <row r="14103" spans="1:5" x14ac:dyDescent="0.25">
      <c r="A14103" s="230">
        <v>65790.273599493405</v>
      </c>
      <c r="B14103" s="230">
        <v>2.5084058381023899</v>
      </c>
      <c r="C14103" s="230">
        <v>2.5298273855496798</v>
      </c>
      <c r="D14103" s="230"/>
      <c r="E14103" s="230">
        <v>0.85905176436266895</v>
      </c>
    </row>
    <row r="14104" spans="1:5" x14ac:dyDescent="0.25">
      <c r="A14104" s="230">
        <v>65794.382380526804</v>
      </c>
      <c r="B14104" s="230">
        <v>1.9327504153080499</v>
      </c>
      <c r="C14104" s="230">
        <v>2.5298152545591801</v>
      </c>
      <c r="D14104" s="230"/>
      <c r="E14104" s="230">
        <v>0.85910020027858902</v>
      </c>
    </row>
    <row r="14105" spans="1:5" x14ac:dyDescent="0.25">
      <c r="A14105" s="230">
        <v>65794.796947297305</v>
      </c>
      <c r="B14105" s="230">
        <v>0.42917243982141301</v>
      </c>
      <c r="C14105" s="230">
        <v>2.5298140306163499</v>
      </c>
      <c r="D14105" s="230"/>
      <c r="E14105" s="230">
        <v>0.85910508735363</v>
      </c>
    </row>
    <row r="14106" spans="1:5" x14ac:dyDescent="0.25">
      <c r="A14106" s="230">
        <v>65809.938860551803</v>
      </c>
      <c r="B14106" s="230">
        <v>2.8991378972180502</v>
      </c>
      <c r="C14106" s="230">
        <v>2.5297693315324601</v>
      </c>
      <c r="D14106" s="230"/>
      <c r="E14106" s="230">
        <v>0.85928362121600799</v>
      </c>
    </row>
    <row r="14107" spans="1:5" x14ac:dyDescent="0.25">
      <c r="A14107" s="230">
        <v>65829.285970288707</v>
      </c>
      <c r="B14107" s="230">
        <v>1.9510175576966</v>
      </c>
      <c r="C14107" s="230">
        <v>2.5297122304189799</v>
      </c>
      <c r="D14107" s="230"/>
      <c r="E14107" s="230">
        <v>0.85951178617053603</v>
      </c>
    </row>
    <row r="14108" spans="1:5" x14ac:dyDescent="0.25">
      <c r="A14108" s="230">
        <v>65830.237994267998</v>
      </c>
      <c r="B14108" s="230">
        <v>0.250053913115722</v>
      </c>
      <c r="C14108" s="230">
        <v>2.5297094208798701</v>
      </c>
      <c r="D14108" s="230"/>
      <c r="E14108" s="230">
        <v>0.85952301361023598</v>
      </c>
    </row>
    <row r="14109" spans="1:5" x14ac:dyDescent="0.25">
      <c r="A14109" s="230">
        <v>65836.509856296907</v>
      </c>
      <c r="B14109" s="230">
        <v>2.0014964313233699</v>
      </c>
      <c r="C14109" s="230">
        <v>2.5296909122789599</v>
      </c>
      <c r="D14109" s="230"/>
      <c r="E14109" s="230">
        <v>0.85959699456685601</v>
      </c>
    </row>
    <row r="14110" spans="1:5" x14ac:dyDescent="0.25">
      <c r="A14110" s="230">
        <v>65837.017310309398</v>
      </c>
      <c r="B14110" s="230">
        <v>2.4905292788678799</v>
      </c>
      <c r="C14110" s="230">
        <v>2.5296894147883702</v>
      </c>
      <c r="D14110" s="230"/>
      <c r="E14110" s="230">
        <v>0.85960298033840299</v>
      </c>
    </row>
    <row r="14111" spans="1:5" x14ac:dyDescent="0.25">
      <c r="A14111" s="230">
        <v>65846.029472660302</v>
      </c>
      <c r="B14111" s="230">
        <v>2.4479584819573401</v>
      </c>
      <c r="C14111" s="230">
        <v>2.5296628206721299</v>
      </c>
      <c r="D14111" s="230"/>
      <c r="E14111" s="230">
        <v>0.85970931273597695</v>
      </c>
    </row>
    <row r="14112" spans="1:5" x14ac:dyDescent="0.25">
      <c r="A14112" s="230">
        <v>65849.426222448994</v>
      </c>
      <c r="B14112" s="230">
        <v>4.70065952683691</v>
      </c>
      <c r="C14112" s="230">
        <v>2.5296527974194198</v>
      </c>
      <c r="D14112" s="230"/>
      <c r="E14112" s="230">
        <v>0.85974939299813602</v>
      </c>
    </row>
    <row r="14113" spans="1:5" x14ac:dyDescent="0.25">
      <c r="A14113" s="230">
        <v>65853.808916438895</v>
      </c>
      <c r="B14113" s="230">
        <v>2.3673709420404898</v>
      </c>
      <c r="C14113" s="230">
        <v>2.5296398649541598</v>
      </c>
      <c r="D14113" s="230"/>
      <c r="E14113" s="230">
        <v>0.85980110699975598</v>
      </c>
    </row>
    <row r="14114" spans="1:5" x14ac:dyDescent="0.25">
      <c r="A14114" s="230">
        <v>65873.661537588196</v>
      </c>
      <c r="B14114" s="230">
        <v>2.9760951721790301</v>
      </c>
      <c r="C14114" s="230">
        <v>2.5295812843337102</v>
      </c>
      <c r="D14114" s="230"/>
      <c r="E14114" s="230">
        <v>0.86003535983252299</v>
      </c>
    </row>
    <row r="14115" spans="1:5" x14ac:dyDescent="0.25">
      <c r="A14115" s="230">
        <v>65881.372150453302</v>
      </c>
      <c r="B14115" s="230">
        <v>2.4269791435069399</v>
      </c>
      <c r="C14115" s="230">
        <v>2.5295585315082798</v>
      </c>
      <c r="D14115" s="230"/>
      <c r="E14115" s="230">
        <v>0.860126348655741</v>
      </c>
    </row>
    <row r="14116" spans="1:5" x14ac:dyDescent="0.25">
      <c r="A14116" s="230">
        <v>65883.2280319969</v>
      </c>
      <c r="B14116" s="230">
        <v>2.6459656423160101</v>
      </c>
      <c r="C14116" s="230">
        <v>2.5295530549836198</v>
      </c>
      <c r="D14116" s="230"/>
      <c r="E14116" s="230">
        <v>0.86014825484877899</v>
      </c>
    </row>
    <row r="14117" spans="1:5" x14ac:dyDescent="0.25">
      <c r="A14117" s="230">
        <v>65883.377568813201</v>
      </c>
      <c r="B14117" s="230">
        <v>4.6184456126983697</v>
      </c>
      <c r="C14117" s="230">
        <v>2.5295526137130002</v>
      </c>
      <c r="D14117" s="230"/>
      <c r="E14117" s="230">
        <v>0.86015001993037798</v>
      </c>
    </row>
    <row r="14118" spans="1:5" x14ac:dyDescent="0.25">
      <c r="A14118" s="230">
        <v>65893.672782401802</v>
      </c>
      <c r="B14118" s="230">
        <v>1.85338676421658</v>
      </c>
      <c r="C14118" s="230">
        <v>2.5295222324890099</v>
      </c>
      <c r="D14118" s="230"/>
      <c r="E14118" s="230">
        <v>0.86027154445143905</v>
      </c>
    </row>
    <row r="14119" spans="1:5" x14ac:dyDescent="0.25">
      <c r="A14119" s="230">
        <v>65900.032930454603</v>
      </c>
      <c r="B14119" s="230">
        <v>5.2907067738577203</v>
      </c>
      <c r="C14119" s="230">
        <v>2.529503462559</v>
      </c>
      <c r="D14119" s="230"/>
      <c r="E14119" s="230">
        <v>0.860346633955972</v>
      </c>
    </row>
    <row r="14120" spans="1:5" x14ac:dyDescent="0.25">
      <c r="A14120" s="230">
        <v>65902.2428459113</v>
      </c>
      <c r="B14120" s="230">
        <v>2.44576655382218</v>
      </c>
      <c r="C14120" s="230">
        <v>2.5294969404663799</v>
      </c>
      <c r="D14120" s="230"/>
      <c r="E14120" s="230">
        <v>0.860372728136378</v>
      </c>
    </row>
    <row r="14121" spans="1:5" x14ac:dyDescent="0.25">
      <c r="A14121" s="230">
        <v>65903.059062408996</v>
      </c>
      <c r="B14121" s="230">
        <v>2.19980314045312</v>
      </c>
      <c r="C14121" s="230">
        <v>2.5294945315442598</v>
      </c>
      <c r="D14121" s="230"/>
      <c r="E14121" s="230">
        <v>0.86038236583562899</v>
      </c>
    </row>
    <row r="14122" spans="1:5" x14ac:dyDescent="0.25">
      <c r="A14122" s="230">
        <v>65912.632809897899</v>
      </c>
      <c r="B14122" s="230">
        <v>1.5833582261963499</v>
      </c>
      <c r="C14122" s="230">
        <v>2.5294662747766901</v>
      </c>
      <c r="D14122" s="230"/>
      <c r="E14122" s="230">
        <v>0.86049541047422795</v>
      </c>
    </row>
    <row r="14123" spans="1:5" x14ac:dyDescent="0.25">
      <c r="A14123" s="230">
        <v>65916.1460144999</v>
      </c>
      <c r="B14123" s="230">
        <v>2.43810927208026</v>
      </c>
      <c r="C14123" s="230">
        <v>2.5294559048386702</v>
      </c>
      <c r="D14123" s="230"/>
      <c r="E14123" s="230">
        <v>0.86053689359721697</v>
      </c>
    </row>
    <row r="14124" spans="1:5" x14ac:dyDescent="0.25">
      <c r="A14124" s="230">
        <v>65925.476140184604</v>
      </c>
      <c r="B14124" s="230">
        <v>1.8182633167425499</v>
      </c>
      <c r="C14124" s="230">
        <v>2.52942836276089</v>
      </c>
      <c r="D14124" s="230"/>
      <c r="E14124" s="230">
        <v>0.86064706160481497</v>
      </c>
    </row>
    <row r="14125" spans="1:5" x14ac:dyDescent="0.25">
      <c r="A14125" s="230">
        <v>65930.454400525196</v>
      </c>
      <c r="B14125" s="230">
        <v>2.4099104357972601</v>
      </c>
      <c r="C14125" s="230">
        <v>2.5294136656563602</v>
      </c>
      <c r="D14125" s="230"/>
      <c r="E14125" s="230">
        <v>0.86070585346933104</v>
      </c>
    </row>
    <row r="14126" spans="1:5" x14ac:dyDescent="0.25">
      <c r="A14126" s="230">
        <v>65944.092203129199</v>
      </c>
      <c r="B14126" s="230">
        <v>3.6757547529994801</v>
      </c>
      <c r="C14126" s="230">
        <v>2.52937339711433</v>
      </c>
      <c r="D14126" s="230"/>
      <c r="E14126" s="230">
        <v>0.86086693608111997</v>
      </c>
    </row>
    <row r="14127" spans="1:5" x14ac:dyDescent="0.25">
      <c r="A14127" s="230">
        <v>65949.235813405903</v>
      </c>
      <c r="B14127" s="230">
        <v>1.7820035884925001</v>
      </c>
      <c r="C14127" s="230">
        <v>2.5293582068601301</v>
      </c>
      <c r="D14127" s="230"/>
      <c r="E14127" s="230">
        <v>0.860927704610714</v>
      </c>
    </row>
    <row r="14128" spans="1:5" x14ac:dyDescent="0.25">
      <c r="A14128" s="230">
        <v>65950.508295751002</v>
      </c>
      <c r="B14128" s="230">
        <v>2.4693302833770101</v>
      </c>
      <c r="C14128" s="230">
        <v>2.5293544486875801</v>
      </c>
      <c r="D14128" s="230"/>
      <c r="E14128" s="230">
        <v>0.86094273819157996</v>
      </c>
    </row>
    <row r="14129" spans="1:5" x14ac:dyDescent="0.25">
      <c r="A14129" s="230">
        <v>65955.472351755801</v>
      </c>
      <c r="B14129" s="230">
        <v>1.5572594826242001</v>
      </c>
      <c r="C14129" s="230">
        <v>2.52933978679593</v>
      </c>
      <c r="D14129" s="230"/>
      <c r="E14129" s="230">
        <v>0.86100138540005799</v>
      </c>
    </row>
    <row r="14130" spans="1:5" x14ac:dyDescent="0.25">
      <c r="A14130" s="230">
        <v>65964.1360326922</v>
      </c>
      <c r="B14130" s="230">
        <v>2.49445977506217</v>
      </c>
      <c r="C14130" s="230">
        <v>2.52931419379343</v>
      </c>
      <c r="D14130" s="230"/>
      <c r="E14130" s="230">
        <v>0.86110374135687595</v>
      </c>
    </row>
    <row r="14131" spans="1:5" x14ac:dyDescent="0.25">
      <c r="A14131" s="230">
        <v>65967.182823812895</v>
      </c>
      <c r="B14131" s="230">
        <v>3.1738327251878302</v>
      </c>
      <c r="C14131" s="230">
        <v>2.5293051921663001</v>
      </c>
      <c r="D14131" s="230"/>
      <c r="E14131" s="230">
        <v>0.86113973728316395</v>
      </c>
    </row>
    <row r="14132" spans="1:5" x14ac:dyDescent="0.25">
      <c r="A14132" s="230">
        <v>65969.670320718302</v>
      </c>
      <c r="B14132" s="230">
        <v>1.8544113362176</v>
      </c>
      <c r="C14132" s="230">
        <v>2.5292978424536798</v>
      </c>
      <c r="D14132" s="230"/>
      <c r="E14132" s="230">
        <v>0.86116912549906299</v>
      </c>
    </row>
    <row r="14133" spans="1:5" x14ac:dyDescent="0.25">
      <c r="A14133" s="230">
        <v>65978.746432804794</v>
      </c>
      <c r="B14133" s="230">
        <v>1.9375176288649401</v>
      </c>
      <c r="C14133" s="230">
        <v>2.5292710216310401</v>
      </c>
      <c r="D14133" s="230"/>
      <c r="E14133" s="230">
        <v>0.86127638507152904</v>
      </c>
    </row>
    <row r="14134" spans="1:5" x14ac:dyDescent="0.25">
      <c r="A14134" s="230">
        <v>65983.886772631799</v>
      </c>
      <c r="B14134" s="230">
        <v>2.3200688875476798</v>
      </c>
      <c r="C14134" s="230">
        <v>2.5292558284859301</v>
      </c>
      <c r="D14134" s="230"/>
      <c r="E14134" s="230">
        <v>0.86133713370282305</v>
      </c>
    </row>
    <row r="14135" spans="1:5" x14ac:dyDescent="0.25">
      <c r="A14135" s="230">
        <v>65989.394211900697</v>
      </c>
      <c r="B14135" s="230">
        <v>3.06585061665929</v>
      </c>
      <c r="C14135" s="230">
        <v>2.5292395478745502</v>
      </c>
      <c r="D14135" s="230"/>
      <c r="E14135" s="230">
        <v>0.86140222072212003</v>
      </c>
    </row>
    <row r="14136" spans="1:5" x14ac:dyDescent="0.25">
      <c r="A14136" s="230">
        <v>65992.939060147299</v>
      </c>
      <c r="B14136" s="230">
        <v>0.33096307640894101</v>
      </c>
      <c r="C14136" s="230">
        <v>2.5292290674028401</v>
      </c>
      <c r="D14136" s="230"/>
      <c r="E14136" s="230">
        <v>0.86144411380436203</v>
      </c>
    </row>
    <row r="14137" spans="1:5" x14ac:dyDescent="0.25">
      <c r="A14137" s="230">
        <v>65996.317360776899</v>
      </c>
      <c r="B14137" s="230">
        <v>2.3925486037935899</v>
      </c>
      <c r="C14137" s="230">
        <v>2.5292190784505699</v>
      </c>
      <c r="D14137" s="230"/>
      <c r="E14137" s="230">
        <v>0.86148405285583296</v>
      </c>
    </row>
    <row r="14138" spans="1:5" x14ac:dyDescent="0.25">
      <c r="A14138" s="230">
        <v>66003.999731805496</v>
      </c>
      <c r="B14138" s="230">
        <v>2.36234451468269</v>
      </c>
      <c r="C14138" s="230">
        <v>2.5291963590491902</v>
      </c>
      <c r="D14138" s="230"/>
      <c r="E14138" s="230">
        <v>0.86157487791175802</v>
      </c>
    </row>
    <row r="14139" spans="1:5" x14ac:dyDescent="0.25">
      <c r="A14139" s="230">
        <v>66008.074274924395</v>
      </c>
      <c r="B14139" s="230">
        <v>1.86994275959476</v>
      </c>
      <c r="C14139" s="230">
        <v>2.5291843069015201</v>
      </c>
      <c r="D14139" s="230"/>
      <c r="E14139" s="230">
        <v>0.86162304931681799</v>
      </c>
    </row>
    <row r="14140" spans="1:5" x14ac:dyDescent="0.25">
      <c r="A14140" s="230">
        <v>66010.431934265594</v>
      </c>
      <c r="B14140" s="230">
        <v>2.12737380903225</v>
      </c>
      <c r="C14140" s="230">
        <v>2.5291773323863498</v>
      </c>
      <c r="D14140" s="230"/>
      <c r="E14140" s="230">
        <v>0.86165092281325695</v>
      </c>
    </row>
    <row r="14141" spans="1:5" x14ac:dyDescent="0.25">
      <c r="A14141" s="230">
        <v>66018.442722685504</v>
      </c>
      <c r="B14141" s="230">
        <v>2.3475680792526301</v>
      </c>
      <c r="C14141" s="230">
        <v>2.52915363026435</v>
      </c>
      <c r="D14141" s="230"/>
      <c r="E14141" s="230">
        <v>0.86174563059338505</v>
      </c>
    </row>
    <row r="14142" spans="1:5" x14ac:dyDescent="0.25">
      <c r="A14142" s="230">
        <v>66031.300401459695</v>
      </c>
      <c r="B14142" s="230">
        <v>2.8056760892634802</v>
      </c>
      <c r="C14142" s="230">
        <v>2.5291155726382302</v>
      </c>
      <c r="D14142" s="230"/>
      <c r="E14142" s="230">
        <v>0.86189764087632803</v>
      </c>
    </row>
    <row r="14143" spans="1:5" x14ac:dyDescent="0.25">
      <c r="A14143" s="230">
        <v>66044.323078608504</v>
      </c>
      <c r="B14143" s="230">
        <v>3.59041555296458</v>
      </c>
      <c r="C14143" s="230">
        <v>2.5290770069185502</v>
      </c>
      <c r="D14143" s="230"/>
      <c r="E14143" s="230">
        <v>0.86205164571594795</v>
      </c>
    </row>
    <row r="14144" spans="1:5" x14ac:dyDescent="0.25">
      <c r="A14144" s="230">
        <v>66056.818778478599</v>
      </c>
      <c r="B14144" s="230">
        <v>2.1866555570250901</v>
      </c>
      <c r="C14144" s="230">
        <v>2.5290399817429701</v>
      </c>
      <c r="D14144" s="230"/>
      <c r="E14144" s="230">
        <v>0.86219944008675098</v>
      </c>
    </row>
    <row r="14145" spans="1:5" x14ac:dyDescent="0.25">
      <c r="A14145" s="230">
        <v>66069.216481429801</v>
      </c>
      <c r="B14145" s="230">
        <v>2.1272301274713401</v>
      </c>
      <c r="C14145" s="230">
        <v>2.5290032261700501</v>
      </c>
      <c r="D14145" s="230"/>
      <c r="E14145" s="230">
        <v>0.86234610103459297</v>
      </c>
    </row>
    <row r="14146" spans="1:5" x14ac:dyDescent="0.25">
      <c r="A14146" s="230">
        <v>66075.405799991902</v>
      </c>
      <c r="B14146" s="230">
        <v>1.9105608461111401</v>
      </c>
      <c r="C14146" s="230">
        <v>2.5289848684931302</v>
      </c>
      <c r="D14146" s="230"/>
      <c r="E14146" s="230">
        <v>0.86241932605749905</v>
      </c>
    </row>
    <row r="14147" spans="1:5" x14ac:dyDescent="0.25">
      <c r="A14147" s="230">
        <v>66079.828046393493</v>
      </c>
      <c r="B14147" s="230">
        <v>2.5602802134933298</v>
      </c>
      <c r="C14147" s="230">
        <v>2.5289717485472298</v>
      </c>
      <c r="D14147" s="230"/>
      <c r="E14147" s="230">
        <v>0.86247164507950502</v>
      </c>
    </row>
    <row r="14148" spans="1:5" x14ac:dyDescent="0.25">
      <c r="A14148" s="230">
        <v>66080.230923227005</v>
      </c>
      <c r="B14148" s="230">
        <v>2.2280686303805002</v>
      </c>
      <c r="C14148" s="230">
        <v>2.5289705531445499</v>
      </c>
      <c r="D14148" s="230"/>
      <c r="E14148" s="230">
        <v>0.86247641146292198</v>
      </c>
    </row>
    <row r="14149" spans="1:5" x14ac:dyDescent="0.25">
      <c r="A14149" s="230">
        <v>66080.427423919697</v>
      </c>
      <c r="B14149" s="230">
        <v>1.45855737152409</v>
      </c>
      <c r="C14149" s="230">
        <v>2.5289699700853898</v>
      </c>
      <c r="D14149" s="230"/>
      <c r="E14149" s="230">
        <v>0.86247873623705995</v>
      </c>
    </row>
    <row r="14150" spans="1:5" x14ac:dyDescent="0.25">
      <c r="A14150" s="230">
        <v>66082.337110628796</v>
      </c>
      <c r="B14150" s="230">
        <v>4.1100455212203597</v>
      </c>
      <c r="C14150" s="230">
        <v>2.5289643033361999</v>
      </c>
      <c r="D14150" s="230"/>
      <c r="E14150" s="230">
        <v>0.86250132989003003</v>
      </c>
    </row>
    <row r="14151" spans="1:5" x14ac:dyDescent="0.25">
      <c r="A14151" s="230">
        <v>66083.312333263893</v>
      </c>
      <c r="B14151" s="230">
        <v>2.4740299880226</v>
      </c>
      <c r="C14151" s="230">
        <v>2.52896140927486</v>
      </c>
      <c r="D14151" s="230"/>
      <c r="E14151" s="230">
        <v>0.86251286890453205</v>
      </c>
    </row>
    <row r="14152" spans="1:5" x14ac:dyDescent="0.25">
      <c r="A14152" s="230">
        <v>66090.343852503196</v>
      </c>
      <c r="B14152" s="230">
        <v>4.0262874583855597</v>
      </c>
      <c r="C14152" s="230">
        <v>2.5289405382618102</v>
      </c>
      <c r="D14152" s="230"/>
      <c r="E14152" s="230">
        <v>0.86259608623393702</v>
      </c>
    </row>
    <row r="14153" spans="1:5" x14ac:dyDescent="0.25">
      <c r="A14153" s="230">
        <v>66109.925820927994</v>
      </c>
      <c r="B14153" s="230">
        <v>2.7227362004090399</v>
      </c>
      <c r="C14153" s="230">
        <v>2.52888237303448</v>
      </c>
      <c r="D14153" s="230"/>
      <c r="E14153" s="230">
        <v>0.86282784242904698</v>
      </c>
    </row>
    <row r="14154" spans="1:5" x14ac:dyDescent="0.25">
      <c r="A14154" s="230">
        <v>66110.603018784605</v>
      </c>
      <c r="B14154" s="230">
        <v>2.8434605617924098</v>
      </c>
      <c r="C14154" s="230">
        <v>2.5288803603769598</v>
      </c>
      <c r="D14154" s="230"/>
      <c r="E14154" s="230">
        <v>0.862835857190136</v>
      </c>
    </row>
    <row r="14155" spans="1:5" x14ac:dyDescent="0.25">
      <c r="A14155" s="230">
        <v>66120.234367356505</v>
      </c>
      <c r="B14155" s="230">
        <v>2.86059181317095</v>
      </c>
      <c r="C14155" s="230">
        <v>2.52885172701551</v>
      </c>
      <c r="D14155" s="230"/>
      <c r="E14155" s="230">
        <v>0.86294984597054603</v>
      </c>
    </row>
    <row r="14156" spans="1:5" x14ac:dyDescent="0.25">
      <c r="A14156" s="230">
        <v>66130.342306297898</v>
      </c>
      <c r="B14156" s="230">
        <v>2.48089418009461</v>
      </c>
      <c r="C14156" s="230">
        <v>2.52882165896792</v>
      </c>
      <c r="D14156" s="230"/>
      <c r="E14156" s="230">
        <v>0.86306948864722299</v>
      </c>
    </row>
    <row r="14157" spans="1:5" x14ac:dyDescent="0.25">
      <c r="A14157" s="230">
        <v>66145.881579551104</v>
      </c>
      <c r="B14157" s="230">
        <v>1.03512595973692</v>
      </c>
      <c r="C14157" s="230">
        <v>2.5287753971212599</v>
      </c>
      <c r="D14157" s="230"/>
      <c r="E14157" s="230">
        <v>0.86325346187961405</v>
      </c>
    </row>
    <row r="14158" spans="1:5" x14ac:dyDescent="0.25">
      <c r="A14158" s="230">
        <v>66156.224540937299</v>
      </c>
      <c r="B14158" s="230">
        <v>2.5242938990247099</v>
      </c>
      <c r="C14158" s="230">
        <v>2.5287445791132699</v>
      </c>
      <c r="D14158" s="230"/>
      <c r="E14158" s="230">
        <v>0.86337593791809197</v>
      </c>
    </row>
    <row r="14159" spans="1:5" x14ac:dyDescent="0.25">
      <c r="A14159" s="230">
        <v>66157.723388913699</v>
      </c>
      <c r="B14159" s="230">
        <v>1.9971238337071999</v>
      </c>
      <c r="C14159" s="230">
        <v>2.5287401113382102</v>
      </c>
      <c r="D14159" s="230"/>
      <c r="E14159" s="230">
        <v>0.863393686506293</v>
      </c>
    </row>
    <row r="14160" spans="1:5" x14ac:dyDescent="0.25">
      <c r="A14160" s="230">
        <v>66163.085388851396</v>
      </c>
      <c r="B14160" s="230">
        <v>4.0337851252967498</v>
      </c>
      <c r="C14160" s="230">
        <v>2.52872412448058</v>
      </c>
      <c r="D14160" s="230"/>
      <c r="E14160" s="230">
        <v>0.863457182380022</v>
      </c>
    </row>
    <row r="14161" spans="1:5" x14ac:dyDescent="0.25">
      <c r="A14161" s="230">
        <v>66164.366156731499</v>
      </c>
      <c r="B14161" s="230">
        <v>4.3906254532119204</v>
      </c>
      <c r="C14161" s="230">
        <v>2.5287203049768001</v>
      </c>
      <c r="D14161" s="230"/>
      <c r="E14161" s="230">
        <v>0.86347235062467198</v>
      </c>
    </row>
    <row r="14162" spans="1:5" x14ac:dyDescent="0.25">
      <c r="A14162" s="230">
        <v>66165.330605619907</v>
      </c>
      <c r="B14162" s="230">
        <v>4.7453043083156103</v>
      </c>
      <c r="C14162" s="230">
        <v>2.52871742857277</v>
      </c>
      <c r="D14162" s="230"/>
      <c r="E14162" s="230">
        <v>0.86348377267617604</v>
      </c>
    </row>
    <row r="14163" spans="1:5" x14ac:dyDescent="0.25">
      <c r="A14163" s="230">
        <v>66165.715796224205</v>
      </c>
      <c r="B14163" s="230">
        <v>2.4118014250248598</v>
      </c>
      <c r="C14163" s="230">
        <v>2.5287162796029201</v>
      </c>
      <c r="D14163" s="230"/>
      <c r="E14163" s="230">
        <v>0.86348833452177898</v>
      </c>
    </row>
    <row r="14164" spans="1:5" x14ac:dyDescent="0.25">
      <c r="A14164" s="230">
        <v>66177.652811385196</v>
      </c>
      <c r="B14164" s="230">
        <v>1.9229926211810699</v>
      </c>
      <c r="C14164" s="230">
        <v>2.5286806610448398</v>
      </c>
      <c r="D14164" s="230"/>
      <c r="E14164" s="230">
        <v>0.863629717366035</v>
      </c>
    </row>
    <row r="14165" spans="1:5" x14ac:dyDescent="0.25">
      <c r="A14165" s="230">
        <v>66178.077500105894</v>
      </c>
      <c r="B14165" s="230">
        <v>4.2793733370715303</v>
      </c>
      <c r="C14165" s="230">
        <v>2.52867939325722</v>
      </c>
      <c r="D14165" s="230"/>
      <c r="E14165" s="230">
        <v>0.86363474774607296</v>
      </c>
    </row>
    <row r="14166" spans="1:5" x14ac:dyDescent="0.25">
      <c r="A14166" s="230">
        <v>66182.917455610805</v>
      </c>
      <c r="B14166" s="230">
        <v>4.5526245879910796</v>
      </c>
      <c r="C14166" s="230">
        <v>2.5286649421476</v>
      </c>
      <c r="D14166" s="230"/>
      <c r="E14166" s="230">
        <v>0.86369207635964396</v>
      </c>
    </row>
    <row r="14167" spans="1:5" x14ac:dyDescent="0.25">
      <c r="A14167" s="230">
        <v>66184.413028957599</v>
      </c>
      <c r="B14167" s="230">
        <v>2.4307761428114598</v>
      </c>
      <c r="C14167" s="230">
        <v>2.52866047562657</v>
      </c>
      <c r="D14167" s="230"/>
      <c r="E14167" s="230">
        <v>0.86370979122218305</v>
      </c>
    </row>
    <row r="14168" spans="1:5" x14ac:dyDescent="0.25">
      <c r="A14168" s="230">
        <v>66188.416295736897</v>
      </c>
      <c r="B14168" s="230">
        <v>4.06692016265053</v>
      </c>
      <c r="C14168" s="230">
        <v>2.5286485174345099</v>
      </c>
      <c r="D14168" s="230"/>
      <c r="E14168" s="230">
        <v>0.86375720937178702</v>
      </c>
    </row>
    <row r="14169" spans="1:5" x14ac:dyDescent="0.25">
      <c r="A14169" s="230">
        <v>66188.767592792196</v>
      </c>
      <c r="B14169" s="230">
        <v>2.5579615491831702</v>
      </c>
      <c r="C14169" s="230">
        <v>2.52864746790017</v>
      </c>
      <c r="D14169" s="230"/>
      <c r="E14169" s="230">
        <v>0.86376137043754797</v>
      </c>
    </row>
    <row r="14170" spans="1:5" x14ac:dyDescent="0.25">
      <c r="A14170" s="230">
        <v>66208.151524834306</v>
      </c>
      <c r="B14170" s="230">
        <v>2.7937992059871699</v>
      </c>
      <c r="C14170" s="230">
        <v>2.5285895124636002</v>
      </c>
      <c r="D14170" s="230"/>
      <c r="E14170" s="230">
        <v>0.86399101219518004</v>
      </c>
    </row>
    <row r="14171" spans="1:5" x14ac:dyDescent="0.25">
      <c r="A14171" s="230">
        <v>66212.89488711</v>
      </c>
      <c r="B14171" s="230">
        <v>0.814645743889297</v>
      </c>
      <c r="C14171" s="230">
        <v>2.5285753168888698</v>
      </c>
      <c r="D14171" s="230"/>
      <c r="E14171" s="230">
        <v>0.86404721377897198</v>
      </c>
    </row>
    <row r="14172" spans="1:5" x14ac:dyDescent="0.25">
      <c r="A14172" s="230">
        <v>66213.064220028406</v>
      </c>
      <c r="B14172" s="230">
        <v>3.4203302079196098</v>
      </c>
      <c r="C14172" s="230">
        <v>2.5285748100624401</v>
      </c>
      <c r="D14172" s="230"/>
      <c r="E14172" s="230">
        <v>0.86404922032803799</v>
      </c>
    </row>
    <row r="14173" spans="1:5" x14ac:dyDescent="0.25">
      <c r="A14173" s="230">
        <v>66215.413119898294</v>
      </c>
      <c r="B14173" s="230">
        <v>2.0877638858019201</v>
      </c>
      <c r="C14173" s="230">
        <v>2.5285677783599598</v>
      </c>
      <c r="D14173" s="230"/>
      <c r="E14173" s="230">
        <v>0.86407705415317704</v>
      </c>
    </row>
    <row r="14174" spans="1:5" x14ac:dyDescent="0.25">
      <c r="A14174" s="230">
        <v>66216.888843442197</v>
      </c>
      <c r="B14174" s="230">
        <v>3.2755039967019801</v>
      </c>
      <c r="C14174" s="230">
        <v>2.5285633599225901</v>
      </c>
      <c r="D14174" s="230"/>
      <c r="E14174" s="230">
        <v>0.86409454107614103</v>
      </c>
    </row>
    <row r="14175" spans="1:5" x14ac:dyDescent="0.25">
      <c r="A14175" s="230">
        <v>66222.316528289797</v>
      </c>
      <c r="B14175" s="230">
        <v>4.4866331137110897</v>
      </c>
      <c r="C14175" s="230">
        <v>2.5285471043756802</v>
      </c>
      <c r="D14175" s="230"/>
      <c r="E14175" s="230">
        <v>0.86415885766659795</v>
      </c>
    </row>
    <row r="14176" spans="1:5" x14ac:dyDescent="0.25">
      <c r="A14176" s="230">
        <v>66227.256016965504</v>
      </c>
      <c r="B14176" s="230">
        <v>2.42931646471312</v>
      </c>
      <c r="C14176" s="230">
        <v>2.5285323045685102</v>
      </c>
      <c r="D14176" s="230"/>
      <c r="E14176" s="230">
        <v>0.86421738926508695</v>
      </c>
    </row>
    <row r="14177" spans="1:5" x14ac:dyDescent="0.25">
      <c r="A14177" s="230">
        <v>66230.338749304705</v>
      </c>
      <c r="B14177" s="230">
        <v>1.8141100611287</v>
      </c>
      <c r="C14177" s="230">
        <v>2.5285230648996202</v>
      </c>
      <c r="D14177" s="230"/>
      <c r="E14177" s="230">
        <v>0.86425392536776502</v>
      </c>
    </row>
    <row r="14178" spans="1:5" x14ac:dyDescent="0.25">
      <c r="A14178" s="230">
        <v>66230.408997343402</v>
      </c>
      <c r="B14178" s="230">
        <v>3.51324840404392</v>
      </c>
      <c r="C14178" s="230">
        <v>2.5285228543217202</v>
      </c>
      <c r="D14178" s="230"/>
      <c r="E14178" s="230">
        <v>0.86425475794346596</v>
      </c>
    </row>
    <row r="14179" spans="1:5" x14ac:dyDescent="0.25">
      <c r="A14179" s="230">
        <v>66244.946489360897</v>
      </c>
      <c r="B14179" s="230">
        <v>2.3856956557581701</v>
      </c>
      <c r="C14179" s="230">
        <v>2.52847924884705</v>
      </c>
      <c r="D14179" s="230"/>
      <c r="E14179" s="230">
        <v>0.86442705546013698</v>
      </c>
    </row>
    <row r="14180" spans="1:5" x14ac:dyDescent="0.25">
      <c r="A14180" s="230">
        <v>66247.543893995593</v>
      </c>
      <c r="B14180" s="230">
        <v>0.39278468894412599</v>
      </c>
      <c r="C14180" s="230">
        <v>2.5284714520381302</v>
      </c>
      <c r="D14180" s="230"/>
      <c r="E14180" s="230">
        <v>0.864457839750014</v>
      </c>
    </row>
    <row r="14181" spans="1:5" x14ac:dyDescent="0.25">
      <c r="A14181" s="230">
        <v>66256.528050880894</v>
      </c>
      <c r="B14181" s="230">
        <v>1.44339956521777</v>
      </c>
      <c r="C14181" s="230">
        <v>2.5284444698026198</v>
      </c>
      <c r="D14181" s="230"/>
      <c r="E14181" s="230">
        <v>0.86456433874385696</v>
      </c>
    </row>
    <row r="14182" spans="1:5" x14ac:dyDescent="0.25">
      <c r="A14182" s="230">
        <v>66259.063042588605</v>
      </c>
      <c r="B14182" s="230">
        <v>3.1525923157057001</v>
      </c>
      <c r="C14182" s="230">
        <v>2.52843685246394</v>
      </c>
      <c r="D14182" s="230"/>
      <c r="E14182" s="230">
        <v>0.86459439050625098</v>
      </c>
    </row>
    <row r="14183" spans="1:5" x14ac:dyDescent="0.25">
      <c r="A14183" s="230">
        <v>66274.079474212296</v>
      </c>
      <c r="B14183" s="230">
        <v>2.9930180772283399</v>
      </c>
      <c r="C14183" s="230">
        <v>2.5283916933789699</v>
      </c>
      <c r="D14183" s="230"/>
      <c r="E14183" s="230">
        <v>0.86477240696041802</v>
      </c>
    </row>
    <row r="14184" spans="1:5" x14ac:dyDescent="0.25">
      <c r="A14184" s="230">
        <v>66278.833326164196</v>
      </c>
      <c r="B14184" s="230">
        <v>2.6003010256342001</v>
      </c>
      <c r="C14184" s="230">
        <v>2.52837738378983</v>
      </c>
      <c r="D14184" s="230"/>
      <c r="E14184" s="230">
        <v>0.86482877049589202</v>
      </c>
    </row>
    <row r="14185" spans="1:5" x14ac:dyDescent="0.25">
      <c r="A14185" s="230">
        <v>66282.462631519797</v>
      </c>
      <c r="B14185" s="230">
        <v>0.118816318283299</v>
      </c>
      <c r="C14185" s="230">
        <v>2.5283664546142699</v>
      </c>
      <c r="D14185" s="230"/>
      <c r="E14185" s="230">
        <v>0.86487180348854498</v>
      </c>
    </row>
    <row r="14186" spans="1:5" x14ac:dyDescent="0.25">
      <c r="A14186" s="230">
        <v>66288.694265408703</v>
      </c>
      <c r="B14186" s="230">
        <v>1.4476165655090001</v>
      </c>
      <c r="C14186" s="230">
        <v>2.5283476782023002</v>
      </c>
      <c r="D14186" s="230"/>
      <c r="E14186" s="230">
        <v>0.86494569251938702</v>
      </c>
    </row>
    <row r="14187" spans="1:5" x14ac:dyDescent="0.25">
      <c r="A14187" s="230">
        <v>66289.053892187803</v>
      </c>
      <c r="B14187" s="230">
        <v>0.57662500820641105</v>
      </c>
      <c r="C14187" s="230">
        <v>2.5283465945761501</v>
      </c>
      <c r="D14187" s="230"/>
      <c r="E14187" s="230">
        <v>0.86494995664572105</v>
      </c>
    </row>
    <row r="14188" spans="1:5" x14ac:dyDescent="0.25">
      <c r="A14188" s="230">
        <v>66295.654788265005</v>
      </c>
      <c r="B14188" s="230">
        <v>2.4605358688743801</v>
      </c>
      <c r="C14188" s="230">
        <v>2.5283266966398599</v>
      </c>
      <c r="D14188" s="230"/>
      <c r="E14188" s="230">
        <v>0.86502823456377498</v>
      </c>
    </row>
    <row r="14189" spans="1:5" x14ac:dyDescent="0.25">
      <c r="A14189" s="230">
        <v>66297.738135092804</v>
      </c>
      <c r="B14189" s="230">
        <v>2.7346731201184999</v>
      </c>
      <c r="C14189" s="230">
        <v>2.5283204131728301</v>
      </c>
      <c r="D14189" s="230"/>
      <c r="E14189" s="230">
        <v>0.86505294030832103</v>
      </c>
    </row>
    <row r="14190" spans="1:5" x14ac:dyDescent="0.25">
      <c r="A14190" s="230">
        <v>66301.727642192694</v>
      </c>
      <c r="B14190" s="230">
        <v>2.3990162518735501</v>
      </c>
      <c r="C14190" s="230">
        <v>2.5283083769866899</v>
      </c>
      <c r="D14190" s="230"/>
      <c r="E14190" s="230">
        <v>0.86510025059865003</v>
      </c>
    </row>
    <row r="14191" spans="1:5" x14ac:dyDescent="0.25">
      <c r="A14191" s="230">
        <v>66305.132164387804</v>
      </c>
      <c r="B14191" s="230">
        <v>2.1735726788879401</v>
      </c>
      <c r="C14191" s="230">
        <v>2.5282981018522501</v>
      </c>
      <c r="D14191" s="230"/>
      <c r="E14191" s="230">
        <v>0.86514062530159697</v>
      </c>
    </row>
    <row r="14192" spans="1:5" x14ac:dyDescent="0.25">
      <c r="A14192" s="230">
        <v>66309.083355265495</v>
      </c>
      <c r="B14192" s="230">
        <v>2.21903735585816</v>
      </c>
      <c r="C14192" s="230">
        <v>2.52828617237178</v>
      </c>
      <c r="D14192" s="230"/>
      <c r="E14192" s="230">
        <v>0.86518748955812597</v>
      </c>
    </row>
    <row r="14193" spans="1:5" x14ac:dyDescent="0.25">
      <c r="A14193" s="230">
        <v>66309.341295554797</v>
      </c>
      <c r="B14193" s="230">
        <v>3.3736455542664698</v>
      </c>
      <c r="C14193" s="230">
        <v>2.5282853934281899</v>
      </c>
      <c r="D14193" s="230"/>
      <c r="E14193" s="230">
        <v>0.86519054948337404</v>
      </c>
    </row>
    <row r="14194" spans="1:5" x14ac:dyDescent="0.25">
      <c r="A14194" s="230">
        <v>66324.648634726196</v>
      </c>
      <c r="B14194" s="230">
        <v>2.6340567967177502</v>
      </c>
      <c r="C14194" s="230">
        <v>2.5282391301469498</v>
      </c>
      <c r="D14194" s="230"/>
      <c r="E14194" s="230">
        <v>0.86537213923716205</v>
      </c>
    </row>
    <row r="14195" spans="1:5" x14ac:dyDescent="0.25">
      <c r="A14195" s="230">
        <v>66330.054113224993</v>
      </c>
      <c r="B14195" s="230">
        <v>3.0734233383005001</v>
      </c>
      <c r="C14195" s="230">
        <v>2.52822277542221</v>
      </c>
      <c r="D14195" s="230"/>
      <c r="E14195" s="230">
        <v>0.86543626400102303</v>
      </c>
    </row>
    <row r="14196" spans="1:5" x14ac:dyDescent="0.25">
      <c r="A14196" s="230">
        <v>66340.338288686995</v>
      </c>
      <c r="B14196" s="230">
        <v>1.9776569089946501</v>
      </c>
      <c r="C14196" s="230">
        <v>2.5281916331991199</v>
      </c>
      <c r="D14196" s="230"/>
      <c r="E14196" s="230">
        <v>0.86555826436105499</v>
      </c>
    </row>
    <row r="14197" spans="1:5" x14ac:dyDescent="0.25">
      <c r="A14197" s="230">
        <v>66344.657921968101</v>
      </c>
      <c r="B14197" s="230">
        <v>2.0649057199212399</v>
      </c>
      <c r="C14197" s="230">
        <v>2.52817854279348</v>
      </c>
      <c r="D14197" s="230"/>
      <c r="E14197" s="230">
        <v>0.86560950782898705</v>
      </c>
    </row>
    <row r="14198" spans="1:5" x14ac:dyDescent="0.25">
      <c r="A14198" s="230">
        <v>66355.194757266101</v>
      </c>
      <c r="B14198" s="230">
        <v>1.9010452836030201</v>
      </c>
      <c r="C14198" s="230">
        <v>2.5281465843084301</v>
      </c>
      <c r="D14198" s="230"/>
      <c r="E14198" s="230">
        <v>0.86573450547266995</v>
      </c>
    </row>
    <row r="14199" spans="1:5" x14ac:dyDescent="0.25">
      <c r="A14199" s="230">
        <v>66360.511274259901</v>
      </c>
      <c r="B14199" s="230">
        <v>3.52854017808761</v>
      </c>
      <c r="C14199" s="230">
        <v>2.5281304448596398</v>
      </c>
      <c r="D14199" s="230"/>
      <c r="E14199" s="230">
        <v>0.86579757489323295</v>
      </c>
    </row>
    <row r="14200" spans="1:5" x14ac:dyDescent="0.25">
      <c r="A14200" s="230">
        <v>66360.960950543798</v>
      </c>
      <c r="B14200" s="230">
        <v>0.49024886725213002</v>
      </c>
      <c r="C14200" s="230">
        <v>2.52812907929269</v>
      </c>
      <c r="D14200" s="230"/>
      <c r="E14200" s="230">
        <v>0.86580290936741899</v>
      </c>
    </row>
    <row r="14201" spans="1:5" x14ac:dyDescent="0.25">
      <c r="A14201" s="230">
        <v>66369.001260799807</v>
      </c>
      <c r="B14201" s="230">
        <v>2.68985519290041</v>
      </c>
      <c r="C14201" s="230">
        <v>2.5281046514068701</v>
      </c>
      <c r="D14201" s="230"/>
      <c r="E14201" s="230">
        <v>0.86589832771846498</v>
      </c>
    </row>
    <row r="14202" spans="1:5" x14ac:dyDescent="0.25">
      <c r="A14202" s="230">
        <v>66373.834553773093</v>
      </c>
      <c r="B14202" s="230">
        <v>1.8240079011693699</v>
      </c>
      <c r="C14202" s="230">
        <v>2.5280899561057102</v>
      </c>
      <c r="D14202" s="230"/>
      <c r="E14202" s="230">
        <v>0.86595568680423995</v>
      </c>
    </row>
    <row r="14203" spans="1:5" x14ac:dyDescent="0.25">
      <c r="A14203" s="230">
        <v>66378.751813243798</v>
      </c>
      <c r="B14203" s="230">
        <v>1.82142359281081</v>
      </c>
      <c r="C14203" s="230">
        <v>2.5280749970257301</v>
      </c>
      <c r="D14203" s="230"/>
      <c r="E14203" s="230">
        <v>0.8660140423621</v>
      </c>
    </row>
    <row r="14204" spans="1:5" x14ac:dyDescent="0.25">
      <c r="A14204" s="230">
        <v>66379.861765070804</v>
      </c>
      <c r="B14204" s="230">
        <v>1.7076423182226199</v>
      </c>
      <c r="C14204" s="230">
        <v>2.5280716191847601</v>
      </c>
      <c r="D14204" s="230"/>
      <c r="E14204" s="230">
        <v>0.86602721471113897</v>
      </c>
    </row>
    <row r="14205" spans="1:5" x14ac:dyDescent="0.25">
      <c r="A14205" s="230">
        <v>66386.306144866001</v>
      </c>
      <c r="B14205" s="230">
        <v>4.4325919372972598</v>
      </c>
      <c r="C14205" s="230">
        <v>2.52805199869591</v>
      </c>
      <c r="D14205" s="230"/>
      <c r="E14205" s="230">
        <v>0.86610369336357695</v>
      </c>
    </row>
    <row r="14206" spans="1:5" x14ac:dyDescent="0.25">
      <c r="A14206" s="230">
        <v>66389.456586595101</v>
      </c>
      <c r="B14206" s="230">
        <v>2.1228033324117699</v>
      </c>
      <c r="C14206" s="230">
        <v>2.5280424014275402</v>
      </c>
      <c r="D14206" s="230"/>
      <c r="E14206" s="230">
        <v>0.86614108121868305</v>
      </c>
    </row>
    <row r="14207" spans="1:5" x14ac:dyDescent="0.25">
      <c r="A14207" s="230">
        <v>66396.141377797394</v>
      </c>
      <c r="B14207" s="230">
        <v>3.10092293872375</v>
      </c>
      <c r="C14207" s="230">
        <v>2.5280220253674801</v>
      </c>
      <c r="D14207" s="230"/>
      <c r="E14207" s="230">
        <v>0.86622042508585295</v>
      </c>
    </row>
    <row r="14208" spans="1:5" x14ac:dyDescent="0.25">
      <c r="A14208" s="230">
        <v>66402.539171195604</v>
      </c>
      <c r="B14208" s="230">
        <v>2.5957690925199701</v>
      </c>
      <c r="C14208" s="230">
        <v>2.5280025086583802</v>
      </c>
      <c r="D14208" s="230"/>
      <c r="E14208" s="230">
        <v>0.86629637193174602</v>
      </c>
    </row>
    <row r="14209" spans="1:5" x14ac:dyDescent="0.25">
      <c r="A14209" s="230">
        <v>66408.392505351396</v>
      </c>
      <c r="B14209" s="230">
        <v>3.9474254626271899</v>
      </c>
      <c r="C14209" s="230">
        <v>2.5279846394463501</v>
      </c>
      <c r="D14209" s="230"/>
      <c r="E14209" s="230">
        <v>0.86636585561766999</v>
      </c>
    </row>
    <row r="14210" spans="1:5" x14ac:dyDescent="0.25">
      <c r="A14210" s="230">
        <v>66409.656198503799</v>
      </c>
      <c r="B14210" s="230">
        <v>2.9800260058881798</v>
      </c>
      <c r="C14210" s="230">
        <v>2.5279807799165899</v>
      </c>
      <c r="D14210" s="230"/>
      <c r="E14210" s="230">
        <v>0.86638085665054698</v>
      </c>
    </row>
    <row r="14211" spans="1:5" x14ac:dyDescent="0.25">
      <c r="A14211" s="230">
        <v>66424.104499547306</v>
      </c>
      <c r="B14211" s="230">
        <v>0.79044020506289203</v>
      </c>
      <c r="C14211" s="230">
        <v>2.5279366081155201</v>
      </c>
      <c r="D14211" s="230"/>
      <c r="E14211" s="230">
        <v>0.86655236936195501</v>
      </c>
    </row>
    <row r="14212" spans="1:5" x14ac:dyDescent="0.25">
      <c r="A14212" s="230">
        <v>66433.654505075596</v>
      </c>
      <c r="B14212" s="230">
        <v>1.12946894196797</v>
      </c>
      <c r="C14212" s="230">
        <v>2.52790736867053</v>
      </c>
      <c r="D14212" s="230"/>
      <c r="E14212" s="230">
        <v>0.86666575548829705</v>
      </c>
    </row>
    <row r="14213" spans="1:5" x14ac:dyDescent="0.25">
      <c r="A14213" s="230">
        <v>66438.514186329106</v>
      </c>
      <c r="B14213" s="230">
        <v>2.26977963346111</v>
      </c>
      <c r="C14213" s="230">
        <v>2.52789247538173</v>
      </c>
      <c r="D14213" s="230"/>
      <c r="E14213" s="230">
        <v>0.86672345908594295</v>
      </c>
    </row>
    <row r="14214" spans="1:5" x14ac:dyDescent="0.25">
      <c r="A14214" s="230">
        <v>66444.003153650905</v>
      </c>
      <c r="B14214" s="230">
        <v>2.7539372643308599</v>
      </c>
      <c r="C14214" s="230">
        <v>2.5278756423376501</v>
      </c>
      <c r="D14214" s="230"/>
      <c r="E14214" s="230">
        <v>0.86678863503357595</v>
      </c>
    </row>
    <row r="14215" spans="1:5" x14ac:dyDescent="0.25">
      <c r="A14215" s="230">
        <v>66447.949715620998</v>
      </c>
      <c r="B14215" s="230">
        <v>2.1531029125311898</v>
      </c>
      <c r="C14215" s="230">
        <v>2.5278635318537002</v>
      </c>
      <c r="D14215" s="230"/>
      <c r="E14215" s="230">
        <v>0.86683549937244797</v>
      </c>
    </row>
    <row r="14216" spans="1:5" x14ac:dyDescent="0.25">
      <c r="A14216" s="230">
        <v>66455.305937837693</v>
      </c>
      <c r="B14216" s="230">
        <v>2.2181828819636902</v>
      </c>
      <c r="C14216" s="230">
        <v>2.5278409415545799</v>
      </c>
      <c r="D14216" s="230"/>
      <c r="E14216" s="230">
        <v>0.86692285713018802</v>
      </c>
    </row>
    <row r="14217" spans="1:5" x14ac:dyDescent="0.25">
      <c r="A14217" s="230">
        <v>66456.843603432993</v>
      </c>
      <c r="B14217" s="230">
        <v>1.4789620900337499</v>
      </c>
      <c r="C14217" s="230">
        <v>2.5278362167252602</v>
      </c>
      <c r="D14217" s="230"/>
      <c r="E14217" s="230">
        <v>0.86694111745656199</v>
      </c>
    </row>
    <row r="14218" spans="1:5" x14ac:dyDescent="0.25">
      <c r="A14218" s="230">
        <v>66459.719565736101</v>
      </c>
      <c r="B14218" s="230">
        <v>1.9046099725803101</v>
      </c>
      <c r="C14218" s="230">
        <v>2.5278273770606599</v>
      </c>
      <c r="D14218" s="230"/>
      <c r="E14218" s="230">
        <v>0.866975270532794</v>
      </c>
    </row>
    <row r="14219" spans="1:5" x14ac:dyDescent="0.25">
      <c r="A14219" s="230">
        <v>66465.105947560194</v>
      </c>
      <c r="B14219" s="230">
        <v>4.2423610370108298</v>
      </c>
      <c r="C14219" s="230">
        <v>2.52781081206754</v>
      </c>
      <c r="D14219" s="230"/>
      <c r="E14219" s="230">
        <v>0.86703923934424998</v>
      </c>
    </row>
    <row r="14220" spans="1:5" x14ac:dyDescent="0.25">
      <c r="A14220" s="230">
        <v>66472.459280294905</v>
      </c>
      <c r="B14220" s="230">
        <v>4.1350357978150898</v>
      </c>
      <c r="C14220" s="230">
        <v>2.5277881784629801</v>
      </c>
      <c r="D14220" s="230"/>
      <c r="E14220" s="230">
        <v>0.86712657451418995</v>
      </c>
    </row>
    <row r="14221" spans="1:5" x14ac:dyDescent="0.25">
      <c r="A14221" s="230">
        <v>66478.461071150698</v>
      </c>
      <c r="B14221" s="230">
        <v>2.1548789082712201</v>
      </c>
      <c r="C14221" s="230">
        <v>2.5277696880079401</v>
      </c>
      <c r="D14221" s="230"/>
      <c r="E14221" s="230">
        <v>0.86719785979227104</v>
      </c>
    </row>
    <row r="14222" spans="1:5" x14ac:dyDescent="0.25">
      <c r="A14222" s="230">
        <v>66478.634114894405</v>
      </c>
      <c r="B14222" s="230">
        <v>1.3748239230240999</v>
      </c>
      <c r="C14222" s="230">
        <v>2.5277691546637802</v>
      </c>
      <c r="D14222" s="230"/>
      <c r="E14222" s="230">
        <v>0.86719991521269002</v>
      </c>
    </row>
    <row r="14223" spans="1:5" x14ac:dyDescent="0.25">
      <c r="A14223" s="230">
        <v>66481.005363136006</v>
      </c>
      <c r="B14223" s="230">
        <v>1.77539340298201</v>
      </c>
      <c r="C14223" s="230">
        <v>2.5277618448690999</v>
      </c>
      <c r="D14223" s="230"/>
      <c r="E14223" s="230">
        <v>0.86722808099291104</v>
      </c>
    </row>
    <row r="14224" spans="1:5" x14ac:dyDescent="0.25">
      <c r="A14224" s="230">
        <v>66484.518215471398</v>
      </c>
      <c r="B14224" s="230">
        <v>1.7241821164179401</v>
      </c>
      <c r="C14224" s="230">
        <v>2.52775101137828</v>
      </c>
      <c r="D14224" s="230"/>
      <c r="E14224" s="230">
        <v>0.86726980679162302</v>
      </c>
    </row>
    <row r="14225" spans="1:5" x14ac:dyDescent="0.25">
      <c r="A14225" s="230">
        <v>66484.732418473301</v>
      </c>
      <c r="B14225" s="230">
        <v>2.7421796715645201</v>
      </c>
      <c r="C14225" s="230">
        <v>2.5277503506899199</v>
      </c>
      <c r="D14225" s="230"/>
      <c r="E14225" s="230">
        <v>0.867272351103334</v>
      </c>
    </row>
    <row r="14226" spans="1:5" x14ac:dyDescent="0.25">
      <c r="A14226" s="230">
        <v>66490.107961756206</v>
      </c>
      <c r="B14226" s="230">
        <v>0.22055602074231301</v>
      </c>
      <c r="C14226" s="230">
        <v>2.5277337619501399</v>
      </c>
      <c r="D14226" s="230"/>
      <c r="E14226" s="230">
        <v>0.86733620476210105</v>
      </c>
    </row>
    <row r="14227" spans="1:5" x14ac:dyDescent="0.25">
      <c r="A14227" s="230">
        <v>66513.213589532999</v>
      </c>
      <c r="B14227" s="230">
        <v>1.3488114426392499</v>
      </c>
      <c r="C14227" s="230">
        <v>2.52766231508999</v>
      </c>
      <c r="D14227" s="230"/>
      <c r="E14227" s="230">
        <v>0.86761071071894202</v>
      </c>
    </row>
    <row r="14228" spans="1:5" x14ac:dyDescent="0.25">
      <c r="A14228" s="230">
        <v>66522.800564337202</v>
      </c>
      <c r="B14228" s="230">
        <v>2.31000297981825</v>
      </c>
      <c r="C14228" s="230">
        <v>2.5276326002723999</v>
      </c>
      <c r="D14228" s="230"/>
      <c r="E14228" s="230">
        <v>0.86772460858474598</v>
      </c>
    </row>
    <row r="14229" spans="1:5" x14ac:dyDescent="0.25">
      <c r="A14229" s="230">
        <v>66527.543272068593</v>
      </c>
      <c r="B14229" s="230">
        <v>2.7287132760007</v>
      </c>
      <c r="C14229" s="230">
        <v>2.5276178847658199</v>
      </c>
      <c r="D14229" s="230"/>
      <c r="E14229" s="230">
        <v>0.867780959987273</v>
      </c>
    </row>
    <row r="14230" spans="1:5" x14ac:dyDescent="0.25">
      <c r="A14230" s="230">
        <v>66538.428796299297</v>
      </c>
      <c r="B14230" s="230">
        <v>1.92425544859707</v>
      </c>
      <c r="C14230" s="230">
        <v>2.5275840702769599</v>
      </c>
      <c r="D14230" s="230"/>
      <c r="E14230" s="230">
        <v>0.86791031182356404</v>
      </c>
    </row>
    <row r="14231" spans="1:5" x14ac:dyDescent="0.25">
      <c r="A14231" s="230">
        <v>66548.204057472205</v>
      </c>
      <c r="B14231" s="230">
        <v>4.2355740359478498</v>
      </c>
      <c r="C14231" s="230">
        <v>2.5275536574692299</v>
      </c>
      <c r="D14231" s="230"/>
      <c r="E14231" s="230">
        <v>0.868026478947174</v>
      </c>
    </row>
    <row r="14232" spans="1:5" x14ac:dyDescent="0.25">
      <c r="A14232" s="230">
        <v>66564.226645537594</v>
      </c>
      <c r="B14232" s="230">
        <v>3.9343766912462099</v>
      </c>
      <c r="C14232" s="230">
        <v>2.5275037096003099</v>
      </c>
      <c r="D14232" s="230"/>
      <c r="E14232" s="230">
        <v>0.868216904026749</v>
      </c>
    </row>
    <row r="14233" spans="1:5" x14ac:dyDescent="0.25">
      <c r="A14233" s="230">
        <v>66564.347589518293</v>
      </c>
      <c r="B14233" s="230">
        <v>2.0762953707918999</v>
      </c>
      <c r="C14233" s="230">
        <v>2.5275033321062201</v>
      </c>
      <c r="D14233" s="230"/>
      <c r="E14233" s="230">
        <v>0.868218341514158</v>
      </c>
    </row>
    <row r="14234" spans="1:5" x14ac:dyDescent="0.25">
      <c r="A14234" s="230">
        <v>66565.046855273002</v>
      </c>
      <c r="B14234" s="230">
        <v>2.62526888292911</v>
      </c>
      <c r="C14234" s="230">
        <v>2.5275011493969899</v>
      </c>
      <c r="D14234" s="230"/>
      <c r="E14234" s="230">
        <v>0.86822665314386105</v>
      </c>
    </row>
    <row r="14235" spans="1:5" x14ac:dyDescent="0.25">
      <c r="A14235" s="230">
        <v>66581.5580192169</v>
      </c>
      <c r="B14235" s="230">
        <v>3.4080550262080198</v>
      </c>
      <c r="C14235" s="230">
        <v>2.5274495413576998</v>
      </c>
      <c r="D14235" s="230"/>
      <c r="E14235" s="230">
        <v>0.86842291618364498</v>
      </c>
    </row>
    <row r="14236" spans="1:5" x14ac:dyDescent="0.25">
      <c r="A14236" s="230">
        <v>66597.168097449903</v>
      </c>
      <c r="B14236" s="230">
        <v>0.28970565522310499</v>
      </c>
      <c r="C14236" s="230">
        <v>2.52740062431868</v>
      </c>
      <c r="D14236" s="230"/>
      <c r="E14236" s="230">
        <v>0.86860848011762504</v>
      </c>
    </row>
    <row r="14237" spans="1:5" x14ac:dyDescent="0.25">
      <c r="A14237" s="230">
        <v>66597.798761844897</v>
      </c>
      <c r="B14237" s="230">
        <v>0.20554127215124399</v>
      </c>
      <c r="C14237" s="230">
        <v>2.5273986460845701</v>
      </c>
      <c r="D14237" s="230"/>
      <c r="E14237" s="230">
        <v>0.86861597774774602</v>
      </c>
    </row>
    <row r="14238" spans="1:5" x14ac:dyDescent="0.25">
      <c r="A14238" s="230">
        <v>66601.839187159901</v>
      </c>
      <c r="B14238" s="230">
        <v>2.2076800653790598</v>
      </c>
      <c r="C14238" s="230">
        <v>2.5273859636507399</v>
      </c>
      <c r="D14238" s="230"/>
      <c r="E14238" s="230">
        <v>0.86866401305847896</v>
      </c>
    </row>
    <row r="14239" spans="1:5" x14ac:dyDescent="0.25">
      <c r="A14239" s="230">
        <v>66605.797156662404</v>
      </c>
      <c r="B14239" s="230">
        <v>2.8229621659637401</v>
      </c>
      <c r="C14239" s="230">
        <v>2.5273735317877901</v>
      </c>
      <c r="D14239" s="230"/>
      <c r="E14239" s="230">
        <v>0.86871107141262904</v>
      </c>
    </row>
    <row r="14240" spans="1:5" x14ac:dyDescent="0.25">
      <c r="A14240" s="230">
        <v>66615.860360295104</v>
      </c>
      <c r="B14240" s="230">
        <v>2.5042096666113101</v>
      </c>
      <c r="C14240" s="230">
        <v>2.52734188718168</v>
      </c>
      <c r="D14240" s="230"/>
      <c r="E14240" s="230">
        <v>0.86883071910060605</v>
      </c>
    </row>
    <row r="14241" spans="1:5" x14ac:dyDescent="0.25">
      <c r="A14241" s="230">
        <v>66620.528754195795</v>
      </c>
      <c r="B14241" s="230">
        <v>0.49263866415525398</v>
      </c>
      <c r="C14241" s="230">
        <v>2.5273271889735098</v>
      </c>
      <c r="D14241" s="230"/>
      <c r="E14241" s="230">
        <v>0.86888622453974496</v>
      </c>
    </row>
    <row r="14242" spans="1:5" x14ac:dyDescent="0.25">
      <c r="A14242" s="230">
        <v>66620.953070894597</v>
      </c>
      <c r="B14242" s="230">
        <v>2.3622715637635001</v>
      </c>
      <c r="C14242" s="230">
        <v>2.5273258526421198</v>
      </c>
      <c r="D14242" s="230"/>
      <c r="E14242" s="230">
        <v>0.86889127013310596</v>
      </c>
    </row>
    <row r="14243" spans="1:5" x14ac:dyDescent="0.25">
      <c r="A14243" s="230">
        <v>66624.0450125153</v>
      </c>
      <c r="B14243" s="230">
        <v>2.6025273071672399</v>
      </c>
      <c r="C14243" s="230">
        <v>2.5273161109436701</v>
      </c>
      <c r="D14243" s="230"/>
      <c r="E14243" s="230">
        <v>0.86892803672785601</v>
      </c>
    </row>
    <row r="14244" spans="1:5" x14ac:dyDescent="0.25">
      <c r="A14244" s="230">
        <v>66626.273433974202</v>
      </c>
      <c r="B14244" s="230">
        <v>1.7412850287516599</v>
      </c>
      <c r="C14244" s="230">
        <v>2.5273090867925299</v>
      </c>
      <c r="D14244" s="230"/>
      <c r="E14244" s="230">
        <v>0.86895453511584997</v>
      </c>
    </row>
    <row r="14245" spans="1:5" x14ac:dyDescent="0.25">
      <c r="A14245" s="230">
        <v>66637.918667764403</v>
      </c>
      <c r="B14245" s="230">
        <v>4.1217834908809001</v>
      </c>
      <c r="C14245" s="230">
        <v>2.5272723372744701</v>
      </c>
      <c r="D14245" s="230"/>
      <c r="E14245" s="230">
        <v>0.86909300978454296</v>
      </c>
    </row>
    <row r="14246" spans="1:5" x14ac:dyDescent="0.25">
      <c r="A14246" s="230">
        <v>66638.448714778904</v>
      </c>
      <c r="B14246" s="230">
        <v>1.18504626432376</v>
      </c>
      <c r="C14246" s="230">
        <v>2.52727066279797</v>
      </c>
      <c r="D14246" s="230"/>
      <c r="E14246" s="230">
        <v>0.86909931262792595</v>
      </c>
    </row>
    <row r="14247" spans="1:5" x14ac:dyDescent="0.25">
      <c r="A14247" s="230">
        <v>66647.429321663396</v>
      </c>
      <c r="B14247" s="230">
        <v>2.6010397956358799</v>
      </c>
      <c r="C14247" s="230">
        <v>2.5272422700380499</v>
      </c>
      <c r="D14247" s="230"/>
      <c r="E14247" s="230">
        <v>0.86920611295448702</v>
      </c>
    </row>
    <row r="14248" spans="1:5" x14ac:dyDescent="0.25">
      <c r="A14248" s="230">
        <v>66649.121493487604</v>
      </c>
      <c r="B14248" s="230">
        <v>2.3725646131963898</v>
      </c>
      <c r="C14248" s="230">
        <v>2.5272369152293801</v>
      </c>
      <c r="D14248" s="230"/>
      <c r="E14248" s="230">
        <v>0.86922623681757805</v>
      </c>
    </row>
    <row r="14249" spans="1:5" x14ac:dyDescent="0.25">
      <c r="A14249" s="230">
        <v>66651.084888988305</v>
      </c>
      <c r="B14249" s="230">
        <v>0.69177680754206605</v>
      </c>
      <c r="C14249" s="230">
        <v>2.5272306999907199</v>
      </c>
      <c r="D14249" s="230"/>
      <c r="E14249" s="230">
        <v>0.869249586161707</v>
      </c>
    </row>
    <row r="14250" spans="1:5" x14ac:dyDescent="0.25">
      <c r="A14250" s="230">
        <v>66656.965498632198</v>
      </c>
      <c r="B14250" s="230">
        <v>2.6810429591187499</v>
      </c>
      <c r="C14250" s="230">
        <v>2.5272120727838501</v>
      </c>
      <c r="D14250" s="230"/>
      <c r="E14250" s="230">
        <v>0.86931952525285205</v>
      </c>
    </row>
    <row r="14251" spans="1:5" x14ac:dyDescent="0.25">
      <c r="A14251" s="230">
        <v>66662.367178991306</v>
      </c>
      <c r="B14251" s="230">
        <v>2.6438385588524</v>
      </c>
      <c r="C14251" s="230">
        <v>2.5271949456837199</v>
      </c>
      <c r="D14251" s="230"/>
      <c r="E14251" s="230">
        <v>0.869383769567869</v>
      </c>
    </row>
    <row r="14252" spans="1:5" x14ac:dyDescent="0.25">
      <c r="A14252" s="230">
        <v>66663.592090813399</v>
      </c>
      <c r="B14252" s="230">
        <v>2.8758624654017502</v>
      </c>
      <c r="C14252" s="230">
        <v>2.5271910595535001</v>
      </c>
      <c r="D14252" s="230"/>
      <c r="E14252" s="230">
        <v>0.86939833851324599</v>
      </c>
    </row>
    <row r="14253" spans="1:5" x14ac:dyDescent="0.25">
      <c r="A14253" s="230">
        <v>66667.121450860097</v>
      </c>
      <c r="B14253" s="230">
        <v>1.83487999296579</v>
      </c>
      <c r="C14253" s="230">
        <v>2.52717985796194</v>
      </c>
      <c r="D14253" s="230"/>
      <c r="E14253" s="230">
        <v>0.869440317236715</v>
      </c>
    </row>
    <row r="14254" spans="1:5" x14ac:dyDescent="0.25">
      <c r="A14254" s="230">
        <v>66672.923989361007</v>
      </c>
      <c r="B14254" s="230">
        <v>0.78724155308118604</v>
      </c>
      <c r="C14254" s="230">
        <v>2.5271614264840698</v>
      </c>
      <c r="D14254" s="230"/>
      <c r="E14254" s="230">
        <v>0.86950933347646497</v>
      </c>
    </row>
    <row r="14255" spans="1:5" x14ac:dyDescent="0.25">
      <c r="A14255" s="230">
        <v>66673.797984263103</v>
      </c>
      <c r="B14255" s="230">
        <v>2.3074592275528198</v>
      </c>
      <c r="C14255" s="230">
        <v>2.52715864866388</v>
      </c>
      <c r="D14255" s="230"/>
      <c r="E14255" s="230">
        <v>0.86951972970069302</v>
      </c>
    </row>
    <row r="14256" spans="1:5" x14ac:dyDescent="0.25">
      <c r="A14256" s="230">
        <v>66674.431262697894</v>
      </c>
      <c r="B14256" s="230">
        <v>2.6213733975084499</v>
      </c>
      <c r="C14256" s="230">
        <v>2.5271566356364299</v>
      </c>
      <c r="D14256" s="230"/>
      <c r="E14256" s="230">
        <v>0.86952726258743296</v>
      </c>
    </row>
    <row r="14257" spans="1:5" x14ac:dyDescent="0.25">
      <c r="A14257" s="230">
        <v>66675.351957791107</v>
      </c>
      <c r="B14257" s="230">
        <v>1.8892690147353399</v>
      </c>
      <c r="C14257" s="230">
        <v>2.5271537085842</v>
      </c>
      <c r="D14257" s="230"/>
      <c r="E14257" s="230">
        <v>0.86953821431336598</v>
      </c>
    </row>
    <row r="14258" spans="1:5" x14ac:dyDescent="0.25">
      <c r="A14258" s="230">
        <v>66675.645928340105</v>
      </c>
      <c r="B14258" s="230">
        <v>1.8930188226590901</v>
      </c>
      <c r="C14258" s="230">
        <v>2.5271527738995401</v>
      </c>
      <c r="D14258" s="230"/>
      <c r="E14258" s="230">
        <v>0.86954171111150202</v>
      </c>
    </row>
    <row r="14259" spans="1:5" x14ac:dyDescent="0.25">
      <c r="A14259" s="230">
        <v>66691.999813577495</v>
      </c>
      <c r="B14259" s="230">
        <v>3.1308579296147601</v>
      </c>
      <c r="C14259" s="230">
        <v>2.5271006993257701</v>
      </c>
      <c r="D14259" s="230"/>
      <c r="E14259" s="230">
        <v>0.86973625061826598</v>
      </c>
    </row>
    <row r="14260" spans="1:5" x14ac:dyDescent="0.25">
      <c r="A14260" s="230">
        <v>66692.917078236205</v>
      </c>
      <c r="B14260" s="230">
        <v>3.1354748733848599</v>
      </c>
      <c r="C14260" s="230">
        <v>2.52709777402334</v>
      </c>
      <c r="D14260" s="230"/>
      <c r="E14260" s="230">
        <v>0.86974716318657896</v>
      </c>
    </row>
    <row r="14261" spans="1:5" x14ac:dyDescent="0.25">
      <c r="A14261" s="230">
        <v>66700.956845937704</v>
      </c>
      <c r="B14261" s="230">
        <v>3.4200223051235299</v>
      </c>
      <c r="C14261" s="230">
        <v>2.5270721131802301</v>
      </c>
      <c r="D14261" s="230"/>
      <c r="E14261" s="230">
        <v>0.86984281116934103</v>
      </c>
    </row>
    <row r="14262" spans="1:5" x14ac:dyDescent="0.25">
      <c r="A14262" s="230">
        <v>66713.980989441698</v>
      </c>
      <c r="B14262" s="230">
        <v>2.3270077740299402</v>
      </c>
      <c r="C14262" s="230">
        <v>2.5270304637670198</v>
      </c>
      <c r="D14262" s="230"/>
      <c r="E14262" s="230">
        <v>0.86999775756824504</v>
      </c>
    </row>
    <row r="14263" spans="1:5" x14ac:dyDescent="0.25">
      <c r="A14263" s="230">
        <v>66718.168192697005</v>
      </c>
      <c r="B14263" s="230">
        <v>2.8393081873235899</v>
      </c>
      <c r="C14263" s="230">
        <v>2.5270170525114799</v>
      </c>
      <c r="D14263" s="230"/>
      <c r="E14263" s="230">
        <v>0.87004757213498896</v>
      </c>
    </row>
    <row r="14264" spans="1:5" x14ac:dyDescent="0.25">
      <c r="A14264" s="230">
        <v>66730.1263581737</v>
      </c>
      <c r="B14264" s="230">
        <v>0.78179572316998702</v>
      </c>
      <c r="C14264" s="230">
        <v>2.5269786941400998</v>
      </c>
      <c r="D14264" s="230"/>
      <c r="E14264" s="230">
        <v>0.87018985098400004</v>
      </c>
    </row>
    <row r="14265" spans="1:5" x14ac:dyDescent="0.25">
      <c r="A14265" s="230">
        <v>66736.447976642696</v>
      </c>
      <c r="B14265" s="230">
        <v>2.6853924857790399</v>
      </c>
      <c r="C14265" s="230">
        <v>2.5269583816688002</v>
      </c>
      <c r="D14265" s="230"/>
      <c r="E14265" s="230">
        <v>0.87026507530611596</v>
      </c>
    </row>
    <row r="14266" spans="1:5" x14ac:dyDescent="0.25">
      <c r="A14266" s="230">
        <v>66742.011515319406</v>
      </c>
      <c r="B14266" s="230">
        <v>1.98549426822314</v>
      </c>
      <c r="C14266" s="230">
        <v>2.5269404850046802</v>
      </c>
      <c r="D14266" s="230"/>
      <c r="E14266" s="230">
        <v>0.87033127883098405</v>
      </c>
    </row>
    <row r="14267" spans="1:5" x14ac:dyDescent="0.25">
      <c r="A14267" s="230">
        <v>66744.239487735002</v>
      </c>
      <c r="B14267" s="230">
        <v>2.6677112802029299</v>
      </c>
      <c r="C14267" s="230">
        <v>2.5269333128382701</v>
      </c>
      <c r="D14267" s="230"/>
      <c r="E14267" s="230">
        <v>0.87035779066738705</v>
      </c>
    </row>
    <row r="14268" spans="1:5" x14ac:dyDescent="0.25">
      <c r="A14268" s="230">
        <v>66751.433939653201</v>
      </c>
      <c r="B14268" s="230">
        <v>2.5490379857810801</v>
      </c>
      <c r="C14268" s="230">
        <v>2.52691013213505</v>
      </c>
      <c r="D14268" s="230"/>
      <c r="E14268" s="230">
        <v>0.87044340130194098</v>
      </c>
    </row>
    <row r="14269" spans="1:5" x14ac:dyDescent="0.25">
      <c r="A14269" s="230">
        <v>66752.467476716498</v>
      </c>
      <c r="B14269" s="230">
        <v>0.95004710813837401</v>
      </c>
      <c r="C14269" s="230">
        <v>2.5269067994435299</v>
      </c>
      <c r="D14269" s="230"/>
      <c r="E14269" s="230">
        <v>0.87045570003688599</v>
      </c>
    </row>
    <row r="14270" spans="1:5" x14ac:dyDescent="0.25">
      <c r="A14270" s="230">
        <v>66758.179706025796</v>
      </c>
      <c r="B14270" s="230">
        <v>2.5201729926164398</v>
      </c>
      <c r="C14270" s="230">
        <v>2.5268883681912602</v>
      </c>
      <c r="D14270" s="230"/>
      <c r="E14270" s="230">
        <v>0.87052368235956601</v>
      </c>
    </row>
    <row r="14271" spans="1:5" x14ac:dyDescent="0.25">
      <c r="A14271" s="230">
        <v>66763.9070240562</v>
      </c>
      <c r="B14271" s="230">
        <v>1.7115024385197</v>
      </c>
      <c r="C14271" s="230">
        <v>2.5268698679500798</v>
      </c>
      <c r="D14271" s="230"/>
      <c r="E14271" s="230">
        <v>0.87059184425597302</v>
      </c>
    </row>
    <row r="14272" spans="1:5" x14ac:dyDescent="0.25">
      <c r="A14272" s="230">
        <v>66765.267674849994</v>
      </c>
      <c r="B14272" s="230">
        <v>2.3620897131909402</v>
      </c>
      <c r="C14272" s="230">
        <v>2.5268654698066402</v>
      </c>
      <c r="D14272" s="230"/>
      <c r="E14272" s="230">
        <v>0.87060803761872196</v>
      </c>
    </row>
    <row r="14273" spans="1:5" x14ac:dyDescent="0.25">
      <c r="A14273" s="230">
        <v>66773.277737105906</v>
      </c>
      <c r="B14273" s="230">
        <v>1.54030208915017</v>
      </c>
      <c r="C14273" s="230">
        <v>2.52683955472224</v>
      </c>
      <c r="D14273" s="230"/>
      <c r="E14273" s="230">
        <v>0.87070336688641903</v>
      </c>
    </row>
    <row r="14274" spans="1:5" x14ac:dyDescent="0.25">
      <c r="A14274" s="230">
        <v>66778.246915374504</v>
      </c>
      <c r="B14274" s="230">
        <v>2.1176486199822002</v>
      </c>
      <c r="C14274" s="230">
        <v>2.5268234568590602</v>
      </c>
      <c r="D14274" s="230"/>
      <c r="E14274" s="230">
        <v>0.87076250601795802</v>
      </c>
    </row>
    <row r="14275" spans="1:5" x14ac:dyDescent="0.25">
      <c r="A14275" s="230">
        <v>66785.792760547294</v>
      </c>
      <c r="B14275" s="230">
        <v>2.2839636160968801</v>
      </c>
      <c r="C14275" s="230">
        <v>2.5267989835880602</v>
      </c>
      <c r="D14275" s="230"/>
      <c r="E14275" s="230">
        <v>0.87085232307975602</v>
      </c>
    </row>
    <row r="14276" spans="1:5" x14ac:dyDescent="0.25">
      <c r="A14276" s="230">
        <v>66786.179859525306</v>
      </c>
      <c r="B14276" s="230">
        <v>2.5545066838829502</v>
      </c>
      <c r="C14276" s="230">
        <v>2.5267977271043098</v>
      </c>
      <c r="D14276" s="230"/>
      <c r="E14276" s="230">
        <v>0.87085693099780204</v>
      </c>
    </row>
    <row r="14277" spans="1:5" x14ac:dyDescent="0.25">
      <c r="A14277" s="230">
        <v>66788.960960196899</v>
      </c>
      <c r="B14277" s="230">
        <v>2.3644353764739701</v>
      </c>
      <c r="C14277" s="230">
        <v>2.5267886971173801</v>
      </c>
      <c r="D14277" s="230"/>
      <c r="E14277" s="230">
        <v>0.87089003644292395</v>
      </c>
    </row>
    <row r="14278" spans="1:5" x14ac:dyDescent="0.25">
      <c r="A14278" s="230">
        <v>66794.184028211006</v>
      </c>
      <c r="B14278" s="230">
        <v>2.2309740942435101</v>
      </c>
      <c r="C14278" s="230">
        <v>2.5267717248672601</v>
      </c>
      <c r="D14278" s="230"/>
      <c r="E14278" s="230">
        <v>0.87095221038480097</v>
      </c>
    </row>
    <row r="14279" spans="1:5" x14ac:dyDescent="0.25">
      <c r="A14279" s="230">
        <v>66799.995987616203</v>
      </c>
      <c r="B14279" s="230">
        <v>1.56732771313677</v>
      </c>
      <c r="C14279" s="230">
        <v>2.5267528183493102</v>
      </c>
      <c r="D14279" s="230"/>
      <c r="E14279" s="230">
        <v>0.87102139432521397</v>
      </c>
    </row>
    <row r="14280" spans="1:5" x14ac:dyDescent="0.25">
      <c r="A14280" s="230">
        <v>66806.4368662575</v>
      </c>
      <c r="B14280" s="230">
        <v>3.0454036424957298</v>
      </c>
      <c r="C14280" s="230">
        <v>2.5267318403308701</v>
      </c>
      <c r="D14280" s="230"/>
      <c r="E14280" s="230">
        <v>0.87109806474443896</v>
      </c>
    </row>
    <row r="14281" spans="1:5" x14ac:dyDescent="0.25">
      <c r="A14281" s="230">
        <v>66808.069913102299</v>
      </c>
      <c r="B14281" s="230">
        <v>3.0848187800905</v>
      </c>
      <c r="C14281" s="230">
        <v>2.5267265171792102</v>
      </c>
      <c r="D14281" s="230"/>
      <c r="E14281" s="230">
        <v>0.87111750407766897</v>
      </c>
    </row>
    <row r="14282" spans="1:5" x14ac:dyDescent="0.25">
      <c r="A14282" s="230">
        <v>66809.681408668504</v>
      </c>
      <c r="B14282" s="230">
        <v>1.9527867620578101</v>
      </c>
      <c r="C14282" s="230">
        <v>2.5267212625665798</v>
      </c>
      <c r="D14282" s="230"/>
      <c r="E14282" s="230">
        <v>0.87113668687050205</v>
      </c>
    </row>
    <row r="14283" spans="1:5" x14ac:dyDescent="0.25">
      <c r="A14283" s="230">
        <v>66810.358084202599</v>
      </c>
      <c r="B14283" s="230">
        <v>0.86959067597629502</v>
      </c>
      <c r="C14283" s="230">
        <v>2.5267190551205299</v>
      </c>
      <c r="D14283" s="230"/>
      <c r="E14283" s="230">
        <v>0.87114474182694102</v>
      </c>
    </row>
    <row r="14284" spans="1:5" x14ac:dyDescent="0.25">
      <c r="A14284" s="230">
        <v>66819.917116418699</v>
      </c>
      <c r="B14284" s="230">
        <v>4.6141799408597501</v>
      </c>
      <c r="C14284" s="230">
        <v>2.5266878470780498</v>
      </c>
      <c r="D14284" s="230"/>
      <c r="E14284" s="230">
        <v>0.87125852987484698</v>
      </c>
    </row>
    <row r="14285" spans="1:5" x14ac:dyDescent="0.25">
      <c r="A14285" s="230">
        <v>66827.907349031899</v>
      </c>
      <c r="B14285" s="230">
        <v>4.3042427850367204</v>
      </c>
      <c r="C14285" s="230">
        <v>2.5266617139664498</v>
      </c>
      <c r="D14285" s="230"/>
      <c r="E14285" s="230">
        <v>0.87135364757327405</v>
      </c>
    </row>
    <row r="14286" spans="1:5" x14ac:dyDescent="0.25">
      <c r="A14286" s="230">
        <v>66829.580277901798</v>
      </c>
      <c r="B14286" s="230">
        <v>2.7536070490597599</v>
      </c>
      <c r="C14286" s="230">
        <v>2.5266562370438699</v>
      </c>
      <c r="D14286" s="230"/>
      <c r="E14286" s="230">
        <v>0.87137356431736401</v>
      </c>
    </row>
    <row r="14287" spans="1:5" x14ac:dyDescent="0.25">
      <c r="A14287" s="230">
        <v>66832.243448825</v>
      </c>
      <c r="B14287" s="230">
        <v>2.4142138937130402</v>
      </c>
      <c r="C14287" s="230">
        <v>2.5266475143497402</v>
      </c>
      <c r="D14287" s="230"/>
      <c r="E14287" s="230">
        <v>0.87140527020438796</v>
      </c>
    </row>
    <row r="14288" spans="1:5" x14ac:dyDescent="0.25">
      <c r="A14288" s="230">
        <v>66841.015527616401</v>
      </c>
      <c r="B14288" s="230">
        <v>4.2106793334097299</v>
      </c>
      <c r="C14288" s="230">
        <v>2.5266187494005501</v>
      </c>
      <c r="D14288" s="230"/>
      <c r="E14288" s="230">
        <v>0.87150970957374096</v>
      </c>
    </row>
    <row r="14289" spans="1:5" x14ac:dyDescent="0.25">
      <c r="A14289" s="230">
        <v>66844.867032976501</v>
      </c>
      <c r="B14289" s="230">
        <v>2.0657885584267799</v>
      </c>
      <c r="C14289" s="230">
        <v>2.5266061033104199</v>
      </c>
      <c r="D14289" s="230"/>
      <c r="E14289" s="230">
        <v>0.87155556657501498</v>
      </c>
    </row>
    <row r="14290" spans="1:5" x14ac:dyDescent="0.25">
      <c r="A14290" s="230">
        <v>66845.447511074904</v>
      </c>
      <c r="B14290" s="230">
        <v>3.2114821623488998</v>
      </c>
      <c r="C14290" s="230">
        <v>2.52660419648657</v>
      </c>
      <c r="D14290" s="230"/>
      <c r="E14290" s="230">
        <v>0.87156247789472197</v>
      </c>
    </row>
    <row r="14291" spans="1:5" x14ac:dyDescent="0.25">
      <c r="A14291" s="230">
        <v>66852.585917482298</v>
      </c>
      <c r="B14291" s="230">
        <v>4.4874857342966497</v>
      </c>
      <c r="C14291" s="230">
        <v>2.5265807286161999</v>
      </c>
      <c r="D14291" s="230"/>
      <c r="E14291" s="230">
        <v>0.87164746964423001</v>
      </c>
    </row>
    <row r="14292" spans="1:5" x14ac:dyDescent="0.25">
      <c r="A14292" s="230">
        <v>66855.3248842225</v>
      </c>
      <c r="B14292" s="230">
        <v>1.7850783414089499</v>
      </c>
      <c r="C14292" s="230">
        <v>2.52657171487192</v>
      </c>
      <c r="D14292" s="230"/>
      <c r="E14292" s="230">
        <v>0.87168008195587898</v>
      </c>
    </row>
    <row r="14293" spans="1:5" x14ac:dyDescent="0.25">
      <c r="A14293" s="230">
        <v>66855.508100058505</v>
      </c>
      <c r="B14293" s="230">
        <v>2.7585583034129399</v>
      </c>
      <c r="C14293" s="230">
        <v>2.5265711117379199</v>
      </c>
      <c r="D14293" s="230"/>
      <c r="E14293" s="230">
        <v>0.87168226350598899</v>
      </c>
    </row>
    <row r="14294" spans="1:5" x14ac:dyDescent="0.25">
      <c r="A14294" s="230">
        <v>66857.971526917099</v>
      </c>
      <c r="B14294" s="230">
        <v>3.6613277137181899</v>
      </c>
      <c r="C14294" s="230">
        <v>2.5265630000636601</v>
      </c>
      <c r="D14294" s="230"/>
      <c r="E14294" s="230">
        <v>0.87171159551817901</v>
      </c>
    </row>
    <row r="14295" spans="1:5" x14ac:dyDescent="0.25">
      <c r="A14295" s="230">
        <v>66863.570729477899</v>
      </c>
      <c r="B14295" s="230">
        <v>2.5947950222117799</v>
      </c>
      <c r="C14295" s="230">
        <v>2.5265445472128301</v>
      </c>
      <c r="D14295" s="230"/>
      <c r="E14295" s="230">
        <v>0.87177826628102995</v>
      </c>
    </row>
    <row r="14296" spans="1:5" x14ac:dyDescent="0.25">
      <c r="A14296" s="230">
        <v>66864.128607475999</v>
      </c>
      <c r="B14296" s="230">
        <v>2.4876160202650999</v>
      </c>
      <c r="C14296" s="230">
        <v>2.5265427074609099</v>
      </c>
      <c r="D14296" s="230"/>
      <c r="E14296" s="230">
        <v>0.87178490907513295</v>
      </c>
    </row>
    <row r="14297" spans="1:5" x14ac:dyDescent="0.25">
      <c r="A14297" s="230">
        <v>66868.724047922995</v>
      </c>
      <c r="B14297" s="230">
        <v>3.34532469163744</v>
      </c>
      <c r="C14297" s="230">
        <v>2.5265275446389799</v>
      </c>
      <c r="D14297" s="230"/>
      <c r="E14297" s="230">
        <v>0.87183963087056404</v>
      </c>
    </row>
    <row r="14298" spans="1:5" x14ac:dyDescent="0.25">
      <c r="A14298" s="230">
        <v>66871.107511531896</v>
      </c>
      <c r="B14298" s="230">
        <v>2.5446010930104501</v>
      </c>
      <c r="C14298" s="230">
        <v>2.5265196745231902</v>
      </c>
      <c r="D14298" s="230"/>
      <c r="E14298" s="230">
        <v>0.87186801278727499</v>
      </c>
    </row>
    <row r="14299" spans="1:5" x14ac:dyDescent="0.25">
      <c r="A14299" s="230">
        <v>66878.923070169898</v>
      </c>
      <c r="B14299" s="230">
        <v>2.3061782804028002</v>
      </c>
      <c r="C14299" s="230">
        <v>2.52649383994958</v>
      </c>
      <c r="D14299" s="230"/>
      <c r="E14299" s="230">
        <v>0.87196107925302602</v>
      </c>
    </row>
    <row r="14300" spans="1:5" x14ac:dyDescent="0.25">
      <c r="A14300" s="230">
        <v>66879.9833843097</v>
      </c>
      <c r="B14300" s="230">
        <v>1.1450953633137999</v>
      </c>
      <c r="C14300" s="230">
        <v>2.5264903301805899</v>
      </c>
      <c r="D14300" s="230"/>
      <c r="E14300" s="230">
        <v>0.87197370531011797</v>
      </c>
    </row>
    <row r="14301" spans="1:5" x14ac:dyDescent="0.25">
      <c r="A14301" s="230">
        <v>66890.1407839975</v>
      </c>
      <c r="B14301" s="230">
        <v>3.5967945065789002</v>
      </c>
      <c r="C14301" s="230">
        <v>2.5264566842813401</v>
      </c>
      <c r="D14301" s="230"/>
      <c r="E14301" s="230">
        <v>0.87209466585333795</v>
      </c>
    </row>
    <row r="14302" spans="1:5" x14ac:dyDescent="0.25">
      <c r="A14302" s="230">
        <v>66894.689563899694</v>
      </c>
      <c r="B14302" s="230">
        <v>2.7345717707328001</v>
      </c>
      <c r="C14302" s="230">
        <v>2.5264415922252099</v>
      </c>
      <c r="D14302" s="230"/>
      <c r="E14302" s="230">
        <v>0.87214883766267803</v>
      </c>
    </row>
    <row r="14303" spans="1:5" x14ac:dyDescent="0.25">
      <c r="A14303" s="230">
        <v>66901.019966526699</v>
      </c>
      <c r="B14303" s="230">
        <v>2.4166633128525299</v>
      </c>
      <c r="C14303" s="230">
        <v>2.5264205644488502</v>
      </c>
      <c r="D14303" s="230"/>
      <c r="E14303" s="230">
        <v>0.87222422800724297</v>
      </c>
    </row>
    <row r="14304" spans="1:5" x14ac:dyDescent="0.25">
      <c r="A14304" s="230">
        <v>66903.045346530096</v>
      </c>
      <c r="B14304" s="230">
        <v>1.9690704553476399</v>
      </c>
      <c r="C14304" s="230">
        <v>2.5264138305007902</v>
      </c>
      <c r="D14304" s="230"/>
      <c r="E14304" s="230">
        <v>0.87224834876311397</v>
      </c>
    </row>
    <row r="14305" spans="1:5" x14ac:dyDescent="0.25">
      <c r="A14305" s="230">
        <v>66918.314557782796</v>
      </c>
      <c r="B14305" s="230">
        <v>3.1067244132986902</v>
      </c>
      <c r="C14305" s="230">
        <v>2.52636296947454</v>
      </c>
      <c r="D14305" s="230"/>
      <c r="E14305" s="230">
        <v>0.872430204739299</v>
      </c>
    </row>
    <row r="14306" spans="1:5" x14ac:dyDescent="0.25">
      <c r="A14306" s="230">
        <v>66925.112092492898</v>
      </c>
      <c r="B14306" s="230">
        <v>2.5063789224142101</v>
      </c>
      <c r="C14306" s="230">
        <v>2.5263402724959101</v>
      </c>
      <c r="D14306" s="230"/>
      <c r="E14306" s="230">
        <v>0.87251116999681</v>
      </c>
    </row>
    <row r="14307" spans="1:5" x14ac:dyDescent="0.25">
      <c r="A14307" s="230">
        <v>66935.567320972099</v>
      </c>
      <c r="B14307" s="230">
        <v>2.5182994240677798</v>
      </c>
      <c r="C14307" s="230">
        <v>2.52630529608347</v>
      </c>
      <c r="D14307" s="230"/>
      <c r="E14307" s="230">
        <v>0.87263570202877805</v>
      </c>
    </row>
    <row r="14308" spans="1:5" x14ac:dyDescent="0.25">
      <c r="A14308" s="230">
        <v>66939.003685782503</v>
      </c>
      <c r="B14308" s="230">
        <v>1.68859597652282</v>
      </c>
      <c r="C14308" s="230">
        <v>2.5262937825527501</v>
      </c>
      <c r="D14308" s="230"/>
      <c r="E14308" s="230">
        <v>0.87267663250612404</v>
      </c>
    </row>
    <row r="14309" spans="1:5" x14ac:dyDescent="0.25">
      <c r="A14309" s="230">
        <v>66955.619875288307</v>
      </c>
      <c r="B14309" s="230">
        <v>5.7273697485868098</v>
      </c>
      <c r="C14309" s="230">
        <v>2.5262379854573198</v>
      </c>
      <c r="D14309" s="230"/>
      <c r="E14309" s="230">
        <v>0.87287456437207001</v>
      </c>
    </row>
    <row r="14310" spans="1:5" x14ac:dyDescent="0.25">
      <c r="A14310" s="230">
        <v>66960.372201179096</v>
      </c>
      <c r="B14310" s="230">
        <v>3.5687233561915801</v>
      </c>
      <c r="C14310" s="230">
        <v>2.5262219889016699</v>
      </c>
      <c r="D14310" s="230"/>
      <c r="E14310" s="230">
        <v>0.872931177056679</v>
      </c>
    </row>
    <row r="14311" spans="1:5" x14ac:dyDescent="0.25">
      <c r="A14311" s="230">
        <v>66970.495470167894</v>
      </c>
      <c r="B14311" s="230">
        <v>4.94809665425469</v>
      </c>
      <c r="C14311" s="230">
        <v>2.52618785620502</v>
      </c>
      <c r="D14311" s="230"/>
      <c r="E14311" s="230">
        <v>0.87305177178179805</v>
      </c>
    </row>
    <row r="14312" spans="1:5" x14ac:dyDescent="0.25">
      <c r="A14312" s="230">
        <v>66974.048173226402</v>
      </c>
      <c r="B14312" s="230">
        <v>2.6010118856618001</v>
      </c>
      <c r="C14312" s="230">
        <v>2.5261758589437999</v>
      </c>
      <c r="D14312" s="230"/>
      <c r="E14312" s="230">
        <v>0.87309409380734604</v>
      </c>
    </row>
    <row r="14313" spans="1:5" x14ac:dyDescent="0.25">
      <c r="A14313" s="230">
        <v>66976.747011343701</v>
      </c>
      <c r="B14313" s="230">
        <v>-2.0755020463714101E-2</v>
      </c>
      <c r="C14313" s="230">
        <v>2.52616673843323</v>
      </c>
      <c r="D14313" s="230"/>
      <c r="E14313" s="230">
        <v>0.873126244058541</v>
      </c>
    </row>
    <row r="14314" spans="1:5" x14ac:dyDescent="0.25">
      <c r="A14314" s="230">
        <v>66981.023500936295</v>
      </c>
      <c r="B14314" s="230">
        <v>1.7681490787745799</v>
      </c>
      <c r="C14314" s="230">
        <v>2.5261522754191499</v>
      </c>
      <c r="D14314" s="230"/>
      <c r="E14314" s="230">
        <v>0.87317719448784303</v>
      </c>
    </row>
    <row r="14315" spans="1:5" x14ac:dyDescent="0.25">
      <c r="A14315" s="230">
        <v>66987.393119734697</v>
      </c>
      <c r="B14315" s="230">
        <v>2.5330211752474301</v>
      </c>
      <c r="C14315" s="230">
        <v>2.5261307069044201</v>
      </c>
      <c r="D14315" s="230"/>
      <c r="E14315" s="230">
        <v>0.87325308262114598</v>
      </c>
    </row>
    <row r="14316" spans="1:5" x14ac:dyDescent="0.25">
      <c r="A14316" s="230">
        <v>66989.706541964202</v>
      </c>
      <c r="B14316" s="230">
        <v>2.3193912579426001</v>
      </c>
      <c r="C14316" s="230">
        <v>2.5261228654908199</v>
      </c>
      <c r="D14316" s="230"/>
      <c r="E14316" s="230">
        <v>0.873280644913348</v>
      </c>
    </row>
    <row r="14317" spans="1:5" x14ac:dyDescent="0.25">
      <c r="A14317" s="230">
        <v>66993.390608946502</v>
      </c>
      <c r="B14317" s="230">
        <v>2.5947821545970799</v>
      </c>
      <c r="C14317" s="230">
        <v>2.5261103696161098</v>
      </c>
      <c r="D14317" s="230"/>
      <c r="E14317" s="230">
        <v>0.873324537173639</v>
      </c>
    </row>
    <row r="14318" spans="1:5" x14ac:dyDescent="0.25">
      <c r="A14318" s="230">
        <v>66998.471809073701</v>
      </c>
      <c r="B14318" s="230">
        <v>4.2873143169888603</v>
      </c>
      <c r="C14318" s="230">
        <v>2.5260931174156802</v>
      </c>
      <c r="D14318" s="230"/>
      <c r="E14318" s="230">
        <v>0.87338507498677898</v>
      </c>
    </row>
    <row r="14319" spans="1:5" x14ac:dyDescent="0.25">
      <c r="A14319" s="230">
        <v>67005.188701098101</v>
      </c>
      <c r="B14319" s="230">
        <v>2.58065284441822</v>
      </c>
      <c r="C14319" s="230">
        <v>2.5260702803913002</v>
      </c>
      <c r="D14319" s="230"/>
      <c r="E14319" s="230">
        <v>0.87346510056028004</v>
      </c>
    </row>
    <row r="14320" spans="1:5" x14ac:dyDescent="0.25">
      <c r="A14320" s="230">
        <v>67009.813225499296</v>
      </c>
      <c r="B14320" s="230">
        <v>2.9969271459263398</v>
      </c>
      <c r="C14320" s="230">
        <v>2.52605453656812</v>
      </c>
      <c r="D14320" s="230"/>
      <c r="E14320" s="230">
        <v>0.87352019750333498</v>
      </c>
    </row>
    <row r="14321" spans="1:5" x14ac:dyDescent="0.25">
      <c r="A14321" s="230">
        <v>67014.338041349503</v>
      </c>
      <c r="B14321" s="230">
        <v>0.131461082416684</v>
      </c>
      <c r="C14321" s="230">
        <v>2.5260391143010601</v>
      </c>
      <c r="D14321" s="230"/>
      <c r="E14321" s="230">
        <v>0.87357410902948696</v>
      </c>
    </row>
    <row r="14322" spans="1:5" x14ac:dyDescent="0.25">
      <c r="A14322" s="230">
        <v>67016.6276593121</v>
      </c>
      <c r="B14322" s="230">
        <v>2.6831022696597802</v>
      </c>
      <c r="C14322" s="230">
        <v>2.5260313064139099</v>
      </c>
      <c r="D14322" s="230"/>
      <c r="E14322" s="230">
        <v>0.87360138990488101</v>
      </c>
    </row>
    <row r="14323" spans="1:5" x14ac:dyDescent="0.25">
      <c r="A14323" s="230">
        <v>67018.179520253601</v>
      </c>
      <c r="B14323" s="230">
        <v>2.6501240921833502</v>
      </c>
      <c r="C14323" s="230">
        <v>2.52602601100096</v>
      </c>
      <c r="D14323" s="230"/>
      <c r="E14323" s="230">
        <v>0.87361988038043803</v>
      </c>
    </row>
    <row r="14324" spans="1:5" x14ac:dyDescent="0.25">
      <c r="A14324" s="230">
        <v>67018.228622263399</v>
      </c>
      <c r="B14324" s="230">
        <v>0.193635492085797</v>
      </c>
      <c r="C14324" s="230">
        <v>2.5260258434140099</v>
      </c>
      <c r="D14324" s="230"/>
      <c r="E14324" s="230">
        <v>0.87362046543254401</v>
      </c>
    </row>
    <row r="14325" spans="1:5" x14ac:dyDescent="0.25">
      <c r="A14325" s="230">
        <v>67028.072431576104</v>
      </c>
      <c r="B14325" s="230">
        <v>0.74863809679000004</v>
      </c>
      <c r="C14325" s="230">
        <v>2.5259922065490401</v>
      </c>
      <c r="D14325" s="230"/>
      <c r="E14325" s="230">
        <v>0.87373775787732699</v>
      </c>
    </row>
    <row r="14326" spans="1:5" x14ac:dyDescent="0.25">
      <c r="A14326" s="230">
        <v>67038.277192509006</v>
      </c>
      <c r="B14326" s="230">
        <v>2.43297843131589</v>
      </c>
      <c r="C14326" s="230">
        <v>2.5259572568494901</v>
      </c>
      <c r="D14326" s="230"/>
      <c r="E14326" s="230">
        <v>0.87385935652707403</v>
      </c>
    </row>
    <row r="14327" spans="1:5" x14ac:dyDescent="0.25">
      <c r="A14327" s="230">
        <v>67043.596147069198</v>
      </c>
      <c r="B14327" s="230">
        <v>2.8306461039709201</v>
      </c>
      <c r="C14327" s="230">
        <v>2.52593900594165</v>
      </c>
      <c r="D14327" s="230"/>
      <c r="E14327" s="230">
        <v>0.87392273660242004</v>
      </c>
    </row>
    <row r="14328" spans="1:5" x14ac:dyDescent="0.25">
      <c r="A14328" s="230">
        <v>67043.791555762306</v>
      </c>
      <c r="B14328" s="230">
        <v>1.76839872186625</v>
      </c>
      <c r="C14328" s="230">
        <v>2.5259383349969098</v>
      </c>
      <c r="D14328" s="230"/>
      <c r="E14328" s="230">
        <v>0.87392506514748203</v>
      </c>
    </row>
    <row r="14329" spans="1:5" x14ac:dyDescent="0.25">
      <c r="A14329" s="230">
        <v>67046.241867697201</v>
      </c>
      <c r="B14329" s="230">
        <v>1.4783415805747999</v>
      </c>
      <c r="C14329" s="230">
        <v>2.5259299190870901</v>
      </c>
      <c r="D14329" s="230"/>
      <c r="E14329" s="230">
        <v>0.87395426375511898</v>
      </c>
    </row>
    <row r="14330" spans="1:5" x14ac:dyDescent="0.25">
      <c r="A14330" s="230">
        <v>67047.139581651703</v>
      </c>
      <c r="B14330" s="230">
        <v>3.3095520575349102</v>
      </c>
      <c r="C14330" s="230">
        <v>2.5259268345433501</v>
      </c>
      <c r="D14330" s="230"/>
      <c r="E14330" s="230">
        <v>0.87396496116762201</v>
      </c>
    </row>
    <row r="14331" spans="1:5" x14ac:dyDescent="0.25">
      <c r="A14331" s="230">
        <v>67052.955675624296</v>
      </c>
      <c r="B14331" s="230">
        <v>0.80115720058333595</v>
      </c>
      <c r="C14331" s="230">
        <v>2.5259068341120199</v>
      </c>
      <c r="D14331" s="230"/>
      <c r="E14331" s="230">
        <v>0.874034268297465</v>
      </c>
    </row>
    <row r="14332" spans="1:5" x14ac:dyDescent="0.25">
      <c r="A14332" s="230">
        <v>67065.221553131807</v>
      </c>
      <c r="B14332" s="230">
        <v>3.6621782605455802</v>
      </c>
      <c r="C14332" s="230">
        <v>2.5258645635875001</v>
      </c>
      <c r="D14332" s="230"/>
      <c r="E14332" s="230">
        <v>0.87418044114119697</v>
      </c>
    </row>
    <row r="14333" spans="1:5" x14ac:dyDescent="0.25">
      <c r="A14333" s="230">
        <v>67072.594377731104</v>
      </c>
      <c r="B14333" s="230">
        <v>1.9844360884340599</v>
      </c>
      <c r="C14333" s="230">
        <v>2.52583909509034</v>
      </c>
      <c r="D14333" s="230"/>
      <c r="E14333" s="230">
        <v>0.87426830332124505</v>
      </c>
    </row>
    <row r="14334" spans="1:5" x14ac:dyDescent="0.25">
      <c r="A14334" s="230">
        <v>67083.513837734703</v>
      </c>
      <c r="B14334" s="230">
        <v>4.0210960705639103</v>
      </c>
      <c r="C14334" s="230">
        <v>2.5258012914854202</v>
      </c>
      <c r="D14334" s="230"/>
      <c r="E14334" s="230">
        <v>0.87439843641993797</v>
      </c>
    </row>
    <row r="14335" spans="1:5" x14ac:dyDescent="0.25">
      <c r="A14335" s="230">
        <v>67097.867130568295</v>
      </c>
      <c r="B14335" s="230">
        <v>3.06998311820041</v>
      </c>
      <c r="C14335" s="230">
        <v>2.5257514464417099</v>
      </c>
      <c r="D14335" s="230"/>
      <c r="E14335" s="230">
        <v>0.874569497400147</v>
      </c>
    </row>
    <row r="14336" spans="1:5" x14ac:dyDescent="0.25">
      <c r="A14336" s="230">
        <v>67107.072060847495</v>
      </c>
      <c r="B14336" s="230">
        <v>2.4546081835404601</v>
      </c>
      <c r="C14336" s="230">
        <v>2.5257193876981199</v>
      </c>
      <c r="D14336" s="230"/>
      <c r="E14336" s="230">
        <v>0.87467921022238504</v>
      </c>
    </row>
    <row r="14337" spans="1:5" x14ac:dyDescent="0.25">
      <c r="A14337" s="230">
        <v>67112.354302752399</v>
      </c>
      <c r="B14337" s="230">
        <v>1.5310377819271399</v>
      </c>
      <c r="C14337" s="230">
        <v>2.5257009578996401</v>
      </c>
      <c r="D14337" s="230"/>
      <c r="E14337" s="230">
        <v>0.87474216995896403</v>
      </c>
    </row>
    <row r="14338" spans="1:5" x14ac:dyDescent="0.25">
      <c r="A14338" s="230">
        <v>67116.698072664207</v>
      </c>
      <c r="B14338" s="230">
        <v>2.3179982220237201</v>
      </c>
      <c r="C14338" s="230">
        <v>2.5256857843649301</v>
      </c>
      <c r="D14338" s="230"/>
      <c r="E14338" s="230">
        <v>0.87479394392432297</v>
      </c>
    </row>
    <row r="14339" spans="1:5" x14ac:dyDescent="0.25">
      <c r="A14339" s="230">
        <v>67117.070796968503</v>
      </c>
      <c r="B14339" s="230">
        <v>4.5336030175651603</v>
      </c>
      <c r="C14339" s="230">
        <v>2.5256844816129398</v>
      </c>
      <c r="D14339" s="230"/>
      <c r="E14339" s="230">
        <v>0.87479838647437003</v>
      </c>
    </row>
    <row r="14340" spans="1:5" x14ac:dyDescent="0.25">
      <c r="A14340" s="230">
        <v>67127.916895985196</v>
      </c>
      <c r="B14340" s="230">
        <v>2.60274076393892</v>
      </c>
      <c r="C14340" s="230">
        <v>2.52564651919411</v>
      </c>
      <c r="D14340" s="230"/>
      <c r="E14340" s="230">
        <v>0.87492766255624899</v>
      </c>
    </row>
    <row r="14341" spans="1:5" x14ac:dyDescent="0.25">
      <c r="A14341" s="230">
        <v>67144.427149004798</v>
      </c>
      <c r="B14341" s="230">
        <v>2.1212678207229501</v>
      </c>
      <c r="C14341" s="230">
        <v>2.5255885336572099</v>
      </c>
      <c r="D14341" s="230"/>
      <c r="E14341" s="230">
        <v>0.87512445043527598</v>
      </c>
    </row>
    <row r="14342" spans="1:5" x14ac:dyDescent="0.25">
      <c r="A14342" s="230">
        <v>67150.292358948995</v>
      </c>
      <c r="B14342" s="230">
        <v>5.2178712610541496</v>
      </c>
      <c r="C14342" s="230">
        <v>2.5255678764568299</v>
      </c>
      <c r="D14342" s="230"/>
      <c r="E14342" s="230">
        <v>0.875194358644652</v>
      </c>
    </row>
    <row r="14343" spans="1:5" x14ac:dyDescent="0.25">
      <c r="A14343" s="230">
        <v>67160.107586500497</v>
      </c>
      <c r="B14343" s="230">
        <v>2.4493843949952701</v>
      </c>
      <c r="C14343" s="230">
        <v>2.5255332387035501</v>
      </c>
      <c r="D14343" s="230"/>
      <c r="E14343" s="230">
        <v>0.87531135720547204</v>
      </c>
    </row>
    <row r="14344" spans="1:5" x14ac:dyDescent="0.25">
      <c r="A14344" s="230">
        <v>67161.753388255398</v>
      </c>
      <c r="B14344" s="230">
        <v>2.1350437943672902</v>
      </c>
      <c r="C14344" s="230">
        <v>2.5255274222503701</v>
      </c>
      <c r="D14344" s="230"/>
      <c r="E14344" s="230">
        <v>0.87533097536548998</v>
      </c>
    </row>
    <row r="14345" spans="1:5" x14ac:dyDescent="0.25">
      <c r="A14345" s="230">
        <v>67163.489487789295</v>
      </c>
      <c r="B14345" s="230">
        <v>1.19323376330842</v>
      </c>
      <c r="C14345" s="230">
        <v>2.5255212829970501</v>
      </c>
      <c r="D14345" s="230"/>
      <c r="E14345" s="230">
        <v>0.87535166988617696</v>
      </c>
    </row>
    <row r="14346" spans="1:5" x14ac:dyDescent="0.25">
      <c r="A14346" s="230">
        <v>67166.1526716441</v>
      </c>
      <c r="B14346" s="230">
        <v>2.5679590803258798</v>
      </c>
      <c r="C14346" s="230">
        <v>2.5255118627137998</v>
      </c>
      <c r="D14346" s="230"/>
      <c r="E14346" s="230">
        <v>0.87538341604535996</v>
      </c>
    </row>
    <row r="14347" spans="1:5" x14ac:dyDescent="0.25">
      <c r="A14347" s="230">
        <v>67167.450663532596</v>
      </c>
      <c r="B14347" s="230">
        <v>1.94882311438291</v>
      </c>
      <c r="C14347" s="230">
        <v>2.5255072685990299</v>
      </c>
      <c r="D14347" s="230"/>
      <c r="E14347" s="230">
        <v>0.87539888859977599</v>
      </c>
    </row>
    <row r="14348" spans="1:5" x14ac:dyDescent="0.25">
      <c r="A14348" s="230">
        <v>67168.263167615907</v>
      </c>
      <c r="B14348" s="230">
        <v>1.7353776311754401</v>
      </c>
      <c r="C14348" s="230">
        <v>2.5255043912750299</v>
      </c>
      <c r="D14348" s="230"/>
      <c r="E14348" s="230">
        <v>0.87540857395920102</v>
      </c>
    </row>
    <row r="14349" spans="1:5" x14ac:dyDescent="0.25">
      <c r="A14349" s="230">
        <v>67170.364700637496</v>
      </c>
      <c r="B14349" s="230">
        <v>3.9205403287389</v>
      </c>
      <c r="C14349" s="230">
        <v>2.5254969491076298</v>
      </c>
      <c r="D14349" s="230"/>
      <c r="E14349" s="230">
        <v>0.87543362600240904</v>
      </c>
    </row>
    <row r="14350" spans="1:5" x14ac:dyDescent="0.25">
      <c r="A14350" s="230">
        <v>67171.744494425599</v>
      </c>
      <c r="B14350" s="230">
        <v>3.2462070205934599</v>
      </c>
      <c r="C14350" s="230">
        <v>2.5254920601587401</v>
      </c>
      <c r="D14350" s="230"/>
      <c r="E14350" s="230">
        <v>0.87545007430621702</v>
      </c>
    </row>
    <row r="14351" spans="1:5" x14ac:dyDescent="0.25">
      <c r="A14351" s="230">
        <v>67180.838893337801</v>
      </c>
      <c r="B14351" s="230">
        <v>2.5937583388536498</v>
      </c>
      <c r="C14351" s="230">
        <v>2.5254597932363998</v>
      </c>
      <c r="D14351" s="230"/>
      <c r="E14351" s="230">
        <v>0.87555848719917095</v>
      </c>
    </row>
    <row r="14352" spans="1:5" x14ac:dyDescent="0.25">
      <c r="A14352" s="230">
        <v>67185.520320294701</v>
      </c>
      <c r="B14352" s="230">
        <v>2.623358059229</v>
      </c>
      <c r="C14352" s="230">
        <v>2.5254431541563198</v>
      </c>
      <c r="D14352" s="230"/>
      <c r="E14352" s="230">
        <v>0.87561429375048405</v>
      </c>
    </row>
    <row r="14353" spans="1:5" x14ac:dyDescent="0.25">
      <c r="A14353" s="230">
        <v>67186.450922556993</v>
      </c>
      <c r="B14353" s="230">
        <v>2.0537916884632499</v>
      </c>
      <c r="C14353" s="230">
        <v>2.5254398441516202</v>
      </c>
      <c r="D14353" s="230"/>
      <c r="E14353" s="230">
        <v>0.87562538731306305</v>
      </c>
    </row>
    <row r="14354" spans="1:5" x14ac:dyDescent="0.25">
      <c r="A14354" s="230">
        <v>67192.464001975401</v>
      </c>
      <c r="B14354" s="230">
        <v>1.7580731752018499</v>
      </c>
      <c r="C14354" s="230">
        <v>2.5254184374334598</v>
      </c>
      <c r="D14354" s="230"/>
      <c r="E14354" s="230">
        <v>0.87569706828303195</v>
      </c>
    </row>
    <row r="14355" spans="1:5" x14ac:dyDescent="0.25">
      <c r="A14355" s="230">
        <v>67194.8291710505</v>
      </c>
      <c r="B14355" s="230">
        <v>3.9637620761202998</v>
      </c>
      <c r="C14355" s="230">
        <v>2.5254100082614701</v>
      </c>
      <c r="D14355" s="230"/>
      <c r="E14355" s="230">
        <v>0.87572526308999299</v>
      </c>
    </row>
    <row r="14356" spans="1:5" x14ac:dyDescent="0.25">
      <c r="A14356" s="230">
        <v>67201.138838239407</v>
      </c>
      <c r="B14356" s="230">
        <v>3.6770796191973401</v>
      </c>
      <c r="C14356" s="230">
        <v>2.5253874961295701</v>
      </c>
      <c r="D14356" s="230"/>
      <c r="E14356" s="230">
        <v>0.87580048139928701</v>
      </c>
    </row>
    <row r="14357" spans="1:5" x14ac:dyDescent="0.25">
      <c r="A14357" s="230">
        <v>67206.637375121994</v>
      </c>
      <c r="B14357" s="230">
        <v>0.75489973602387295</v>
      </c>
      <c r="C14357" s="230">
        <v>2.5253678473321299</v>
      </c>
      <c r="D14357" s="230"/>
      <c r="E14357" s="230">
        <v>0.87586603130622998</v>
      </c>
    </row>
    <row r="14358" spans="1:5" x14ac:dyDescent="0.25">
      <c r="A14358" s="230">
        <v>67206.879713964794</v>
      </c>
      <c r="B14358" s="230">
        <v>4.4535044354498696</v>
      </c>
      <c r="C14358" s="230">
        <v>2.5253669813441499</v>
      </c>
      <c r="D14358" s="230"/>
      <c r="E14358" s="230">
        <v>0.87586892034136699</v>
      </c>
    </row>
    <row r="14359" spans="1:5" x14ac:dyDescent="0.25">
      <c r="A14359" s="230">
        <v>67209.315671562101</v>
      </c>
      <c r="B14359" s="230">
        <v>0.86544504614196605</v>
      </c>
      <c r="C14359" s="230">
        <v>2.52535826722713</v>
      </c>
      <c r="D14359" s="230"/>
      <c r="E14359" s="230">
        <v>0.87589796086446503</v>
      </c>
    </row>
    <row r="14360" spans="1:5" x14ac:dyDescent="0.25">
      <c r="A14360" s="230">
        <v>67222.122406007693</v>
      </c>
      <c r="B14360" s="230">
        <v>3.2144226102135001</v>
      </c>
      <c r="C14360" s="230">
        <v>2.5253123630998</v>
      </c>
      <c r="D14360" s="230"/>
      <c r="E14360" s="230">
        <v>0.876050641013426</v>
      </c>
    </row>
    <row r="14361" spans="1:5" x14ac:dyDescent="0.25">
      <c r="A14361" s="230">
        <v>67226.582655493097</v>
      </c>
      <c r="B14361" s="230">
        <v>1.99529761376471</v>
      </c>
      <c r="C14361" s="230">
        <v>2.5252963397237802</v>
      </c>
      <c r="D14361" s="230"/>
      <c r="E14361" s="230">
        <v>0.87610381550210703</v>
      </c>
    </row>
    <row r="14362" spans="1:5" x14ac:dyDescent="0.25">
      <c r="A14362" s="230">
        <v>67236.190305854805</v>
      </c>
      <c r="B14362" s="230">
        <v>2.7450545614093</v>
      </c>
      <c r="C14362" s="230">
        <v>2.5252617605294101</v>
      </c>
      <c r="D14362" s="230"/>
      <c r="E14362" s="230">
        <v>0.87621835660504199</v>
      </c>
    </row>
    <row r="14363" spans="1:5" x14ac:dyDescent="0.25">
      <c r="A14363" s="230">
        <v>67237.737496064205</v>
      </c>
      <c r="B14363" s="230">
        <v>2.6495008118132999</v>
      </c>
      <c r="C14363" s="230">
        <v>2.5252561838031702</v>
      </c>
      <c r="D14363" s="230"/>
      <c r="E14363" s="230">
        <v>0.87623680199661702</v>
      </c>
    </row>
    <row r="14364" spans="1:5" x14ac:dyDescent="0.25">
      <c r="A14364" s="230">
        <v>67240.332932528996</v>
      </c>
      <c r="B14364" s="230">
        <v>2.0722829251769999</v>
      </c>
      <c r="C14364" s="230">
        <v>2.5252468236386001</v>
      </c>
      <c r="D14364" s="230"/>
      <c r="E14364" s="230">
        <v>0.87626774443770095</v>
      </c>
    </row>
    <row r="14365" spans="1:5" x14ac:dyDescent="0.25">
      <c r="A14365" s="230">
        <v>67240.949038462597</v>
      </c>
      <c r="B14365" s="230">
        <v>3.2455556832122801</v>
      </c>
      <c r="C14365" s="230">
        <v>2.52524460077563</v>
      </c>
      <c r="D14365" s="230"/>
      <c r="E14365" s="230">
        <v>0.87627508957822098</v>
      </c>
    </row>
    <row r="14366" spans="1:5" x14ac:dyDescent="0.25">
      <c r="A14366" s="230">
        <v>67244.061384821005</v>
      </c>
      <c r="B14366" s="230">
        <v>2.9029217206736599</v>
      </c>
      <c r="C14366" s="230">
        <v>2.5252333661315798</v>
      </c>
      <c r="D14366" s="230"/>
      <c r="E14366" s="230">
        <v>0.87631219601205401</v>
      </c>
    </row>
    <row r="14367" spans="1:5" x14ac:dyDescent="0.25">
      <c r="A14367" s="230">
        <v>67252.590636267807</v>
      </c>
      <c r="B14367" s="230">
        <v>1.28777383440311</v>
      </c>
      <c r="C14367" s="230">
        <v>2.5252025302456098</v>
      </c>
      <c r="D14367" s="230"/>
      <c r="E14367" s="230">
        <v>0.87641388464915104</v>
      </c>
    </row>
    <row r="14368" spans="1:5" x14ac:dyDescent="0.25">
      <c r="A14368" s="230">
        <v>67259.404370448305</v>
      </c>
      <c r="B14368" s="230">
        <v>0.35601098473898601</v>
      </c>
      <c r="C14368" s="230">
        <v>2.5251778466330501</v>
      </c>
      <c r="D14368" s="230"/>
      <c r="E14368" s="230">
        <v>0.87649512154402698</v>
      </c>
    </row>
    <row r="14369" spans="1:5" x14ac:dyDescent="0.25">
      <c r="A14369" s="230">
        <v>67260.310722197304</v>
      </c>
      <c r="B14369" s="230">
        <v>1.64008340076147</v>
      </c>
      <c r="C14369" s="230">
        <v>2.5251745600150901</v>
      </c>
      <c r="D14369" s="230"/>
      <c r="E14369" s="230">
        <v>0.87650592763675705</v>
      </c>
    </row>
    <row r="14370" spans="1:5" x14ac:dyDescent="0.25">
      <c r="A14370" s="230">
        <v>67279.194643583905</v>
      </c>
      <c r="B14370" s="230">
        <v>2.7042774412863202</v>
      </c>
      <c r="C14370" s="230">
        <v>2.5251058983529502</v>
      </c>
      <c r="D14370" s="230"/>
      <c r="E14370" s="230">
        <v>0.87673107736665301</v>
      </c>
    </row>
    <row r="14371" spans="1:5" x14ac:dyDescent="0.25">
      <c r="A14371" s="230">
        <v>67285.638187608696</v>
      </c>
      <c r="B14371" s="230">
        <v>2.9044958181456701</v>
      </c>
      <c r="C14371" s="230">
        <v>2.5250823899720798</v>
      </c>
      <c r="D14371" s="230"/>
      <c r="E14371" s="230">
        <v>0.87680790288853305</v>
      </c>
    </row>
    <row r="14372" spans="1:5" x14ac:dyDescent="0.25">
      <c r="A14372" s="230">
        <v>67298.817008870596</v>
      </c>
      <c r="B14372" s="230">
        <v>4.4489123768138397</v>
      </c>
      <c r="C14372" s="230">
        <v>2.5250341813461001</v>
      </c>
      <c r="D14372" s="230"/>
      <c r="E14372" s="230">
        <v>0.87696503595803399</v>
      </c>
    </row>
    <row r="14373" spans="1:5" x14ac:dyDescent="0.25">
      <c r="A14373" s="230">
        <v>67301.132569521098</v>
      </c>
      <c r="B14373" s="230">
        <v>0.32977941452860798</v>
      </c>
      <c r="C14373" s="230">
        <v>2.5250256927485202</v>
      </c>
      <c r="D14373" s="230"/>
      <c r="E14373" s="230">
        <v>0.87699264500749796</v>
      </c>
    </row>
    <row r="14374" spans="1:5" x14ac:dyDescent="0.25">
      <c r="A14374" s="230">
        <v>67313.279281078401</v>
      </c>
      <c r="B14374" s="230">
        <v>3.7682538612061198</v>
      </c>
      <c r="C14374" s="230">
        <v>2.5249810791182901</v>
      </c>
      <c r="D14374" s="230"/>
      <c r="E14374" s="230">
        <v>0.87713747496994898</v>
      </c>
    </row>
    <row r="14375" spans="1:5" x14ac:dyDescent="0.25">
      <c r="A14375" s="230">
        <v>67314.220692172094</v>
      </c>
      <c r="B14375" s="230">
        <v>1.9498153534843099</v>
      </c>
      <c r="C14375" s="230">
        <v>2.52497761521205</v>
      </c>
      <c r="D14375" s="230"/>
      <c r="E14375" s="230">
        <v>0.87714869983954102</v>
      </c>
    </row>
    <row r="14376" spans="1:5" x14ac:dyDescent="0.25">
      <c r="A14376" s="230">
        <v>67315.454283437197</v>
      </c>
      <c r="B14376" s="230">
        <v>2.0084660167040398</v>
      </c>
      <c r="C14376" s="230">
        <v>2.5249730748862298</v>
      </c>
      <c r="D14376" s="230"/>
      <c r="E14376" s="230">
        <v>0.87716340881722299</v>
      </c>
    </row>
    <row r="14377" spans="1:5" x14ac:dyDescent="0.25">
      <c r="A14377" s="230">
        <v>67323.962693531794</v>
      </c>
      <c r="B14377" s="230">
        <v>2.8622408173485798</v>
      </c>
      <c r="C14377" s="230">
        <v>2.5249417173076498</v>
      </c>
      <c r="D14377" s="230"/>
      <c r="E14377" s="230">
        <v>0.87726486058471098</v>
      </c>
    </row>
    <row r="14378" spans="1:5" x14ac:dyDescent="0.25">
      <c r="A14378" s="230">
        <v>67323.983728642197</v>
      </c>
      <c r="B14378" s="230">
        <v>2.6547684735500199</v>
      </c>
      <c r="C14378" s="230">
        <v>2.5249416396926301</v>
      </c>
      <c r="D14378" s="230"/>
      <c r="E14378" s="230">
        <v>0.87726511140115104</v>
      </c>
    </row>
    <row r="14379" spans="1:5" x14ac:dyDescent="0.25">
      <c r="A14379" s="230">
        <v>67332.013684332502</v>
      </c>
      <c r="B14379" s="230">
        <v>2.9736333538636499</v>
      </c>
      <c r="C14379" s="230">
        <v>2.5249119781421099</v>
      </c>
      <c r="D14379" s="230"/>
      <c r="E14379" s="230">
        <v>0.87736085821971699</v>
      </c>
    </row>
    <row r="14380" spans="1:5" x14ac:dyDescent="0.25">
      <c r="A14380" s="230">
        <v>67345.217701973597</v>
      </c>
      <c r="B14380" s="230">
        <v>1.62394265159631</v>
      </c>
      <c r="C14380" s="230">
        <v>2.5248630616196301</v>
      </c>
      <c r="D14380" s="230"/>
      <c r="E14380" s="230">
        <v>0.87751829902390199</v>
      </c>
    </row>
    <row r="14381" spans="1:5" x14ac:dyDescent="0.25">
      <c r="A14381" s="230">
        <v>67353.607468252303</v>
      </c>
      <c r="B14381" s="230">
        <v>5.2652377265585804</v>
      </c>
      <c r="C14381" s="230">
        <v>2.5248318874819198</v>
      </c>
      <c r="D14381" s="230"/>
      <c r="E14381" s="230">
        <v>0.87761833701301695</v>
      </c>
    </row>
    <row r="14382" spans="1:5" x14ac:dyDescent="0.25">
      <c r="A14382" s="230">
        <v>67354.427457009398</v>
      </c>
      <c r="B14382" s="230">
        <v>3.0539067072770298</v>
      </c>
      <c r="C14382" s="230">
        <v>2.52482883673308</v>
      </c>
      <c r="D14382" s="230"/>
      <c r="E14382" s="230">
        <v>0.87762811453072698</v>
      </c>
    </row>
    <row r="14383" spans="1:5" x14ac:dyDescent="0.25">
      <c r="A14383" s="230">
        <v>67364.071897778194</v>
      </c>
      <c r="B14383" s="230">
        <v>2.2195471523840999</v>
      </c>
      <c r="C14383" s="230">
        <v>2.5247929026274298</v>
      </c>
      <c r="D14383" s="230"/>
      <c r="E14383" s="230">
        <v>0.87774311479475897</v>
      </c>
    </row>
    <row r="14384" spans="1:5" x14ac:dyDescent="0.25">
      <c r="A14384" s="230">
        <v>67369.282015085599</v>
      </c>
      <c r="B14384" s="230">
        <v>2.2986557346621499</v>
      </c>
      <c r="C14384" s="230">
        <v>2.5247734501510899</v>
      </c>
      <c r="D14384" s="230"/>
      <c r="E14384" s="230">
        <v>0.87780524077279698</v>
      </c>
    </row>
    <row r="14385" spans="1:5" x14ac:dyDescent="0.25">
      <c r="A14385" s="230">
        <v>67373.471786081995</v>
      </c>
      <c r="B14385" s="230">
        <v>2.5407789102128699</v>
      </c>
      <c r="C14385" s="230">
        <v>2.5247577867120801</v>
      </c>
      <c r="D14385" s="230"/>
      <c r="E14385" s="230">
        <v>0.87785520003581297</v>
      </c>
    </row>
    <row r="14386" spans="1:5" x14ac:dyDescent="0.25">
      <c r="A14386" s="230">
        <v>67374.140924415406</v>
      </c>
      <c r="B14386" s="230">
        <v>3.6122838929044399</v>
      </c>
      <c r="C14386" s="230">
        <v>2.5247552834434499</v>
      </c>
      <c r="D14386" s="230"/>
      <c r="E14386" s="230">
        <v>0.87786317891055898</v>
      </c>
    </row>
    <row r="14387" spans="1:5" x14ac:dyDescent="0.25">
      <c r="A14387" s="230">
        <v>67382.050816364601</v>
      </c>
      <c r="B14387" s="230">
        <v>5.2508995720190299</v>
      </c>
      <c r="C14387" s="230">
        <v>2.5247256528718802</v>
      </c>
      <c r="D14387" s="230"/>
      <c r="E14387" s="230">
        <v>0.87795749728086203</v>
      </c>
    </row>
    <row r="14388" spans="1:5" x14ac:dyDescent="0.25">
      <c r="A14388" s="230">
        <v>67387.453956729703</v>
      </c>
      <c r="B14388" s="230">
        <v>1.6517222614162801</v>
      </c>
      <c r="C14388" s="230">
        <v>2.5247053813359099</v>
      </c>
      <c r="D14388" s="230"/>
      <c r="E14388" s="230">
        <v>0.87802192547989699</v>
      </c>
    </row>
    <row r="14389" spans="1:5" x14ac:dyDescent="0.25">
      <c r="A14389" s="230">
        <v>67389.506552399194</v>
      </c>
      <c r="B14389" s="230">
        <v>2.0008377141363902</v>
      </c>
      <c r="C14389" s="230">
        <v>2.5246976708602502</v>
      </c>
      <c r="D14389" s="230"/>
      <c r="E14389" s="230">
        <v>0.87804640110612897</v>
      </c>
    </row>
    <row r="14390" spans="1:5" x14ac:dyDescent="0.25">
      <c r="A14390" s="230">
        <v>67396.181101808601</v>
      </c>
      <c r="B14390" s="230">
        <v>2.4602719686343399</v>
      </c>
      <c r="C14390" s="230">
        <v>2.5246725674389201</v>
      </c>
      <c r="D14390" s="230"/>
      <c r="E14390" s="230">
        <v>0.87812599003541103</v>
      </c>
    </row>
    <row r="14391" spans="1:5" x14ac:dyDescent="0.25">
      <c r="A14391" s="230">
        <v>67403.1723522783</v>
      </c>
      <c r="B14391" s="230">
        <v>3.9991776218331099</v>
      </c>
      <c r="C14391" s="230">
        <v>2.5246462221902202</v>
      </c>
      <c r="D14391" s="230"/>
      <c r="E14391" s="230">
        <v>0.87820935638347697</v>
      </c>
    </row>
    <row r="14392" spans="1:5" x14ac:dyDescent="0.25">
      <c r="A14392" s="230">
        <v>67406.773276625507</v>
      </c>
      <c r="B14392" s="230">
        <v>2.3672123691850699</v>
      </c>
      <c r="C14392" s="230">
        <v>2.5246326324516901</v>
      </c>
      <c r="D14392" s="230"/>
      <c r="E14392" s="230">
        <v>0.87825229518445103</v>
      </c>
    </row>
    <row r="14393" spans="1:5" x14ac:dyDescent="0.25">
      <c r="A14393" s="230">
        <v>67416.303439373907</v>
      </c>
      <c r="B14393" s="230">
        <v>0.87239508366130403</v>
      </c>
      <c r="C14393" s="230">
        <v>2.5245965989379902</v>
      </c>
      <c r="D14393" s="230"/>
      <c r="E14393" s="230">
        <v>0.87836593649486505</v>
      </c>
    </row>
    <row r="14394" spans="1:5" x14ac:dyDescent="0.25">
      <c r="A14394" s="230">
        <v>67416.453604379596</v>
      </c>
      <c r="B14394" s="230">
        <v>3.42808329267252</v>
      </c>
      <c r="C14394" s="230">
        <v>2.52459603041209</v>
      </c>
      <c r="D14394" s="230"/>
      <c r="E14394" s="230">
        <v>0.87836772711990196</v>
      </c>
    </row>
    <row r="14395" spans="1:5" x14ac:dyDescent="0.25">
      <c r="A14395" s="230">
        <v>67418.588093230399</v>
      </c>
      <c r="B14395" s="230">
        <v>3.2299491908247999</v>
      </c>
      <c r="C14395" s="230">
        <v>2.5245879463529399</v>
      </c>
      <c r="D14395" s="230"/>
      <c r="E14395" s="230">
        <v>0.87839317958241203</v>
      </c>
    </row>
    <row r="14396" spans="1:5" x14ac:dyDescent="0.25">
      <c r="A14396" s="230">
        <v>67427.766026485406</v>
      </c>
      <c r="B14396" s="230">
        <v>3.96929228440306</v>
      </c>
      <c r="C14396" s="230">
        <v>2.5245531298388801</v>
      </c>
      <c r="D14396" s="230"/>
      <c r="E14396" s="230">
        <v>0.87850262077345198</v>
      </c>
    </row>
    <row r="14397" spans="1:5" x14ac:dyDescent="0.25">
      <c r="A14397" s="230">
        <v>67436.870613090301</v>
      </c>
      <c r="B14397" s="230">
        <v>2.3059711193008599</v>
      </c>
      <c r="C14397" s="230">
        <v>2.5245185014342102</v>
      </c>
      <c r="D14397" s="230"/>
      <c r="E14397" s="230">
        <v>0.87861118735094601</v>
      </c>
    </row>
    <row r="14398" spans="1:5" x14ac:dyDescent="0.25">
      <c r="A14398" s="230">
        <v>67439.700928500097</v>
      </c>
      <c r="B14398" s="230">
        <v>3.1612632524120801</v>
      </c>
      <c r="C14398" s="230">
        <v>2.5245077182333202</v>
      </c>
      <c r="D14398" s="230"/>
      <c r="E14398" s="230">
        <v>0.87864493711582903</v>
      </c>
    </row>
    <row r="14399" spans="1:5" x14ac:dyDescent="0.25">
      <c r="A14399" s="230">
        <v>67442.814433940803</v>
      </c>
      <c r="B14399" s="230">
        <v>1.83230432616706</v>
      </c>
      <c r="C14399" s="230">
        <v>2.5244958460107298</v>
      </c>
      <c r="D14399" s="230"/>
      <c r="E14399" s="230">
        <v>0.87868206374709401</v>
      </c>
    </row>
    <row r="14400" spans="1:5" x14ac:dyDescent="0.25">
      <c r="A14400" s="230">
        <v>67451.669569454403</v>
      </c>
      <c r="B14400" s="230">
        <v>4.6165707010294996</v>
      </c>
      <c r="C14400" s="230">
        <v>2.5244620221559599</v>
      </c>
      <c r="D14400" s="230"/>
      <c r="E14400" s="230">
        <v>0.878787655774242</v>
      </c>
    </row>
    <row r="14401" spans="1:5" x14ac:dyDescent="0.25">
      <c r="A14401" s="230">
        <v>67454.138152195796</v>
      </c>
      <c r="B14401" s="230">
        <v>2.1587026519336701</v>
      </c>
      <c r="C14401" s="230">
        <v>2.5244525775931699</v>
      </c>
      <c r="D14401" s="230"/>
      <c r="E14401" s="230">
        <v>0.87881709210025305</v>
      </c>
    </row>
    <row r="14402" spans="1:5" x14ac:dyDescent="0.25">
      <c r="A14402" s="230">
        <v>67454.750910891205</v>
      </c>
      <c r="B14402" s="230">
        <v>2.1416603575325599</v>
      </c>
      <c r="C14402" s="230">
        <v>2.52445023219747</v>
      </c>
      <c r="D14402" s="230"/>
      <c r="E14402" s="230">
        <v>0.87882439886960695</v>
      </c>
    </row>
    <row r="14403" spans="1:5" x14ac:dyDescent="0.25">
      <c r="A14403" s="230">
        <v>67462.310208534996</v>
      </c>
      <c r="B14403" s="230">
        <v>3.8185544908124101</v>
      </c>
      <c r="C14403" s="230">
        <v>2.52442126414714</v>
      </c>
      <c r="D14403" s="230"/>
      <c r="E14403" s="230">
        <v>0.87891453882972304</v>
      </c>
    </row>
    <row r="14404" spans="1:5" x14ac:dyDescent="0.25">
      <c r="A14404" s="230">
        <v>67476.110362338906</v>
      </c>
      <c r="B14404" s="230">
        <v>2.4003889513093801</v>
      </c>
      <c r="C14404" s="230">
        <v>2.5243682171135</v>
      </c>
      <c r="D14404" s="230"/>
      <c r="E14404" s="230">
        <v>0.87907909714494403</v>
      </c>
    </row>
    <row r="14405" spans="1:5" x14ac:dyDescent="0.25">
      <c r="A14405" s="230">
        <v>67484.065992916701</v>
      </c>
      <c r="B14405" s="230">
        <v>3.0406968219519599</v>
      </c>
      <c r="C14405" s="230">
        <v>2.5243375396080299</v>
      </c>
      <c r="D14405" s="230"/>
      <c r="E14405" s="230">
        <v>0.87917396312114504</v>
      </c>
    </row>
    <row r="14406" spans="1:5" x14ac:dyDescent="0.25">
      <c r="A14406" s="230">
        <v>67484.269950528906</v>
      </c>
      <c r="B14406" s="230">
        <v>2.2804069864182299</v>
      </c>
      <c r="C14406" s="230">
        <v>2.52433675220019</v>
      </c>
      <c r="D14406" s="230"/>
      <c r="E14406" s="230">
        <v>0.87917639518957702</v>
      </c>
    </row>
    <row r="14407" spans="1:5" x14ac:dyDescent="0.25">
      <c r="A14407" s="230">
        <v>67490.466075965407</v>
      </c>
      <c r="B14407" s="230">
        <v>2.45454151362379</v>
      </c>
      <c r="C14407" s="230">
        <v>2.5243128088868798</v>
      </c>
      <c r="D14407" s="230"/>
      <c r="E14407" s="230">
        <v>0.87925028015475404</v>
      </c>
    </row>
    <row r="14408" spans="1:5" x14ac:dyDescent="0.25">
      <c r="A14408" s="230">
        <v>67497.526354924194</v>
      </c>
      <c r="B14408" s="230">
        <v>1.31104022955768</v>
      </c>
      <c r="C14408" s="230">
        <v>2.5242854735585301</v>
      </c>
      <c r="D14408" s="230"/>
      <c r="E14408" s="230">
        <v>0.87933446944698002</v>
      </c>
    </row>
    <row r="14409" spans="1:5" x14ac:dyDescent="0.25">
      <c r="A14409" s="230">
        <v>67498.850098476294</v>
      </c>
      <c r="B14409" s="230">
        <v>2.6718796269524101</v>
      </c>
      <c r="C14409" s="230">
        <v>2.52428034214193</v>
      </c>
      <c r="D14409" s="230"/>
      <c r="E14409" s="230">
        <v>0.87935025416694701</v>
      </c>
    </row>
    <row r="14410" spans="1:5" x14ac:dyDescent="0.25">
      <c r="A14410" s="230">
        <v>67508.9641043624</v>
      </c>
      <c r="B14410" s="230">
        <v>1.00314403517425</v>
      </c>
      <c r="C14410" s="230">
        <v>2.5242410699766902</v>
      </c>
      <c r="D14410" s="230"/>
      <c r="E14410" s="230">
        <v>0.87947085664347702</v>
      </c>
    </row>
    <row r="14411" spans="1:5" x14ac:dyDescent="0.25">
      <c r="A14411" s="230">
        <v>67509.135529941006</v>
      </c>
      <c r="B14411" s="230">
        <v>1.6223750676101201</v>
      </c>
      <c r="C14411" s="230">
        <v>2.5242404035364001</v>
      </c>
      <c r="D14411" s="230"/>
      <c r="E14411" s="230">
        <v>0.87947290076726803</v>
      </c>
    </row>
    <row r="14412" spans="1:5" x14ac:dyDescent="0.25">
      <c r="A14412" s="230">
        <v>67512.910408936106</v>
      </c>
      <c r="B14412" s="230">
        <v>2.7770019650971101</v>
      </c>
      <c r="C14412" s="230">
        <v>2.52422571538649</v>
      </c>
      <c r="D14412" s="230"/>
      <c r="E14412" s="230">
        <v>0.87951791339670404</v>
      </c>
    </row>
    <row r="14413" spans="1:5" x14ac:dyDescent="0.25">
      <c r="A14413" s="230">
        <v>67519.687361523</v>
      </c>
      <c r="B14413" s="230">
        <v>3.6476274785481699</v>
      </c>
      <c r="C14413" s="230">
        <v>2.5241993052402201</v>
      </c>
      <c r="D14413" s="230"/>
      <c r="E14413" s="230">
        <v>0.87959872296880004</v>
      </c>
    </row>
    <row r="14414" spans="1:5" x14ac:dyDescent="0.25">
      <c r="A14414" s="230">
        <v>67528.934961696505</v>
      </c>
      <c r="B14414" s="230">
        <v>1.9375043532166201</v>
      </c>
      <c r="C14414" s="230">
        <v>2.5241631818526802</v>
      </c>
      <c r="D14414" s="230"/>
      <c r="E14414" s="230">
        <v>0.87970899282220805</v>
      </c>
    </row>
    <row r="14415" spans="1:5" x14ac:dyDescent="0.25">
      <c r="A14415" s="230">
        <v>67535.337437955095</v>
      </c>
      <c r="B14415" s="230">
        <v>2.85952866242918</v>
      </c>
      <c r="C14415" s="230">
        <v>2.5241381144851101</v>
      </c>
      <c r="D14415" s="230"/>
      <c r="E14415" s="230">
        <v>0.87978533696611805</v>
      </c>
    </row>
    <row r="14416" spans="1:5" x14ac:dyDescent="0.25">
      <c r="A14416" s="230">
        <v>67539.093016525498</v>
      </c>
      <c r="B14416" s="230">
        <v>2.0933867901615799</v>
      </c>
      <c r="C14416" s="230">
        <v>2.5241233883485399</v>
      </c>
      <c r="D14416" s="230"/>
      <c r="E14416" s="230">
        <v>0.87983011896913399</v>
      </c>
    </row>
    <row r="14417" spans="1:5" x14ac:dyDescent="0.25">
      <c r="A14417" s="230">
        <v>67540.059308802403</v>
      </c>
      <c r="B14417" s="230">
        <v>2.7257176671357</v>
      </c>
      <c r="C14417" s="230">
        <v>2.5241195967396801</v>
      </c>
      <c r="D14417" s="230"/>
      <c r="E14417" s="230">
        <v>0.87984164108599705</v>
      </c>
    </row>
    <row r="14418" spans="1:5" x14ac:dyDescent="0.25">
      <c r="A14418" s="230">
        <v>67546.875301308493</v>
      </c>
      <c r="B14418" s="230">
        <v>1.66055330249897</v>
      </c>
      <c r="C14418" s="230">
        <v>2.5240928208272799</v>
      </c>
      <c r="D14418" s="230"/>
      <c r="E14418" s="230">
        <v>0.87992291512882104</v>
      </c>
    </row>
    <row r="14419" spans="1:5" x14ac:dyDescent="0.25">
      <c r="A14419" s="230">
        <v>67547.900293628903</v>
      </c>
      <c r="B14419" s="230">
        <v>3.7785479794839101</v>
      </c>
      <c r="C14419" s="230">
        <v>2.5240887895747099</v>
      </c>
      <c r="D14419" s="230"/>
      <c r="E14419" s="230">
        <v>0.87993513713286697</v>
      </c>
    </row>
    <row r="14420" spans="1:5" x14ac:dyDescent="0.25">
      <c r="A14420" s="230">
        <v>67552.879082782601</v>
      </c>
      <c r="B14420" s="230">
        <v>2.2650877552125901</v>
      </c>
      <c r="C14420" s="230">
        <v>2.5240691907606001</v>
      </c>
      <c r="D14420" s="230"/>
      <c r="E14420" s="230">
        <v>0.87999450394262102</v>
      </c>
    </row>
    <row r="14421" spans="1:5" x14ac:dyDescent="0.25">
      <c r="A14421" s="230">
        <v>67553.021972785806</v>
      </c>
      <c r="B14421" s="230">
        <v>4.0898679979218402</v>
      </c>
      <c r="C14421" s="230">
        <v>2.5240686278519999</v>
      </c>
      <c r="D14421" s="230"/>
      <c r="E14421" s="230">
        <v>0.87999620773714105</v>
      </c>
    </row>
    <row r="14422" spans="1:5" x14ac:dyDescent="0.25">
      <c r="A14422" s="230">
        <v>67559.259663556906</v>
      </c>
      <c r="B14422" s="230">
        <v>2.6074673389428602</v>
      </c>
      <c r="C14422" s="230">
        <v>2.52404403145239</v>
      </c>
      <c r="D14422" s="230"/>
      <c r="E14422" s="230">
        <v>0.88007058483225498</v>
      </c>
    </row>
    <row r="14423" spans="1:5" x14ac:dyDescent="0.25">
      <c r="A14423" s="230">
        <v>67568.682873099504</v>
      </c>
      <c r="B14423" s="230">
        <v>2.5878096615515198</v>
      </c>
      <c r="C14423" s="230">
        <v>2.52400678727084</v>
      </c>
      <c r="D14423" s="230"/>
      <c r="E14423" s="230">
        <v>0.88018294547630505</v>
      </c>
    </row>
    <row r="14424" spans="1:5" x14ac:dyDescent="0.25">
      <c r="A14424" s="230">
        <v>67569.846636332702</v>
      </c>
      <c r="B14424" s="230">
        <v>2.7543638502614902</v>
      </c>
      <c r="C14424" s="230">
        <v>2.52400218036657</v>
      </c>
      <c r="D14424" s="230"/>
      <c r="E14424" s="230">
        <v>0.88019682197834204</v>
      </c>
    </row>
    <row r="14425" spans="1:5" x14ac:dyDescent="0.25">
      <c r="A14425" s="230">
        <v>67576.602648955304</v>
      </c>
      <c r="B14425" s="230">
        <v>4.2720171047356397</v>
      </c>
      <c r="C14425" s="230">
        <v>2.52397540419754</v>
      </c>
      <c r="D14425" s="230"/>
      <c r="E14425" s="230">
        <v>0.88027737901548997</v>
      </c>
    </row>
    <row r="14426" spans="1:5" x14ac:dyDescent="0.25">
      <c r="A14426" s="230">
        <v>67582.265739005801</v>
      </c>
      <c r="B14426" s="230">
        <v>2.0901714583173399</v>
      </c>
      <c r="C14426" s="230">
        <v>2.5239529179242699</v>
      </c>
      <c r="D14426" s="230"/>
      <c r="E14426" s="230">
        <v>0.88034490312984504</v>
      </c>
    </row>
    <row r="14427" spans="1:5" x14ac:dyDescent="0.25">
      <c r="A14427" s="230">
        <v>67585.216545601899</v>
      </c>
      <c r="B14427" s="230">
        <v>2.32256361651784</v>
      </c>
      <c r="C14427" s="230">
        <v>2.5239411861252599</v>
      </c>
      <c r="D14427" s="230"/>
      <c r="E14427" s="230">
        <v>0.880380087207841</v>
      </c>
    </row>
    <row r="14428" spans="1:5" x14ac:dyDescent="0.25">
      <c r="A14428" s="230">
        <v>67595.8684950772</v>
      </c>
      <c r="B14428" s="230">
        <v>3.1048688430114</v>
      </c>
      <c r="C14428" s="230">
        <v>2.5238987496904599</v>
      </c>
      <c r="D14428" s="230"/>
      <c r="E14428" s="230">
        <v>0.88050709621671397</v>
      </c>
    </row>
    <row r="14429" spans="1:5" x14ac:dyDescent="0.25">
      <c r="A14429" s="230">
        <v>67597.748185061006</v>
      </c>
      <c r="B14429" s="230">
        <v>1.52711584600755</v>
      </c>
      <c r="C14429" s="230">
        <v>2.5238912468787298</v>
      </c>
      <c r="D14429" s="230"/>
      <c r="E14429" s="230">
        <v>0.88052950878657998</v>
      </c>
    </row>
    <row r="14430" spans="1:5" x14ac:dyDescent="0.25">
      <c r="A14430" s="230">
        <v>67620.458455771004</v>
      </c>
      <c r="B14430" s="230">
        <v>1.83823949364406</v>
      </c>
      <c r="C14430" s="230">
        <v>2.5238002644091599</v>
      </c>
      <c r="D14430" s="230"/>
      <c r="E14430" s="230">
        <v>0.88080028821507605</v>
      </c>
    </row>
    <row r="14431" spans="1:5" x14ac:dyDescent="0.25">
      <c r="A14431" s="230">
        <v>67636.228158328406</v>
      </c>
      <c r="B14431" s="230">
        <v>1.27299066465083</v>
      </c>
      <c r="C14431" s="230">
        <v>2.5237367159682198</v>
      </c>
      <c r="D14431" s="230"/>
      <c r="E14431" s="230">
        <v>0.88098830911899195</v>
      </c>
    </row>
    <row r="14432" spans="1:5" x14ac:dyDescent="0.25">
      <c r="A14432" s="230">
        <v>67641.338674320301</v>
      </c>
      <c r="B14432" s="230">
        <v>3.3870407012693602</v>
      </c>
      <c r="C14432" s="230">
        <v>2.52371606004764</v>
      </c>
      <c r="D14432" s="230"/>
      <c r="E14432" s="230">
        <v>0.88104924035393295</v>
      </c>
    </row>
    <row r="14433" spans="1:5" x14ac:dyDescent="0.25">
      <c r="A14433" s="230">
        <v>67649.3088020508</v>
      </c>
      <c r="B14433" s="230">
        <v>3.48970491508243</v>
      </c>
      <c r="C14433" s="230">
        <v>2.5236837774914398</v>
      </c>
      <c r="D14433" s="230"/>
      <c r="E14433" s="230">
        <v>0.88114426438181404</v>
      </c>
    </row>
    <row r="14434" spans="1:5" x14ac:dyDescent="0.25">
      <c r="A14434" s="230">
        <v>67651.541704259696</v>
      </c>
      <c r="B14434" s="230">
        <v>2.1687953044589698</v>
      </c>
      <c r="C14434" s="230">
        <v>2.5236747191790401</v>
      </c>
      <c r="D14434" s="230"/>
      <c r="E14434" s="230">
        <v>0.88117088598672899</v>
      </c>
    </row>
    <row r="14435" spans="1:5" x14ac:dyDescent="0.25">
      <c r="A14435" s="230">
        <v>67654.133020047506</v>
      </c>
      <c r="B14435" s="230">
        <v>2.6433514589088198</v>
      </c>
      <c r="C14435" s="230">
        <v>2.5236641991372899</v>
      </c>
      <c r="D14435" s="230"/>
      <c r="E14435" s="230">
        <v>0.88120178074998401</v>
      </c>
    </row>
    <row r="14436" spans="1:5" x14ac:dyDescent="0.25">
      <c r="A14436" s="230">
        <v>67655.094502173699</v>
      </c>
      <c r="B14436" s="230">
        <v>2.5743327926811999</v>
      </c>
      <c r="C14436" s="230">
        <v>2.5236602936632102</v>
      </c>
      <c r="D14436" s="230"/>
      <c r="E14436" s="230">
        <v>0.88121324394671197</v>
      </c>
    </row>
    <row r="14437" spans="1:5" x14ac:dyDescent="0.25">
      <c r="A14437" s="230">
        <v>67661.617063361395</v>
      </c>
      <c r="B14437" s="230">
        <v>1.0096315470386401</v>
      </c>
      <c r="C14437" s="230">
        <v>2.52363376685161</v>
      </c>
      <c r="D14437" s="230"/>
      <c r="E14437" s="230">
        <v>0.88129100868100496</v>
      </c>
    </row>
    <row r="14438" spans="1:5" x14ac:dyDescent="0.25">
      <c r="A14438" s="230">
        <v>67664.351556567097</v>
      </c>
      <c r="B14438" s="230">
        <v>4.2213129675748</v>
      </c>
      <c r="C14438" s="230">
        <v>2.52362263339753</v>
      </c>
      <c r="D14438" s="230"/>
      <c r="E14438" s="230">
        <v>0.88132361045392105</v>
      </c>
    </row>
    <row r="14439" spans="1:5" x14ac:dyDescent="0.25">
      <c r="A14439" s="230">
        <v>67664.367194439503</v>
      </c>
      <c r="B14439" s="230">
        <v>2.4286765775536301</v>
      </c>
      <c r="C14439" s="230">
        <v>2.5236225696880998</v>
      </c>
      <c r="D14439" s="230"/>
      <c r="E14439" s="230">
        <v>0.88132379688937901</v>
      </c>
    </row>
    <row r="14440" spans="1:5" x14ac:dyDescent="0.25">
      <c r="A14440" s="230">
        <v>67666.000576226594</v>
      </c>
      <c r="B14440" s="230">
        <v>1.9150853124657601</v>
      </c>
      <c r="C14440" s="230">
        <v>2.52361591353388</v>
      </c>
      <c r="D14440" s="230"/>
      <c r="E14440" s="230">
        <v>0.88134327014470704</v>
      </c>
    </row>
    <row r="14441" spans="1:5" x14ac:dyDescent="0.25">
      <c r="A14441" s="230">
        <v>67670.845844298907</v>
      </c>
      <c r="B14441" s="230">
        <v>2.2787216664423</v>
      </c>
      <c r="C14441" s="230">
        <v>2.5235961491044199</v>
      </c>
      <c r="D14441" s="230"/>
      <c r="E14441" s="230">
        <v>0.881401035661039</v>
      </c>
    </row>
    <row r="14442" spans="1:5" x14ac:dyDescent="0.25">
      <c r="A14442" s="230">
        <v>67673.2432855152</v>
      </c>
      <c r="B14442" s="230">
        <v>3.2227320419607302</v>
      </c>
      <c r="C14442" s="230">
        <v>2.5235863587968899</v>
      </c>
      <c r="D14442" s="230"/>
      <c r="E14442" s="230">
        <v>0.88142961806921005</v>
      </c>
    </row>
    <row r="14443" spans="1:5" x14ac:dyDescent="0.25">
      <c r="A14443" s="230">
        <v>67673.435059423806</v>
      </c>
      <c r="B14443" s="230">
        <v>4.0545127660793803</v>
      </c>
      <c r="C14443" s="230">
        <v>2.52358557534872</v>
      </c>
      <c r="D14443" s="230"/>
      <c r="E14443" s="230">
        <v>0.88143190440686603</v>
      </c>
    </row>
    <row r="14444" spans="1:5" x14ac:dyDescent="0.25">
      <c r="A14444" s="230">
        <v>67676.924704200006</v>
      </c>
      <c r="B14444" s="230">
        <v>2.3700875939414199</v>
      </c>
      <c r="C14444" s="230">
        <v>2.5235713111553002</v>
      </c>
      <c r="D14444" s="230"/>
      <c r="E14444" s="230">
        <v>0.881473508117807</v>
      </c>
    </row>
    <row r="14445" spans="1:5" x14ac:dyDescent="0.25">
      <c r="A14445" s="230">
        <v>67680.773980428698</v>
      </c>
      <c r="B14445" s="230">
        <v>2.60995122552468</v>
      </c>
      <c r="C14445" s="230">
        <v>2.5235555592080399</v>
      </c>
      <c r="D14445" s="230"/>
      <c r="E14445" s="230">
        <v>0.88151939937202595</v>
      </c>
    </row>
    <row r="14446" spans="1:5" x14ac:dyDescent="0.25">
      <c r="A14446" s="230">
        <v>67687.957262483105</v>
      </c>
      <c r="B14446" s="230">
        <v>2.6140487258481202</v>
      </c>
      <c r="C14446" s="230">
        <v>2.5235261140165002</v>
      </c>
      <c r="D14446" s="230"/>
      <c r="E14446" s="230">
        <v>0.88160503473150398</v>
      </c>
    </row>
    <row r="14447" spans="1:5" x14ac:dyDescent="0.25">
      <c r="A14447" s="230">
        <v>67689.044531803098</v>
      </c>
      <c r="B14447" s="230">
        <v>2.2592620659208902</v>
      </c>
      <c r="C14447" s="230">
        <v>2.52352165148839</v>
      </c>
      <c r="D14447" s="230"/>
      <c r="E14447" s="230">
        <v>0.88161799657215301</v>
      </c>
    </row>
    <row r="14448" spans="1:5" x14ac:dyDescent="0.25">
      <c r="A14448" s="230">
        <v>67692.367327765707</v>
      </c>
      <c r="B14448" s="230">
        <v>3.5246083932424699</v>
      </c>
      <c r="C14448" s="230">
        <v>2.5235080043254401</v>
      </c>
      <c r="D14448" s="230"/>
      <c r="E14448" s="230">
        <v>0.8816576091603</v>
      </c>
    </row>
    <row r="14449" spans="1:5" x14ac:dyDescent="0.25">
      <c r="A14449" s="230">
        <v>67694.244695523899</v>
      </c>
      <c r="B14449" s="230">
        <v>3.5473137351444799</v>
      </c>
      <c r="C14449" s="230">
        <v>2.5235002875493202</v>
      </c>
      <c r="D14449" s="230"/>
      <c r="E14449" s="230">
        <v>0.88167999013001397</v>
      </c>
    </row>
    <row r="14450" spans="1:5" x14ac:dyDescent="0.25">
      <c r="A14450" s="230">
        <v>67706.674279034502</v>
      </c>
      <c r="B14450" s="230">
        <v>2.4827173278377601</v>
      </c>
      <c r="C14450" s="230">
        <v>2.5234490838010801</v>
      </c>
      <c r="D14450" s="230"/>
      <c r="E14450" s="230">
        <v>0.88182816894628302</v>
      </c>
    </row>
    <row r="14451" spans="1:5" x14ac:dyDescent="0.25">
      <c r="A14451" s="230">
        <v>67707.743461610706</v>
      </c>
      <c r="B14451" s="230">
        <v>2.0801512174288401</v>
      </c>
      <c r="C14451" s="230">
        <v>2.5234446701081898</v>
      </c>
      <c r="D14451" s="230"/>
      <c r="E14451" s="230">
        <v>0.88184091516649099</v>
      </c>
    </row>
    <row r="14452" spans="1:5" x14ac:dyDescent="0.25">
      <c r="A14452" s="230">
        <v>67708.7073946124</v>
      </c>
      <c r="B14452" s="230">
        <v>2.3867119154913601</v>
      </c>
      <c r="C14452" s="230">
        <v>2.5234406896451498</v>
      </c>
      <c r="D14452" s="230"/>
      <c r="E14452" s="230">
        <v>0.88185240665782105</v>
      </c>
    </row>
    <row r="14453" spans="1:5" x14ac:dyDescent="0.25">
      <c r="A14453" s="230">
        <v>67715.147254120398</v>
      </c>
      <c r="B14453" s="230">
        <v>0.19806490162006499</v>
      </c>
      <c r="C14453" s="230">
        <v>2.52341406482171</v>
      </c>
      <c r="D14453" s="230"/>
      <c r="E14453" s="230">
        <v>0.88192917920277603</v>
      </c>
    </row>
    <row r="14454" spans="1:5" x14ac:dyDescent="0.25">
      <c r="A14454" s="230">
        <v>67726.724843546501</v>
      </c>
      <c r="B14454" s="230">
        <v>2.2532059579825301</v>
      </c>
      <c r="C14454" s="230">
        <v>2.5233660693359501</v>
      </c>
      <c r="D14454" s="230"/>
      <c r="E14454" s="230">
        <v>0.88206719276075995</v>
      </c>
    </row>
    <row r="14455" spans="1:5" x14ac:dyDescent="0.25">
      <c r="A14455" s="230">
        <v>67745.085955501898</v>
      </c>
      <c r="B14455" s="230">
        <v>1.8558106844188</v>
      </c>
      <c r="C14455" s="230">
        <v>2.5232895949452301</v>
      </c>
      <c r="D14455" s="230"/>
      <c r="E14455" s="230">
        <v>0.88228606768066897</v>
      </c>
    </row>
    <row r="14456" spans="1:5" x14ac:dyDescent="0.25">
      <c r="A14456" s="230">
        <v>67748.338444492401</v>
      </c>
      <c r="B14456" s="230">
        <v>2.17277305467347</v>
      </c>
      <c r="C14456" s="230">
        <v>2.52327600260646</v>
      </c>
      <c r="D14456" s="230"/>
      <c r="E14456" s="230">
        <v>0.88232483774136095</v>
      </c>
    </row>
    <row r="14457" spans="1:5" x14ac:dyDescent="0.25">
      <c r="A14457" s="230">
        <v>67748.404647683405</v>
      </c>
      <c r="B14457" s="230">
        <v>0.81402268738908201</v>
      </c>
      <c r="C14457" s="230">
        <v>2.5232757257961098</v>
      </c>
      <c r="D14457" s="230"/>
      <c r="E14457" s="230">
        <v>0.88232562688868998</v>
      </c>
    </row>
    <row r="14458" spans="1:5" x14ac:dyDescent="0.25">
      <c r="A14458" s="230">
        <v>67748.408082932103</v>
      </c>
      <c r="B14458" s="230">
        <v>2.95731994954438</v>
      </c>
      <c r="C14458" s="230">
        <v>2.5232757114325701</v>
      </c>
      <c r="D14458" s="230"/>
      <c r="E14458" s="230">
        <v>0.88232566783712796</v>
      </c>
    </row>
    <row r="14459" spans="1:5" x14ac:dyDescent="0.25">
      <c r="A14459" s="230">
        <v>67764.154243077297</v>
      </c>
      <c r="B14459" s="230">
        <v>3.7615679401622</v>
      </c>
      <c r="C14459" s="230">
        <v>2.52320971029607</v>
      </c>
      <c r="D14459" s="230"/>
      <c r="E14459" s="230">
        <v>0.88251336094176103</v>
      </c>
    </row>
    <row r="14460" spans="1:5" x14ac:dyDescent="0.25">
      <c r="A14460" s="230">
        <v>67769.117528655101</v>
      </c>
      <c r="B14460" s="230">
        <v>0.26279860985778403</v>
      </c>
      <c r="C14460" s="230">
        <v>2.5231888388132502</v>
      </c>
      <c r="D14460" s="230"/>
      <c r="E14460" s="230">
        <v>0.88257252166361699</v>
      </c>
    </row>
    <row r="14461" spans="1:5" x14ac:dyDescent="0.25">
      <c r="A14461" s="230">
        <v>67772.619371565102</v>
      </c>
      <c r="B14461" s="230">
        <v>4.9582423512285496</v>
      </c>
      <c r="C14461" s="230">
        <v>2.52317409346273</v>
      </c>
      <c r="D14461" s="230"/>
      <c r="E14461" s="230">
        <v>0.88261426167090196</v>
      </c>
    </row>
    <row r="14462" spans="1:5" x14ac:dyDescent="0.25">
      <c r="A14462" s="230">
        <v>67783.520520773294</v>
      </c>
      <c r="B14462" s="230">
        <v>2.2763592961755101</v>
      </c>
      <c r="C14462" s="230">
        <v>2.5231280875719699</v>
      </c>
      <c r="D14462" s="230"/>
      <c r="E14462" s="230">
        <v>0.88274419486813904</v>
      </c>
    </row>
    <row r="14463" spans="1:5" x14ac:dyDescent="0.25">
      <c r="A14463" s="230">
        <v>67805.572786289704</v>
      </c>
      <c r="B14463" s="230">
        <v>2.77136876981168</v>
      </c>
      <c r="C14463" s="230">
        <v>2.5230345370096701</v>
      </c>
      <c r="D14463" s="230"/>
      <c r="E14463" s="230">
        <v>0.88300703394900104</v>
      </c>
    </row>
    <row r="14464" spans="1:5" x14ac:dyDescent="0.25">
      <c r="A14464" s="230">
        <v>67813.252147573396</v>
      </c>
      <c r="B14464" s="230">
        <v>0.69831272333504801</v>
      </c>
      <c r="C14464" s="230">
        <v>2.5230018060761301</v>
      </c>
      <c r="D14464" s="230"/>
      <c r="E14464" s="230">
        <v>0.88309856036309298</v>
      </c>
    </row>
    <row r="14465" spans="1:5" x14ac:dyDescent="0.25">
      <c r="A14465" s="230">
        <v>67816.443750586302</v>
      </c>
      <c r="B14465" s="230">
        <v>2.6773747679136801</v>
      </c>
      <c r="C14465" s="230">
        <v>2.52298817987697</v>
      </c>
      <c r="D14465" s="230"/>
      <c r="E14465" s="230">
        <v>0.88313659661652999</v>
      </c>
    </row>
    <row r="14466" spans="1:5" x14ac:dyDescent="0.25">
      <c r="A14466" s="230">
        <v>67826.820238346598</v>
      </c>
      <c r="B14466" s="230">
        <v>3.1886727592498301</v>
      </c>
      <c r="C14466" s="230">
        <v>2.5229437823335301</v>
      </c>
      <c r="D14466" s="230"/>
      <c r="E14466" s="230">
        <v>0.88326025946452402</v>
      </c>
    </row>
    <row r="14467" spans="1:5" x14ac:dyDescent="0.25">
      <c r="A14467" s="230">
        <v>67836.967767278897</v>
      </c>
      <c r="B14467" s="230">
        <v>1.76417446046946</v>
      </c>
      <c r="C14467" s="230">
        <v>2.52290022291385</v>
      </c>
      <c r="D14467" s="230"/>
      <c r="E14467" s="230">
        <v>0.88338119367240497</v>
      </c>
    </row>
    <row r="14468" spans="1:5" x14ac:dyDescent="0.25">
      <c r="A14468" s="230">
        <v>67838.704261560299</v>
      </c>
      <c r="B14468" s="230">
        <v>2.6633060814216698</v>
      </c>
      <c r="C14468" s="230">
        <v>2.5228927547398801</v>
      </c>
      <c r="D14468" s="230"/>
      <c r="E14468" s="230">
        <v>0.88340188851957502</v>
      </c>
    </row>
    <row r="14469" spans="1:5" x14ac:dyDescent="0.25">
      <c r="A14469" s="230">
        <v>67842.438077955405</v>
      </c>
      <c r="B14469" s="230">
        <v>4.0499240358443203</v>
      </c>
      <c r="C14469" s="230">
        <v>2.52287668267694</v>
      </c>
      <c r="D14469" s="230"/>
      <c r="E14469" s="230">
        <v>0.88344638665612896</v>
      </c>
    </row>
    <row r="14470" spans="1:5" x14ac:dyDescent="0.25">
      <c r="A14470" s="230">
        <v>67849.429561234603</v>
      </c>
      <c r="B14470" s="230">
        <v>2.28162912034791</v>
      </c>
      <c r="C14470" s="230">
        <v>2.5228465367306399</v>
      </c>
      <c r="D14470" s="230"/>
      <c r="E14470" s="230">
        <v>0.883529708369022</v>
      </c>
    </row>
    <row r="14471" spans="1:5" x14ac:dyDescent="0.25">
      <c r="A14471" s="230">
        <v>67850.2646152823</v>
      </c>
      <c r="B14471" s="230">
        <v>3.61247920947751</v>
      </c>
      <c r="C14471" s="230">
        <v>2.52284293164892</v>
      </c>
      <c r="D14471" s="230"/>
      <c r="E14471" s="230">
        <v>0.88353966021054697</v>
      </c>
    </row>
    <row r="14472" spans="1:5" x14ac:dyDescent="0.25">
      <c r="A14472" s="230">
        <v>67850.722173182105</v>
      </c>
      <c r="B14472" s="230">
        <v>2.2614035164316899</v>
      </c>
      <c r="C14472" s="230">
        <v>2.5228409558807501</v>
      </c>
      <c r="D14472" s="230"/>
      <c r="E14472" s="230">
        <v>0.88354511320334295</v>
      </c>
    </row>
    <row r="14473" spans="1:5" x14ac:dyDescent="0.25">
      <c r="A14473" s="230">
        <v>67850.923025409007</v>
      </c>
      <c r="B14473" s="230">
        <v>4.1324858831243603</v>
      </c>
      <c r="C14473" s="230">
        <v>2.5228400884953301</v>
      </c>
      <c r="D14473" s="230"/>
      <c r="E14473" s="230">
        <v>0.88354750688018002</v>
      </c>
    </row>
    <row r="14474" spans="1:5" x14ac:dyDescent="0.25">
      <c r="A14474" s="230">
        <v>67851.344028411098</v>
      </c>
      <c r="B14474" s="230">
        <v>2.5469148163729902</v>
      </c>
      <c r="C14474" s="230">
        <v>2.5228382702031298</v>
      </c>
      <c r="D14474" s="230"/>
      <c r="E14474" s="230">
        <v>0.88355252422626696</v>
      </c>
    </row>
    <row r="14475" spans="1:5" x14ac:dyDescent="0.25">
      <c r="A14475" s="230">
        <v>67851.789765029302</v>
      </c>
      <c r="B14475" s="230">
        <v>2.0081326804869399</v>
      </c>
      <c r="C14475" s="230">
        <v>2.5228363448218101</v>
      </c>
      <c r="D14475" s="230"/>
      <c r="E14475" s="230">
        <v>0.88355783633773799</v>
      </c>
    </row>
    <row r="14476" spans="1:5" x14ac:dyDescent="0.25">
      <c r="A14476" s="230">
        <v>67874.334550626096</v>
      </c>
      <c r="B14476" s="230">
        <v>2.7704821225271701</v>
      </c>
      <c r="C14476" s="230">
        <v>2.52273860350873</v>
      </c>
      <c r="D14476" s="230"/>
      <c r="E14476" s="230">
        <v>0.88382651027602699</v>
      </c>
    </row>
    <row r="14477" spans="1:5" x14ac:dyDescent="0.25">
      <c r="A14477" s="230">
        <v>67876.519841434099</v>
      </c>
      <c r="B14477" s="230">
        <v>2.5133352486868001</v>
      </c>
      <c r="C14477" s="230">
        <v>2.5227290918522698</v>
      </c>
      <c r="D14477" s="230"/>
      <c r="E14477" s="230">
        <v>0.88385255125358098</v>
      </c>
    </row>
    <row r="14478" spans="1:5" x14ac:dyDescent="0.25">
      <c r="A14478" s="230">
        <v>67884.364884486495</v>
      </c>
      <c r="B14478" s="230">
        <v>2.0980468765930298</v>
      </c>
      <c r="C14478" s="230">
        <v>2.5226948907889</v>
      </c>
      <c r="D14478" s="230"/>
      <c r="E14478" s="230">
        <v>0.88394603514682202</v>
      </c>
    </row>
    <row r="14479" spans="1:5" x14ac:dyDescent="0.25">
      <c r="A14479" s="230">
        <v>67894.148391613198</v>
      </c>
      <c r="B14479" s="230">
        <v>1.6342814412950299</v>
      </c>
      <c r="C14479" s="230">
        <v>2.5226521181776098</v>
      </c>
      <c r="D14479" s="230"/>
      <c r="E14479" s="230">
        <v>0.88406261836116995</v>
      </c>
    </row>
    <row r="14480" spans="1:5" x14ac:dyDescent="0.25">
      <c r="A14480" s="230">
        <v>67895.903835687699</v>
      </c>
      <c r="B14480" s="230">
        <v>1.2539968126129299</v>
      </c>
      <c r="C14480" s="230">
        <v>2.5226444291287198</v>
      </c>
      <c r="D14480" s="230"/>
      <c r="E14480" s="230">
        <v>0.88408353676089801</v>
      </c>
    </row>
    <row r="14481" spans="1:5" x14ac:dyDescent="0.25">
      <c r="A14481" s="230">
        <v>67916.5413554306</v>
      </c>
      <c r="B14481" s="230">
        <v>1.5880653178944399</v>
      </c>
      <c r="C14481" s="230">
        <v>2.5225537107253899</v>
      </c>
      <c r="D14481" s="230"/>
      <c r="E14481" s="230">
        <v>0.88432944853081796</v>
      </c>
    </row>
    <row r="14482" spans="1:5" x14ac:dyDescent="0.25">
      <c r="A14482" s="230">
        <v>67920.642430229404</v>
      </c>
      <c r="B14482" s="230">
        <v>3.6929778879646502</v>
      </c>
      <c r="C14482" s="230">
        <v>2.5225356112897899</v>
      </c>
      <c r="D14482" s="230"/>
      <c r="E14482" s="230">
        <v>0.88437831471506301</v>
      </c>
    </row>
    <row r="14483" spans="1:5" x14ac:dyDescent="0.25">
      <c r="A14483" s="230">
        <v>67924.383123590902</v>
      </c>
      <c r="B14483" s="230">
        <v>2.1261396451454502</v>
      </c>
      <c r="C14483" s="230">
        <v>2.5225190814565899</v>
      </c>
      <c r="D14483" s="230"/>
      <c r="E14483" s="230">
        <v>0.88442288678945302</v>
      </c>
    </row>
    <row r="14484" spans="1:5" x14ac:dyDescent="0.25">
      <c r="A14484" s="230">
        <v>67928.293961727293</v>
      </c>
      <c r="B14484" s="230">
        <v>0.54161331476199104</v>
      </c>
      <c r="C14484" s="230">
        <v>2.5225017739392599</v>
      </c>
      <c r="D14484" s="230"/>
      <c r="E14484" s="230">
        <v>0.88446948621674903</v>
      </c>
    </row>
    <row r="14485" spans="1:5" x14ac:dyDescent="0.25">
      <c r="A14485" s="230">
        <v>67929.898862637099</v>
      </c>
      <c r="B14485" s="230">
        <v>3.11856870518739</v>
      </c>
      <c r="C14485" s="230">
        <v>2.5224946714079501</v>
      </c>
      <c r="D14485" s="230"/>
      <c r="E14485" s="230">
        <v>0.88448860775872395</v>
      </c>
    </row>
    <row r="14486" spans="1:5" x14ac:dyDescent="0.25">
      <c r="A14486" s="230">
        <v>67930.277310994003</v>
      </c>
      <c r="B14486" s="230">
        <v>2.2657302681608602</v>
      </c>
      <c r="C14486" s="230">
        <v>2.5224929949808099</v>
      </c>
      <c r="D14486" s="230"/>
      <c r="E14486" s="230">
        <v>0.88449311676990106</v>
      </c>
    </row>
    <row r="14487" spans="1:5" x14ac:dyDescent="0.25">
      <c r="A14487" s="230">
        <v>67945.554250228393</v>
      </c>
      <c r="B14487" s="230">
        <v>2.8465557280169498</v>
      </c>
      <c r="C14487" s="230">
        <v>2.5224251506540498</v>
      </c>
      <c r="D14487" s="230"/>
      <c r="E14487" s="230">
        <v>0.884675133387267</v>
      </c>
    </row>
    <row r="14488" spans="1:5" x14ac:dyDescent="0.25">
      <c r="A14488" s="230">
        <v>67956.451731900495</v>
      </c>
      <c r="B14488" s="230">
        <v>1.8521609291093599</v>
      </c>
      <c r="C14488" s="230">
        <v>2.5223765499470199</v>
      </c>
      <c r="D14488" s="230"/>
      <c r="E14488" s="230">
        <v>0.88480497109371703</v>
      </c>
    </row>
    <row r="14489" spans="1:5" x14ac:dyDescent="0.25">
      <c r="A14489" s="230">
        <v>67959.521580308705</v>
      </c>
      <c r="B14489" s="230">
        <v>2.6260885402573702</v>
      </c>
      <c r="C14489" s="230">
        <v>2.5223628279841401</v>
      </c>
      <c r="D14489" s="230"/>
      <c r="E14489" s="230">
        <v>0.88484154670709902</v>
      </c>
    </row>
    <row r="14490" spans="1:5" x14ac:dyDescent="0.25">
      <c r="A14490" s="230">
        <v>67960.753210414798</v>
      </c>
      <c r="B14490" s="230">
        <v>1.82370700718821</v>
      </c>
      <c r="C14490" s="230">
        <v>2.5223573188596999</v>
      </c>
      <c r="D14490" s="230"/>
      <c r="E14490" s="230">
        <v>0.88485622092569105</v>
      </c>
    </row>
    <row r="14491" spans="1:5" x14ac:dyDescent="0.25">
      <c r="A14491" s="230">
        <v>67963.533024131801</v>
      </c>
      <c r="B14491" s="230">
        <v>2.6278187699979401</v>
      </c>
      <c r="C14491" s="230">
        <v>2.5223448765601102</v>
      </c>
      <c r="D14491" s="230"/>
      <c r="E14491" s="230">
        <v>0.88488934092976401</v>
      </c>
    </row>
    <row r="14492" spans="1:5" x14ac:dyDescent="0.25">
      <c r="A14492" s="230">
        <v>67967.748594405304</v>
      </c>
      <c r="B14492" s="230">
        <v>2.3827534788503502</v>
      </c>
      <c r="C14492" s="230">
        <v>2.5223259864520799</v>
      </c>
      <c r="D14492" s="230"/>
      <c r="E14492" s="230">
        <v>0.88493956721067601</v>
      </c>
    </row>
    <row r="14493" spans="1:5" x14ac:dyDescent="0.25">
      <c r="A14493" s="230">
        <v>67970.127650987706</v>
      </c>
      <c r="B14493" s="230">
        <v>2.4023342639003098</v>
      </c>
      <c r="C14493" s="230">
        <v>2.5223153143995698</v>
      </c>
      <c r="D14493" s="230"/>
      <c r="E14493" s="230">
        <v>0.88496791240633399</v>
      </c>
    </row>
    <row r="14494" spans="1:5" x14ac:dyDescent="0.25">
      <c r="A14494" s="230">
        <v>67974.659410384396</v>
      </c>
      <c r="B14494" s="230">
        <v>1.84714449766252</v>
      </c>
      <c r="C14494" s="230">
        <v>2.5222949628387701</v>
      </c>
      <c r="D14494" s="230"/>
      <c r="E14494" s="230">
        <v>0.88502190591271901</v>
      </c>
    </row>
    <row r="14495" spans="1:5" x14ac:dyDescent="0.25">
      <c r="A14495" s="230">
        <v>67979.336806563195</v>
      </c>
      <c r="B14495" s="230">
        <v>0.78622343479433099</v>
      </c>
      <c r="C14495" s="230">
        <v>2.5222739253583502</v>
      </c>
      <c r="D14495" s="230"/>
      <c r="E14495" s="230">
        <v>0.88507763460401501</v>
      </c>
    </row>
    <row r="14496" spans="1:5" x14ac:dyDescent="0.25">
      <c r="A14496" s="230">
        <v>67979.785151580101</v>
      </c>
      <c r="B14496" s="230">
        <v>2.7193601952870199</v>
      </c>
      <c r="C14496" s="230">
        <v>2.5222719076087698</v>
      </c>
      <c r="D14496" s="230"/>
      <c r="E14496" s="230">
        <v>0.88508297594090801</v>
      </c>
    </row>
    <row r="14497" spans="1:5" x14ac:dyDescent="0.25">
      <c r="A14497" s="230">
        <v>67980.701577767002</v>
      </c>
      <c r="B14497" s="230">
        <v>2.4300557821889801</v>
      </c>
      <c r="C14497" s="230">
        <v>2.5222677815341901</v>
      </c>
      <c r="D14497" s="230"/>
      <c r="E14497" s="230">
        <v>0.88509389374040803</v>
      </c>
    </row>
    <row r="14498" spans="1:5" x14ac:dyDescent="0.25">
      <c r="A14498" s="230">
        <v>67981.989686048793</v>
      </c>
      <c r="B14498" s="230">
        <v>2.8167096661125401</v>
      </c>
      <c r="C14498" s="230">
        <v>2.5222619799345898</v>
      </c>
      <c r="D14498" s="230"/>
      <c r="E14498" s="230">
        <v>0.88510923955675003</v>
      </c>
    </row>
    <row r="14499" spans="1:5" x14ac:dyDescent="0.25">
      <c r="A14499" s="230">
        <v>67983.876575601302</v>
      </c>
      <c r="B14499" s="230">
        <v>2.3036997109994202</v>
      </c>
      <c r="C14499" s="230">
        <v>2.5222534770499898</v>
      </c>
      <c r="D14499" s="230"/>
      <c r="E14499" s="230">
        <v>0.88513171892509301</v>
      </c>
    </row>
    <row r="14500" spans="1:5" x14ac:dyDescent="0.25">
      <c r="A14500" s="230">
        <v>67987.445904591805</v>
      </c>
      <c r="B14500" s="230">
        <v>3.76112119146035</v>
      </c>
      <c r="C14500" s="230">
        <v>2.5222373782984699</v>
      </c>
      <c r="D14500" s="230"/>
      <c r="E14500" s="230">
        <v>0.88517424195512595</v>
      </c>
    </row>
    <row r="14501" spans="1:5" x14ac:dyDescent="0.25">
      <c r="A14501" s="230">
        <v>67990.565038038898</v>
      </c>
      <c r="B14501" s="230">
        <v>2.2626891233417501</v>
      </c>
      <c r="C14501" s="230">
        <v>2.5222232947307099</v>
      </c>
      <c r="D14501" s="230"/>
      <c r="E14501" s="230">
        <v>0.88521140160210798</v>
      </c>
    </row>
    <row r="14502" spans="1:5" x14ac:dyDescent="0.25">
      <c r="A14502" s="230">
        <v>67992.844076436202</v>
      </c>
      <c r="B14502" s="230">
        <v>3.71082675210948</v>
      </c>
      <c r="C14502" s="230">
        <v>2.5222129953199501</v>
      </c>
      <c r="D14502" s="230"/>
      <c r="E14502" s="230">
        <v>0.88523855281693598</v>
      </c>
    </row>
    <row r="14503" spans="1:5" x14ac:dyDescent="0.25">
      <c r="A14503" s="230">
        <v>67994.178979434902</v>
      </c>
      <c r="B14503" s="230">
        <v>4.5970405232883298</v>
      </c>
      <c r="C14503" s="230">
        <v>2.5222069590831202</v>
      </c>
      <c r="D14503" s="230"/>
      <c r="E14503" s="230">
        <v>0.88525445611989795</v>
      </c>
    </row>
    <row r="14504" spans="1:5" x14ac:dyDescent="0.25">
      <c r="A14504" s="230">
        <v>68000.1164661738</v>
      </c>
      <c r="B14504" s="230">
        <v>2.20057062618553</v>
      </c>
      <c r="C14504" s="230">
        <v>2.5221800787698099</v>
      </c>
      <c r="D14504" s="230"/>
      <c r="E14504" s="230">
        <v>0.88532519208388305</v>
      </c>
    </row>
    <row r="14505" spans="1:5" x14ac:dyDescent="0.25">
      <c r="A14505" s="230">
        <v>68005.964555007798</v>
      </c>
      <c r="B14505" s="230">
        <v>3.6848727204163301</v>
      </c>
      <c r="C14505" s="230">
        <v>2.5221535522159599</v>
      </c>
      <c r="D14505" s="230"/>
      <c r="E14505" s="230">
        <v>0.88539485985636102</v>
      </c>
    </row>
    <row r="14506" spans="1:5" x14ac:dyDescent="0.25">
      <c r="A14506" s="230">
        <v>68013.613887904794</v>
      </c>
      <c r="B14506" s="230">
        <v>1.92393054230575</v>
      </c>
      <c r="C14506" s="230">
        <v>2.52211877875928</v>
      </c>
      <c r="D14506" s="230"/>
      <c r="E14506" s="230">
        <v>0.88548598379653698</v>
      </c>
    </row>
    <row r="14507" spans="1:5" x14ac:dyDescent="0.25">
      <c r="A14507" s="230">
        <v>68020.052659524197</v>
      </c>
      <c r="B14507" s="230">
        <v>2.3272125220603401</v>
      </c>
      <c r="C14507" s="230">
        <v>2.52208944096262</v>
      </c>
      <c r="D14507" s="230"/>
      <c r="E14507" s="230">
        <v>0.88556268672576599</v>
      </c>
    </row>
    <row r="14508" spans="1:5" x14ac:dyDescent="0.25">
      <c r="A14508" s="230">
        <v>68021.669506944105</v>
      </c>
      <c r="B14508" s="230">
        <v>1.8660731218456099</v>
      </c>
      <c r="C14508" s="230">
        <v>2.52208206420072</v>
      </c>
      <c r="D14508" s="230"/>
      <c r="E14508" s="230">
        <v>0.88558194768741405</v>
      </c>
    </row>
    <row r="14509" spans="1:5" x14ac:dyDescent="0.25">
      <c r="A14509" s="230">
        <v>68034.517047625501</v>
      </c>
      <c r="B14509" s="230">
        <v>1.87562707734543</v>
      </c>
      <c r="C14509" s="230">
        <v>2.5220233090866802</v>
      </c>
      <c r="D14509" s="230"/>
      <c r="E14509" s="230">
        <v>0.88573499613545903</v>
      </c>
    </row>
    <row r="14510" spans="1:5" x14ac:dyDescent="0.25">
      <c r="A14510" s="230">
        <v>68037.570532618105</v>
      </c>
      <c r="B14510" s="230">
        <v>3.1467357186576699</v>
      </c>
      <c r="C14510" s="230">
        <v>2.5220093082871</v>
      </c>
      <c r="D14510" s="230"/>
      <c r="E14510" s="230">
        <v>0.885771370136054</v>
      </c>
    </row>
    <row r="14511" spans="1:5" x14ac:dyDescent="0.25">
      <c r="A14511" s="230">
        <v>68045.351872060302</v>
      </c>
      <c r="B14511" s="230">
        <v>1.50989472597751</v>
      </c>
      <c r="C14511" s="230">
        <v>2.52197356591003</v>
      </c>
      <c r="D14511" s="230"/>
      <c r="E14511" s="230">
        <v>0.88586405925017198</v>
      </c>
    </row>
    <row r="14512" spans="1:5" x14ac:dyDescent="0.25">
      <c r="A14512" s="230">
        <v>68053.283306362893</v>
      </c>
      <c r="B14512" s="230">
        <v>2.1111671344879999</v>
      </c>
      <c r="C14512" s="230">
        <v>2.5219370399893601</v>
      </c>
      <c r="D14512" s="230"/>
      <c r="E14512" s="230">
        <v>0.88595853625180698</v>
      </c>
    </row>
    <row r="14513" spans="1:5" x14ac:dyDescent="0.25">
      <c r="A14513" s="230">
        <v>68056.175171761701</v>
      </c>
      <c r="B14513" s="230">
        <v>2.7232581023977098</v>
      </c>
      <c r="C14513" s="230">
        <v>2.52192369863999</v>
      </c>
      <c r="D14513" s="230"/>
      <c r="E14513" s="230">
        <v>0.88599298333433896</v>
      </c>
    </row>
    <row r="14514" spans="1:5" x14ac:dyDescent="0.25">
      <c r="A14514" s="230">
        <v>68062.126564963401</v>
      </c>
      <c r="B14514" s="230">
        <v>2.7855241798229802</v>
      </c>
      <c r="C14514" s="230">
        <v>2.5218962024903102</v>
      </c>
      <c r="D14514" s="230"/>
      <c r="E14514" s="230">
        <v>0.88606387464652603</v>
      </c>
    </row>
    <row r="14515" spans="1:5" x14ac:dyDescent="0.25">
      <c r="A14515" s="230">
        <v>68062.689016577497</v>
      </c>
      <c r="B14515" s="230">
        <v>2.0619932638972198</v>
      </c>
      <c r="C14515" s="230">
        <v>2.5218936011110098</v>
      </c>
      <c r="D14515" s="230"/>
      <c r="E14515" s="230">
        <v>0.88607057441103698</v>
      </c>
    </row>
    <row r="14516" spans="1:5" x14ac:dyDescent="0.25">
      <c r="A14516" s="230">
        <v>68074.840946962198</v>
      </c>
      <c r="B14516" s="230">
        <v>0.48850633622350398</v>
      </c>
      <c r="C14516" s="230">
        <v>2.5218372784486802</v>
      </c>
      <c r="D14516" s="230"/>
      <c r="E14516" s="230">
        <v>0.88621532253330404</v>
      </c>
    </row>
    <row r="14517" spans="1:5" x14ac:dyDescent="0.25">
      <c r="A14517" s="230">
        <v>68076.412118694294</v>
      </c>
      <c r="B14517" s="230">
        <v>3.6629884684673502</v>
      </c>
      <c r="C14517" s="230">
        <v>2.52182998126949</v>
      </c>
      <c r="D14517" s="230"/>
      <c r="E14517" s="230">
        <v>0.88623403690415703</v>
      </c>
    </row>
    <row r="14518" spans="1:5" x14ac:dyDescent="0.25">
      <c r="A14518" s="230">
        <v>68083.556502779</v>
      </c>
      <c r="B14518" s="230">
        <v>3.84987758252533</v>
      </c>
      <c r="C14518" s="230">
        <v>2.5217967460816899</v>
      </c>
      <c r="D14518" s="230"/>
      <c r="E14518" s="230">
        <v>0.88631913001169005</v>
      </c>
    </row>
    <row r="14519" spans="1:5" x14ac:dyDescent="0.25">
      <c r="A14519" s="230">
        <v>68095.266636113403</v>
      </c>
      <c r="B14519" s="230">
        <v>4.4244134713764796</v>
      </c>
      <c r="C14519" s="230">
        <v>2.52174210158854</v>
      </c>
      <c r="D14519" s="230"/>
      <c r="E14519" s="230">
        <v>0.88645860221773298</v>
      </c>
    </row>
    <row r="14520" spans="1:5" x14ac:dyDescent="0.25">
      <c r="A14520" s="230">
        <v>68106.614920105902</v>
      </c>
      <c r="B14520" s="230">
        <v>4.5770539233207099</v>
      </c>
      <c r="C14520" s="230">
        <v>2.5216889435433698</v>
      </c>
      <c r="D14520" s="230"/>
      <c r="E14520" s="230">
        <v>0.88659376465850404</v>
      </c>
    </row>
    <row r="14521" spans="1:5" x14ac:dyDescent="0.25">
      <c r="A14521" s="230">
        <v>68128.532678625896</v>
      </c>
      <c r="B14521" s="230">
        <v>4.6271283645607602</v>
      </c>
      <c r="C14521" s="230">
        <v>2.5215857086875002</v>
      </c>
      <c r="D14521" s="230"/>
      <c r="E14521" s="230">
        <v>0.88685481084408302</v>
      </c>
    </row>
    <row r="14522" spans="1:5" x14ac:dyDescent="0.25">
      <c r="A14522" s="230">
        <v>68133.330531571497</v>
      </c>
      <c r="B14522" s="230">
        <v>2.7165555587033201</v>
      </c>
      <c r="C14522" s="230">
        <v>2.5215630100942401</v>
      </c>
      <c r="D14522" s="230"/>
      <c r="E14522" s="230">
        <v>0.88691194987411204</v>
      </c>
    </row>
    <row r="14523" spans="1:5" x14ac:dyDescent="0.25">
      <c r="A14523" s="230">
        <v>68134.213597554204</v>
      </c>
      <c r="B14523" s="230">
        <v>4.2286323719813899</v>
      </c>
      <c r="C14523" s="230">
        <v>2.5215588283796602</v>
      </c>
      <c r="D14523" s="230"/>
      <c r="E14523" s="230">
        <v>0.88692246656444795</v>
      </c>
    </row>
    <row r="14524" spans="1:5" x14ac:dyDescent="0.25">
      <c r="A14524" s="230">
        <v>68140.780653699898</v>
      </c>
      <c r="B14524" s="230">
        <v>1.7272887276198201</v>
      </c>
      <c r="C14524" s="230">
        <v>2.5215276919360701</v>
      </c>
      <c r="D14524" s="230"/>
      <c r="E14524" s="230">
        <v>0.88700067555137796</v>
      </c>
    </row>
    <row r="14525" spans="1:5" x14ac:dyDescent="0.25">
      <c r="A14525" s="230">
        <v>68146.440888391895</v>
      </c>
      <c r="B14525" s="230">
        <v>1.37446112397159</v>
      </c>
      <c r="C14525" s="230">
        <v>2.5215008004763702</v>
      </c>
      <c r="D14525" s="230"/>
      <c r="E14525" s="230">
        <v>0.88706808493714095</v>
      </c>
    </row>
    <row r="14526" spans="1:5" x14ac:dyDescent="0.25">
      <c r="A14526" s="230">
        <v>68146.887928913595</v>
      </c>
      <c r="B14526" s="230">
        <v>4.3882753605712903</v>
      </c>
      <c r="C14526" s="230">
        <v>2.5214986744563599</v>
      </c>
      <c r="D14526" s="230"/>
      <c r="E14526" s="230">
        <v>0.88707340887309405</v>
      </c>
    </row>
    <row r="14527" spans="1:5" x14ac:dyDescent="0.25">
      <c r="A14527" s="230">
        <v>68163.366240613701</v>
      </c>
      <c r="B14527" s="230">
        <v>1.80500841396807</v>
      </c>
      <c r="C14527" s="230">
        <v>2.5214200865577499</v>
      </c>
      <c r="D14527" s="230"/>
      <c r="E14527" s="230">
        <v>0.88726964968875199</v>
      </c>
    </row>
    <row r="14528" spans="1:5" x14ac:dyDescent="0.25">
      <c r="A14528" s="230">
        <v>68168.681680117195</v>
      </c>
      <c r="B14528" s="230">
        <v>1.5964911614648101</v>
      </c>
      <c r="C14528" s="230">
        <v>2.5213946442612101</v>
      </c>
      <c r="D14528" s="230"/>
      <c r="E14528" s="230">
        <v>0.88733294943917496</v>
      </c>
    </row>
    <row r="14529" spans="1:5" x14ac:dyDescent="0.25">
      <c r="A14529" s="230">
        <v>68171.662443703899</v>
      </c>
      <c r="B14529" s="230">
        <v>2.3291379994863299</v>
      </c>
      <c r="C14529" s="230">
        <v>2.5213803571458899</v>
      </c>
      <c r="D14529" s="230"/>
      <c r="E14529" s="230">
        <v>0.88736844633289103</v>
      </c>
    </row>
    <row r="14530" spans="1:5" x14ac:dyDescent="0.25">
      <c r="A14530" s="230">
        <v>68172.800328027195</v>
      </c>
      <c r="B14530" s="230">
        <v>2.6029090416150402</v>
      </c>
      <c r="C14530" s="230">
        <v>2.5213748994033498</v>
      </c>
      <c r="D14530" s="230"/>
      <c r="E14530" s="230">
        <v>0.88738199666909601</v>
      </c>
    </row>
    <row r="14531" spans="1:5" x14ac:dyDescent="0.25">
      <c r="A14531" s="230">
        <v>68186.388660705896</v>
      </c>
      <c r="B14531" s="230">
        <v>2.94511245443285</v>
      </c>
      <c r="C14531" s="230">
        <v>2.5213095641871099</v>
      </c>
      <c r="D14531" s="230"/>
      <c r="E14531" s="230">
        <v>0.88754380981472003</v>
      </c>
    </row>
    <row r="14532" spans="1:5" x14ac:dyDescent="0.25">
      <c r="A14532" s="230">
        <v>68193.254113915595</v>
      </c>
      <c r="B14532" s="230">
        <v>3.6614380349457201</v>
      </c>
      <c r="C14532" s="230">
        <v>2.5212764410428998</v>
      </c>
      <c r="D14532" s="230"/>
      <c r="E14532" s="230">
        <v>0.88762556199218401</v>
      </c>
    </row>
    <row r="14533" spans="1:5" x14ac:dyDescent="0.25">
      <c r="A14533" s="230">
        <v>68194.043954048495</v>
      </c>
      <c r="B14533" s="230">
        <v>2.2027834558819799</v>
      </c>
      <c r="C14533" s="230">
        <v>2.5212726255003899</v>
      </c>
      <c r="D14533" s="230"/>
      <c r="E14533" s="230">
        <v>0.88763496705302003</v>
      </c>
    </row>
    <row r="14534" spans="1:5" x14ac:dyDescent="0.25">
      <c r="A14534" s="230">
        <v>68212.704506095994</v>
      </c>
      <c r="B14534" s="230">
        <v>1.76360639529698</v>
      </c>
      <c r="C14534" s="230">
        <v>2.52118218703083</v>
      </c>
      <c r="D14534" s="230"/>
      <c r="E14534" s="230">
        <v>0.88785716850863605</v>
      </c>
    </row>
    <row r="14535" spans="1:5" x14ac:dyDescent="0.25">
      <c r="A14535" s="230">
        <v>68213.152262290998</v>
      </c>
      <c r="B14535" s="230">
        <v>3.0776359496202099</v>
      </c>
      <c r="C14535" s="230">
        <v>2.5211800100401298</v>
      </c>
      <c r="D14535" s="230"/>
      <c r="E14535" s="230">
        <v>0.88786250018789403</v>
      </c>
    </row>
    <row r="14536" spans="1:5" x14ac:dyDescent="0.25">
      <c r="A14536" s="230">
        <v>68213.956847074005</v>
      </c>
      <c r="B14536" s="230">
        <v>2.4471374713380198</v>
      </c>
      <c r="C14536" s="230">
        <v>2.5211760973294099</v>
      </c>
      <c r="D14536" s="230"/>
      <c r="E14536" s="230">
        <v>0.88787208082138702</v>
      </c>
    </row>
    <row r="14537" spans="1:5" x14ac:dyDescent="0.25">
      <c r="A14537" s="230">
        <v>68214.688690017807</v>
      </c>
      <c r="B14537" s="230">
        <v>2.01281702552054</v>
      </c>
      <c r="C14537" s="230">
        <v>2.52117253744898</v>
      </c>
      <c r="D14537" s="230"/>
      <c r="E14537" s="230">
        <v>0.88788079527779695</v>
      </c>
    </row>
    <row r="14538" spans="1:5" x14ac:dyDescent="0.25">
      <c r="A14538" s="230">
        <v>68215.2609784261</v>
      </c>
      <c r="B14538" s="230">
        <v>2.4986205937661801</v>
      </c>
      <c r="C14538" s="230">
        <v>2.5211697530773698</v>
      </c>
      <c r="D14538" s="230"/>
      <c r="E14538" s="230">
        <v>0.887887609830605</v>
      </c>
    </row>
    <row r="14539" spans="1:5" x14ac:dyDescent="0.25">
      <c r="A14539" s="230">
        <v>68222.464565568007</v>
      </c>
      <c r="B14539" s="230">
        <v>2.6720476161813398</v>
      </c>
      <c r="C14539" s="230">
        <v>2.52113465962216</v>
      </c>
      <c r="D14539" s="230"/>
      <c r="E14539" s="230">
        <v>0.88797338500308798</v>
      </c>
    </row>
    <row r="14540" spans="1:5" x14ac:dyDescent="0.25">
      <c r="A14540" s="230">
        <v>68226.571376341803</v>
      </c>
      <c r="B14540" s="230">
        <v>2.57522249156297</v>
      </c>
      <c r="C14540" s="230">
        <v>2.5211146147175101</v>
      </c>
      <c r="D14540" s="230"/>
      <c r="E14540" s="230">
        <v>0.88802228439535602</v>
      </c>
    </row>
    <row r="14541" spans="1:5" x14ac:dyDescent="0.25">
      <c r="A14541" s="230">
        <v>68231.435054582194</v>
      </c>
      <c r="B14541" s="230">
        <v>2.9267425273423999</v>
      </c>
      <c r="C14541" s="230">
        <v>2.5210908399404701</v>
      </c>
      <c r="D14541" s="230"/>
      <c r="E14541" s="230">
        <v>0.88808019573416497</v>
      </c>
    </row>
    <row r="14542" spans="1:5" x14ac:dyDescent="0.25">
      <c r="A14542" s="230">
        <v>68234.735137501601</v>
      </c>
      <c r="B14542" s="230">
        <v>3.0685539314558898</v>
      </c>
      <c r="C14542" s="230">
        <v>2.5210746863043898</v>
      </c>
      <c r="D14542" s="230"/>
      <c r="E14542" s="230">
        <v>0.88811948949715602</v>
      </c>
    </row>
    <row r="14543" spans="1:5" x14ac:dyDescent="0.25">
      <c r="A14543" s="230">
        <v>68237.560472750003</v>
      </c>
      <c r="B14543" s="230">
        <v>2.8115760524443298</v>
      </c>
      <c r="C14543" s="230">
        <v>2.52106084231866</v>
      </c>
      <c r="D14543" s="230"/>
      <c r="E14543" s="230">
        <v>0.88815313018474795</v>
      </c>
    </row>
    <row r="14544" spans="1:5" x14ac:dyDescent="0.25">
      <c r="A14544" s="230">
        <v>68237.795620399702</v>
      </c>
      <c r="B14544" s="230">
        <v>0.46231558160263497</v>
      </c>
      <c r="C14544" s="230">
        <v>2.5210596893406798</v>
      </c>
      <c r="D14544" s="230"/>
      <c r="E14544" s="230">
        <v>0.88815593000543003</v>
      </c>
    </row>
    <row r="14545" spans="1:5" x14ac:dyDescent="0.25">
      <c r="A14545" s="230">
        <v>68241.507522202097</v>
      </c>
      <c r="B14545" s="230">
        <v>3.98691676685785</v>
      </c>
      <c r="C14545" s="230">
        <v>2.5210414800305898</v>
      </c>
      <c r="D14545" s="230"/>
      <c r="E14545" s="230">
        <v>0.88820012590631003</v>
      </c>
    </row>
    <row r="14546" spans="1:5" x14ac:dyDescent="0.25">
      <c r="A14546" s="230">
        <v>68247.875718520998</v>
      </c>
      <c r="B14546" s="230">
        <v>1.79153472410263</v>
      </c>
      <c r="C14546" s="230">
        <v>2.5210101840042798</v>
      </c>
      <c r="D14546" s="230"/>
      <c r="E14546" s="230">
        <v>0.88827594816447197</v>
      </c>
    </row>
    <row r="14547" spans="1:5" x14ac:dyDescent="0.25">
      <c r="A14547" s="230">
        <v>68263.0667190284</v>
      </c>
      <c r="B14547" s="230">
        <v>1.88716397614175</v>
      </c>
      <c r="C14547" s="230">
        <v>2.52093526753931</v>
      </c>
      <c r="D14547" s="230"/>
      <c r="E14547" s="230">
        <v>0.888456812068118</v>
      </c>
    </row>
    <row r="14548" spans="1:5" x14ac:dyDescent="0.25">
      <c r="A14548" s="230">
        <v>68263.528050456996</v>
      </c>
      <c r="B14548" s="230">
        <v>2.1949160468798001</v>
      </c>
      <c r="C14548" s="230">
        <v>2.5209329863551702</v>
      </c>
      <c r="D14548" s="230"/>
      <c r="E14548" s="230">
        <v>0.88846230438905804</v>
      </c>
    </row>
    <row r="14549" spans="1:5" x14ac:dyDescent="0.25">
      <c r="A14549" s="230">
        <v>68266.501587804698</v>
      </c>
      <c r="B14549" s="230">
        <v>1.3834220282240099</v>
      </c>
      <c r="C14549" s="230">
        <v>2.52091827437002</v>
      </c>
      <c r="D14549" s="230"/>
      <c r="E14549" s="230">
        <v>0.88849770544875195</v>
      </c>
    </row>
    <row r="14550" spans="1:5" x14ac:dyDescent="0.25">
      <c r="A14550" s="230">
        <v>68267.668527502901</v>
      </c>
      <c r="B14550" s="230">
        <v>2.2515591729028901</v>
      </c>
      <c r="C14550" s="230">
        <v>2.5209124967583301</v>
      </c>
      <c r="D14550" s="230"/>
      <c r="E14550" s="230">
        <v>0.88851159829658999</v>
      </c>
    </row>
    <row r="14551" spans="1:5" x14ac:dyDescent="0.25">
      <c r="A14551" s="230">
        <v>68285.245361065099</v>
      </c>
      <c r="B14551" s="230">
        <v>2.28157800959672</v>
      </c>
      <c r="C14551" s="230">
        <v>2.5208251977220799</v>
      </c>
      <c r="D14551" s="230"/>
      <c r="E14551" s="230">
        <v>0.88872085698797598</v>
      </c>
    </row>
    <row r="14552" spans="1:5" x14ac:dyDescent="0.25">
      <c r="A14552" s="230">
        <v>68286.557965155705</v>
      </c>
      <c r="B14552" s="230">
        <v>2.9474005512038199</v>
      </c>
      <c r="C14552" s="230">
        <v>2.5208186576651399</v>
      </c>
      <c r="D14552" s="230"/>
      <c r="E14552" s="230">
        <v>0.88873648402417305</v>
      </c>
    </row>
    <row r="14553" spans="1:5" x14ac:dyDescent="0.25">
      <c r="A14553" s="230">
        <v>68298.2650554055</v>
      </c>
      <c r="B14553" s="230">
        <v>3.20697802704517</v>
      </c>
      <c r="C14553" s="230">
        <v>2.5207601990317001</v>
      </c>
      <c r="D14553" s="230"/>
      <c r="E14553" s="230">
        <v>0.88887586125482798</v>
      </c>
    </row>
    <row r="14554" spans="1:5" x14ac:dyDescent="0.25">
      <c r="A14554" s="230">
        <v>68307.825447783398</v>
      </c>
      <c r="B14554" s="230">
        <v>2.49762990049196</v>
      </c>
      <c r="C14554" s="230">
        <v>2.5207122885347899</v>
      </c>
      <c r="D14554" s="230"/>
      <c r="E14554" s="230">
        <v>0.88898968125494604</v>
      </c>
    </row>
    <row r="14555" spans="1:5" x14ac:dyDescent="0.25">
      <c r="A14555" s="230">
        <v>68331.427168766197</v>
      </c>
      <c r="B14555" s="230">
        <v>0.35351063745634498</v>
      </c>
      <c r="C14555" s="230">
        <v>2.5205933457473102</v>
      </c>
      <c r="D14555" s="230"/>
      <c r="E14555" s="230">
        <v>0.88927064520990895</v>
      </c>
    </row>
    <row r="14556" spans="1:5" x14ac:dyDescent="0.25">
      <c r="A14556" s="230">
        <v>68337.161533389895</v>
      </c>
      <c r="B14556" s="230">
        <v>1.5758018972704699</v>
      </c>
      <c r="C14556" s="230">
        <v>2.5205643072527302</v>
      </c>
      <c r="D14556" s="230"/>
      <c r="E14556" s="230">
        <v>0.88933890624488399</v>
      </c>
    </row>
    <row r="14557" spans="1:5" x14ac:dyDescent="0.25">
      <c r="A14557" s="230">
        <v>68339.761999465904</v>
      </c>
      <c r="B14557" s="230">
        <v>2.10218055022851</v>
      </c>
      <c r="C14557" s="230">
        <v>2.52055111877229</v>
      </c>
      <c r="D14557" s="230"/>
      <c r="E14557" s="230">
        <v>0.88936986169543697</v>
      </c>
    </row>
    <row r="14558" spans="1:5" x14ac:dyDescent="0.25">
      <c r="A14558" s="230">
        <v>68340.1357610454</v>
      </c>
      <c r="B14558" s="230">
        <v>3.5028745537830002</v>
      </c>
      <c r="C14558" s="230">
        <v>2.52054922192921</v>
      </c>
      <c r="D14558" s="230"/>
      <c r="E14558" s="230">
        <v>0.889374310881759</v>
      </c>
    </row>
    <row r="14559" spans="1:5" x14ac:dyDescent="0.25">
      <c r="A14559" s="230">
        <v>68345.707660736705</v>
      </c>
      <c r="B14559" s="230">
        <v>2.0312762085755298</v>
      </c>
      <c r="C14559" s="230">
        <v>2.5205209212933801</v>
      </c>
      <c r="D14559" s="230"/>
      <c r="E14559" s="230">
        <v>0.88944063770946802</v>
      </c>
    </row>
    <row r="14560" spans="1:5" x14ac:dyDescent="0.25">
      <c r="A14560" s="230">
        <v>68346.608294419799</v>
      </c>
      <c r="B14560" s="230">
        <v>2.45585020758607</v>
      </c>
      <c r="C14560" s="230">
        <v>2.5205163417629799</v>
      </c>
      <c r="D14560" s="230"/>
      <c r="E14560" s="230">
        <v>0.88945135868048997</v>
      </c>
    </row>
    <row r="14561" spans="1:5" x14ac:dyDescent="0.25">
      <c r="A14561" s="230">
        <v>68351.252707793596</v>
      </c>
      <c r="B14561" s="230">
        <v>1.07897551600928</v>
      </c>
      <c r="C14561" s="230">
        <v>2.5204927004217499</v>
      </c>
      <c r="D14561" s="230"/>
      <c r="E14561" s="230">
        <v>0.88950664326503304</v>
      </c>
    </row>
    <row r="14562" spans="1:5" x14ac:dyDescent="0.25">
      <c r="A14562" s="230">
        <v>68354.660604971301</v>
      </c>
      <c r="B14562" s="230">
        <v>5.1080323416296203</v>
      </c>
      <c r="C14562" s="230">
        <v>2.5204753354714402</v>
      </c>
      <c r="D14562" s="230"/>
      <c r="E14562" s="230">
        <v>0.88954720877104998</v>
      </c>
    </row>
    <row r="14563" spans="1:5" x14ac:dyDescent="0.25">
      <c r="A14563" s="230">
        <v>68357.960041394705</v>
      </c>
      <c r="B14563" s="230">
        <v>1.7403836484235</v>
      </c>
      <c r="C14563" s="230">
        <v>2.5204585007181199</v>
      </c>
      <c r="D14563" s="230"/>
      <c r="E14563" s="230">
        <v>0.88958648322714595</v>
      </c>
    </row>
    <row r="14564" spans="1:5" x14ac:dyDescent="0.25">
      <c r="A14564" s="230">
        <v>68363.413819099806</v>
      </c>
      <c r="B14564" s="230">
        <v>2.35546436289951</v>
      </c>
      <c r="C14564" s="230">
        <v>2.52043063217425</v>
      </c>
      <c r="D14564" s="230"/>
      <c r="E14564" s="230">
        <v>0.889651401633064</v>
      </c>
    </row>
    <row r="14565" spans="1:5" x14ac:dyDescent="0.25">
      <c r="A14565" s="230">
        <v>68368.930640904699</v>
      </c>
      <c r="B14565" s="230">
        <v>1.75774120692447</v>
      </c>
      <c r="C14565" s="230">
        <v>2.52040239065377</v>
      </c>
      <c r="D14565" s="230"/>
      <c r="E14565" s="230">
        <v>0.88971706613707402</v>
      </c>
    </row>
    <row r="14566" spans="1:5" x14ac:dyDescent="0.25">
      <c r="A14566" s="230">
        <v>68373.089561996996</v>
      </c>
      <c r="B14566" s="230">
        <v>1.7054757799726901</v>
      </c>
      <c r="C14566" s="230">
        <v>2.5203810649371698</v>
      </c>
      <c r="D14566" s="230"/>
      <c r="E14566" s="230">
        <v>0.88976656809679</v>
      </c>
    </row>
    <row r="14567" spans="1:5" x14ac:dyDescent="0.25">
      <c r="A14567" s="230">
        <v>68374.663791531799</v>
      </c>
      <c r="B14567" s="230">
        <v>4.4463969102525702</v>
      </c>
      <c r="C14567" s="230">
        <v>2.5203729849185899</v>
      </c>
      <c r="D14567" s="230"/>
      <c r="E14567" s="230">
        <v>0.88978530551577095</v>
      </c>
    </row>
    <row r="14568" spans="1:5" x14ac:dyDescent="0.25">
      <c r="A14568" s="230">
        <v>68383.307097328594</v>
      </c>
      <c r="B14568" s="230">
        <v>2.4008040891875901</v>
      </c>
      <c r="C14568" s="230">
        <v>2.5203285447677399</v>
      </c>
      <c r="D14568" s="230"/>
      <c r="E14568" s="230">
        <v>0.88988818329726005</v>
      </c>
    </row>
    <row r="14569" spans="1:5" x14ac:dyDescent="0.25">
      <c r="A14569" s="230">
        <v>68386.391487507994</v>
      </c>
      <c r="B14569" s="230">
        <v>1.9969161852766899</v>
      </c>
      <c r="C14569" s="230">
        <v>2.52031265464958</v>
      </c>
      <c r="D14569" s="230"/>
      <c r="E14569" s="230">
        <v>0.88992489554907395</v>
      </c>
    </row>
    <row r="14570" spans="1:5" x14ac:dyDescent="0.25">
      <c r="A14570" s="230">
        <v>68388.685690024999</v>
      </c>
      <c r="B14570" s="230">
        <v>1.47059629176216</v>
      </c>
      <c r="C14570" s="230">
        <v>2.5203008246520699</v>
      </c>
      <c r="D14570" s="230"/>
      <c r="E14570" s="230">
        <v>0.88995220251596496</v>
      </c>
    </row>
    <row r="14571" spans="1:5" x14ac:dyDescent="0.25">
      <c r="A14571" s="230">
        <v>68394.795849706599</v>
      </c>
      <c r="B14571" s="230">
        <v>3.9892186714322699</v>
      </c>
      <c r="C14571" s="230">
        <v>2.5202692730084499</v>
      </c>
      <c r="D14571" s="230"/>
      <c r="E14571" s="230">
        <v>0.89002492928132304</v>
      </c>
    </row>
    <row r="14572" spans="1:5" x14ac:dyDescent="0.25">
      <c r="A14572" s="230">
        <v>68401.824412885893</v>
      </c>
      <c r="B14572" s="230">
        <v>2.7212803496547502</v>
      </c>
      <c r="C14572" s="230">
        <v>2.5202328984401201</v>
      </c>
      <c r="D14572" s="230"/>
      <c r="E14572" s="230">
        <v>0.89010858743295396</v>
      </c>
    </row>
    <row r="14573" spans="1:5" x14ac:dyDescent="0.25">
      <c r="A14573" s="230">
        <v>68402.712022109103</v>
      </c>
      <c r="B14573" s="230">
        <v>1.7572266417118301</v>
      </c>
      <c r="C14573" s="230">
        <v>2.5202282987191098</v>
      </c>
      <c r="D14573" s="230"/>
      <c r="E14573" s="230">
        <v>0.89011915228740401</v>
      </c>
    </row>
    <row r="14574" spans="1:5" x14ac:dyDescent="0.25">
      <c r="A14574" s="230">
        <v>68403.811531397907</v>
      </c>
      <c r="B14574" s="230">
        <v>2.0680968240286601</v>
      </c>
      <c r="C14574" s="230">
        <v>2.5202225989976199</v>
      </c>
      <c r="D14574" s="230"/>
      <c r="E14574" s="230">
        <v>0.89013223930283703</v>
      </c>
    </row>
    <row r="14575" spans="1:5" x14ac:dyDescent="0.25">
      <c r="A14575" s="230">
        <v>68408.916865147999</v>
      </c>
      <c r="B14575" s="230">
        <v>0.72532967663774295</v>
      </c>
      <c r="C14575" s="230">
        <v>2.5201961059798599</v>
      </c>
      <c r="D14575" s="230"/>
      <c r="E14575" s="230">
        <v>0.89019300322105599</v>
      </c>
    </row>
    <row r="14576" spans="1:5" x14ac:dyDescent="0.25">
      <c r="A14576" s="230">
        <v>68409.651217722101</v>
      </c>
      <c r="B14576" s="230">
        <v>1.9908300564878101</v>
      </c>
      <c r="C14576" s="230">
        <v>2.5201922914821</v>
      </c>
      <c r="D14576" s="230"/>
      <c r="E14576" s="230">
        <v>0.89020174339938996</v>
      </c>
    </row>
    <row r="14577" spans="1:5" x14ac:dyDescent="0.25">
      <c r="A14577" s="230">
        <v>68411.774925431295</v>
      </c>
      <c r="B14577" s="230">
        <v>2.3817972509537499</v>
      </c>
      <c r="C14577" s="230">
        <v>2.52018125487609</v>
      </c>
      <c r="D14577" s="230"/>
      <c r="E14577" s="230">
        <v>0.89022701933055903</v>
      </c>
    </row>
    <row r="14578" spans="1:5" x14ac:dyDescent="0.25">
      <c r="A14578" s="230">
        <v>68425.212050721704</v>
      </c>
      <c r="B14578" s="230">
        <v>2.5255118991917</v>
      </c>
      <c r="C14578" s="230">
        <v>2.5201112420040501</v>
      </c>
      <c r="D14578" s="230"/>
      <c r="E14578" s="230">
        <v>0.89038693688727699</v>
      </c>
    </row>
    <row r="14579" spans="1:5" x14ac:dyDescent="0.25">
      <c r="A14579" s="230">
        <v>68441.720751162793</v>
      </c>
      <c r="B14579" s="230">
        <v>2.3217933171676899</v>
      </c>
      <c r="C14579" s="230">
        <v>2.5200247947516101</v>
      </c>
      <c r="D14579" s="230"/>
      <c r="E14579" s="230">
        <v>0.89058340979216499</v>
      </c>
    </row>
    <row r="14580" spans="1:5" x14ac:dyDescent="0.25">
      <c r="A14580" s="230">
        <v>68449.450576437506</v>
      </c>
      <c r="B14580" s="230">
        <v>2.2999434078971399</v>
      </c>
      <c r="C14580" s="230">
        <v>2.5199841548184101</v>
      </c>
      <c r="D14580" s="230"/>
      <c r="E14580" s="230">
        <v>0.89067540378232901</v>
      </c>
    </row>
    <row r="14581" spans="1:5" x14ac:dyDescent="0.25">
      <c r="A14581" s="230">
        <v>68450.455223849902</v>
      </c>
      <c r="B14581" s="230">
        <v>2.96509381964065</v>
      </c>
      <c r="C14581" s="230">
        <v>2.5199788652059198</v>
      </c>
      <c r="D14581" s="230"/>
      <c r="E14581" s="230">
        <v>0.89068736026528905</v>
      </c>
    </row>
    <row r="14582" spans="1:5" x14ac:dyDescent="0.25">
      <c r="A14582" s="230">
        <v>68451.227568181406</v>
      </c>
      <c r="B14582" s="230">
        <v>2.6236110426441499</v>
      </c>
      <c r="C14582" s="230">
        <v>2.5199747975092599</v>
      </c>
      <c r="D14582" s="230"/>
      <c r="E14582" s="230">
        <v>0.89069655206902398</v>
      </c>
    </row>
    <row r="14583" spans="1:5" x14ac:dyDescent="0.25">
      <c r="A14583" s="230">
        <v>68452.885704432905</v>
      </c>
      <c r="B14583" s="230">
        <v>1.95446010835605</v>
      </c>
      <c r="C14583" s="230">
        <v>2.5199660611194701</v>
      </c>
      <c r="D14583" s="230"/>
      <c r="E14583" s="230">
        <v>0.89071628583590601</v>
      </c>
    </row>
    <row r="14584" spans="1:5" x14ac:dyDescent="0.25">
      <c r="A14584" s="230">
        <v>68452.899075252993</v>
      </c>
      <c r="B14584" s="230">
        <v>2.2504080731754299</v>
      </c>
      <c r="C14584" s="230">
        <v>2.5199659906518499</v>
      </c>
      <c r="D14584" s="230"/>
      <c r="E14584" s="230">
        <v>0.89071644496435298</v>
      </c>
    </row>
    <row r="14585" spans="1:5" x14ac:dyDescent="0.25">
      <c r="A14585" s="230">
        <v>68453.916494192206</v>
      </c>
      <c r="B14585" s="230">
        <v>2.92823730667289</v>
      </c>
      <c r="C14585" s="230">
        <v>2.5199606276840498</v>
      </c>
      <c r="D14585" s="230"/>
      <c r="E14585" s="230">
        <v>0.89072855344346602</v>
      </c>
    </row>
    <row r="14586" spans="1:5" x14ac:dyDescent="0.25">
      <c r="A14586" s="230">
        <v>68468.329068877501</v>
      </c>
      <c r="B14586" s="230">
        <v>2.0957692766268199</v>
      </c>
      <c r="C14586" s="230">
        <v>2.5198844634783799</v>
      </c>
      <c r="D14586" s="230"/>
      <c r="E14586" s="230">
        <v>0.890900072954802</v>
      </c>
    </row>
    <row r="14587" spans="1:5" x14ac:dyDescent="0.25">
      <c r="A14587" s="230">
        <v>68476.667438764096</v>
      </c>
      <c r="B14587" s="230">
        <v>2.6166602999222901</v>
      </c>
      <c r="C14587" s="230">
        <v>2.5198402341509301</v>
      </c>
      <c r="D14587" s="230"/>
      <c r="E14587" s="230">
        <v>0.890999300758061</v>
      </c>
    </row>
    <row r="14588" spans="1:5" x14ac:dyDescent="0.25">
      <c r="A14588" s="230">
        <v>68476.673537675699</v>
      </c>
      <c r="B14588" s="230">
        <v>2.0878595844993999</v>
      </c>
      <c r="C14588" s="230">
        <v>2.5198402017561201</v>
      </c>
      <c r="D14588" s="230"/>
      <c r="E14588" s="230">
        <v>0.890999373335018</v>
      </c>
    </row>
    <row r="14589" spans="1:5" x14ac:dyDescent="0.25">
      <c r="A14589" s="230">
        <v>68478.121282920198</v>
      </c>
      <c r="B14589" s="230">
        <v>2.6017306669406</v>
      </c>
      <c r="C14589" s="230">
        <v>2.51983251012533</v>
      </c>
      <c r="D14589" s="230"/>
      <c r="E14589" s="230">
        <v>0.89101660148184403</v>
      </c>
    </row>
    <row r="14590" spans="1:5" x14ac:dyDescent="0.25">
      <c r="A14590" s="230">
        <v>68480.812610405905</v>
      </c>
      <c r="B14590" s="230">
        <v>2.2265530878764701</v>
      </c>
      <c r="C14590" s="230">
        <v>2.5198182018753199</v>
      </c>
      <c r="D14590" s="230"/>
      <c r="E14590" s="230">
        <v>0.89104862823880204</v>
      </c>
    </row>
    <row r="14591" spans="1:5" x14ac:dyDescent="0.25">
      <c r="A14591" s="230">
        <v>68485.137121385298</v>
      </c>
      <c r="B14591" s="230">
        <v>2.7368308495399698</v>
      </c>
      <c r="C14591" s="230">
        <v>2.5197951845806301</v>
      </c>
      <c r="D14591" s="230"/>
      <c r="E14591" s="230">
        <v>0.89110008930483697</v>
      </c>
    </row>
    <row r="14592" spans="1:5" x14ac:dyDescent="0.25">
      <c r="A14592" s="230">
        <v>68488.528877519595</v>
      </c>
      <c r="B14592" s="230">
        <v>1.1223257047728199</v>
      </c>
      <c r="C14592" s="230">
        <v>2.51977710852975</v>
      </c>
      <c r="D14592" s="230"/>
      <c r="E14592" s="230">
        <v>0.89114045051347901</v>
      </c>
    </row>
    <row r="14593" spans="1:5" x14ac:dyDescent="0.25">
      <c r="A14593" s="230">
        <v>68491.981614534307</v>
      </c>
      <c r="B14593" s="230">
        <v>4.8270162688212501</v>
      </c>
      <c r="C14593" s="230">
        <v>2.5197586882732801</v>
      </c>
      <c r="D14593" s="230"/>
      <c r="E14593" s="230">
        <v>0.89118153654578403</v>
      </c>
    </row>
    <row r="14594" spans="1:5" x14ac:dyDescent="0.25">
      <c r="A14594" s="230">
        <v>68499.771347126894</v>
      </c>
      <c r="B14594" s="230">
        <v>0.114431550372474</v>
      </c>
      <c r="C14594" s="230">
        <v>2.5197170496179302</v>
      </c>
      <c r="D14594" s="230"/>
      <c r="E14594" s="230">
        <v>0.89127423089336699</v>
      </c>
    </row>
    <row r="14595" spans="1:5" x14ac:dyDescent="0.25">
      <c r="A14595" s="230">
        <v>68500.643870706393</v>
      </c>
      <c r="B14595" s="230">
        <v>2.64922635653362</v>
      </c>
      <c r="C14595" s="230">
        <v>2.5197123826986498</v>
      </c>
      <c r="D14595" s="230"/>
      <c r="E14595" s="230">
        <v>0.89128461310013996</v>
      </c>
    </row>
    <row r="14596" spans="1:5" x14ac:dyDescent="0.25">
      <c r="A14596" s="230">
        <v>68505.199852093603</v>
      </c>
      <c r="B14596" s="230">
        <v>4.6126011212283196</v>
      </c>
      <c r="C14596" s="230">
        <v>2.5196879756744202</v>
      </c>
      <c r="D14596" s="230"/>
      <c r="E14596" s="230">
        <v>0.89133882497696104</v>
      </c>
    </row>
    <row r="14597" spans="1:5" x14ac:dyDescent="0.25">
      <c r="A14597" s="230">
        <v>68514.306226703193</v>
      </c>
      <c r="B14597" s="230">
        <v>2.91959866375917</v>
      </c>
      <c r="C14597" s="230">
        <v>2.5196390836623701</v>
      </c>
      <c r="D14597" s="230"/>
      <c r="E14597" s="230">
        <v>0.89144718223671704</v>
      </c>
    </row>
    <row r="14598" spans="1:5" x14ac:dyDescent="0.25">
      <c r="A14598" s="230">
        <v>68517.259873215095</v>
      </c>
      <c r="B14598" s="230">
        <v>2.0616511140351799</v>
      </c>
      <c r="C14598" s="230">
        <v>2.5196231946855101</v>
      </c>
      <c r="D14598" s="230"/>
      <c r="E14598" s="230">
        <v>0.89148232784142101</v>
      </c>
    </row>
    <row r="14599" spans="1:5" x14ac:dyDescent="0.25">
      <c r="A14599" s="230">
        <v>68517.769240588401</v>
      </c>
      <c r="B14599" s="230">
        <v>2.0285557050782899</v>
      </c>
      <c r="C14599" s="230">
        <v>2.51962045304293</v>
      </c>
      <c r="D14599" s="230"/>
      <c r="E14599" s="230">
        <v>0.89148838883222703</v>
      </c>
    </row>
    <row r="14600" spans="1:5" x14ac:dyDescent="0.25">
      <c r="A14600" s="230">
        <v>68518.5399634434</v>
      </c>
      <c r="B14600" s="230">
        <v>2.2902423005957102</v>
      </c>
      <c r="C14600" s="230">
        <v>2.51961630381326</v>
      </c>
      <c r="D14600" s="230"/>
      <c r="E14600" s="230">
        <v>0.89149755970649702</v>
      </c>
    </row>
    <row r="14601" spans="1:5" x14ac:dyDescent="0.25">
      <c r="A14601" s="230">
        <v>68526.315897323002</v>
      </c>
      <c r="B14601" s="230">
        <v>3.2291097143296601</v>
      </c>
      <c r="C14601" s="230">
        <v>2.51957438403584</v>
      </c>
      <c r="D14601" s="230"/>
      <c r="E14601" s="230">
        <v>0.89159008536275297</v>
      </c>
    </row>
    <row r="14602" spans="1:5" x14ac:dyDescent="0.25">
      <c r="A14602" s="230">
        <v>68530.652034781102</v>
      </c>
      <c r="B14602" s="230">
        <v>4.2583655572469699</v>
      </c>
      <c r="C14602" s="230">
        <v>2.5195509625638999</v>
      </c>
      <c r="D14602" s="230"/>
      <c r="E14602" s="230">
        <v>0.89164167933403604</v>
      </c>
    </row>
    <row r="14603" spans="1:5" x14ac:dyDescent="0.25">
      <c r="A14603" s="230">
        <v>68545.625682289101</v>
      </c>
      <c r="B14603" s="230">
        <v>2.6446720526621399</v>
      </c>
      <c r="C14603" s="230">
        <v>2.51946983254691</v>
      </c>
      <c r="D14603" s="230"/>
      <c r="E14603" s="230">
        <v>0.89181984068231002</v>
      </c>
    </row>
    <row r="14604" spans="1:5" x14ac:dyDescent="0.25">
      <c r="A14604" s="230">
        <v>68558.054107051794</v>
      </c>
      <c r="B14604" s="230">
        <v>0.59402526298104597</v>
      </c>
      <c r="C14604" s="230">
        <v>2.51940219805874</v>
      </c>
      <c r="D14604" s="230"/>
      <c r="E14604" s="230">
        <v>0.89196771385698204</v>
      </c>
    </row>
    <row r="14605" spans="1:5" x14ac:dyDescent="0.25">
      <c r="A14605" s="230">
        <v>68558.4025856511</v>
      </c>
      <c r="B14605" s="230">
        <v>1.1660835879899301</v>
      </c>
      <c r="C14605" s="230">
        <v>2.51940029790181</v>
      </c>
      <c r="D14605" s="230"/>
      <c r="E14605" s="230">
        <v>0.89197185991286998</v>
      </c>
    </row>
    <row r="14606" spans="1:5" x14ac:dyDescent="0.25">
      <c r="A14606" s="230">
        <v>68563.342205877998</v>
      </c>
      <c r="B14606" s="230">
        <v>2.2196517342287798</v>
      </c>
      <c r="C14606" s="230">
        <v>2.51937333969365</v>
      </c>
      <c r="D14606" s="230"/>
      <c r="E14606" s="230">
        <v>0.89203062949461198</v>
      </c>
    </row>
    <row r="14607" spans="1:5" x14ac:dyDescent="0.25">
      <c r="A14607" s="230">
        <v>68565.422353560803</v>
      </c>
      <c r="B14607" s="230">
        <v>3.1978849364872901</v>
      </c>
      <c r="C14607" s="230">
        <v>2.5193619745568601</v>
      </c>
      <c r="D14607" s="230"/>
      <c r="E14607" s="230">
        <v>0.89205537824120795</v>
      </c>
    </row>
    <row r="14608" spans="1:5" x14ac:dyDescent="0.25">
      <c r="A14608" s="230">
        <v>68579.235097562007</v>
      </c>
      <c r="B14608" s="230">
        <v>0.99766609454907695</v>
      </c>
      <c r="C14608" s="230">
        <v>2.5192863071749598</v>
      </c>
      <c r="D14608" s="230"/>
      <c r="E14608" s="230">
        <v>0.8922197146627</v>
      </c>
    </row>
    <row r="14609" spans="1:5" x14ac:dyDescent="0.25">
      <c r="A14609" s="230">
        <v>68592.6635375396</v>
      </c>
      <c r="B14609" s="230">
        <v>3.4400425093368501</v>
      </c>
      <c r="C14609" s="230">
        <v>2.51921244834696</v>
      </c>
      <c r="D14609" s="230"/>
      <c r="E14609" s="230">
        <v>0.89237946870594698</v>
      </c>
    </row>
    <row r="14610" spans="1:5" x14ac:dyDescent="0.25">
      <c r="A14610" s="230">
        <v>68597.857855390204</v>
      </c>
      <c r="B14610" s="230">
        <v>3.0255804935716402</v>
      </c>
      <c r="C14610" s="230">
        <v>2.5191837912365398</v>
      </c>
      <c r="D14610" s="230"/>
      <c r="E14610" s="230">
        <v>0.89244126391670398</v>
      </c>
    </row>
    <row r="14611" spans="1:5" x14ac:dyDescent="0.25">
      <c r="A14611" s="230">
        <v>68600.700376689405</v>
      </c>
      <c r="B14611" s="230">
        <v>2.0031965195073602</v>
      </c>
      <c r="C14611" s="230">
        <v>2.5191680892787001</v>
      </c>
      <c r="D14611" s="230"/>
      <c r="E14611" s="230">
        <v>0.89247508052319802</v>
      </c>
    </row>
    <row r="14612" spans="1:5" x14ac:dyDescent="0.25">
      <c r="A14612" s="230">
        <v>68614.996850867305</v>
      </c>
      <c r="B14612" s="230">
        <v>2.46038352369471</v>
      </c>
      <c r="C14612" s="230">
        <v>2.5190889045978699</v>
      </c>
      <c r="D14612" s="230"/>
      <c r="E14612" s="230">
        <v>0.89264516130383398</v>
      </c>
    </row>
    <row r="14613" spans="1:5" x14ac:dyDescent="0.25">
      <c r="A14613" s="230">
        <v>68619.992635413204</v>
      </c>
      <c r="B14613" s="230">
        <v>3.0044817293600099</v>
      </c>
      <c r="C14613" s="230">
        <v>2.51906115095752</v>
      </c>
      <c r="D14613" s="230"/>
      <c r="E14613" s="230">
        <v>0.89270459239051203</v>
      </c>
    </row>
    <row r="14614" spans="1:5" x14ac:dyDescent="0.25">
      <c r="A14614" s="230">
        <v>68622.966572561301</v>
      </c>
      <c r="B14614" s="230">
        <v>2.6761567189641098</v>
      </c>
      <c r="C14614" s="230">
        <v>2.5190446090560599</v>
      </c>
      <c r="D14614" s="230"/>
      <c r="E14614" s="230">
        <v>0.89273997058353705</v>
      </c>
    </row>
    <row r="14615" spans="1:5" x14ac:dyDescent="0.25">
      <c r="A14615" s="230">
        <v>68623.139295105502</v>
      </c>
      <c r="B14615" s="230">
        <v>2.31537078675834</v>
      </c>
      <c r="C14615" s="230">
        <v>2.51904364785412</v>
      </c>
      <c r="D14615" s="230"/>
      <c r="E14615" s="230">
        <v>0.89274202530467095</v>
      </c>
    </row>
    <row r="14616" spans="1:5" x14ac:dyDescent="0.25">
      <c r="A14616" s="230">
        <v>68624.0522851555</v>
      </c>
      <c r="B14616" s="230">
        <v>2.53173428312361</v>
      </c>
      <c r="C14616" s="230">
        <v>2.5190385662039598</v>
      </c>
      <c r="D14616" s="230"/>
      <c r="E14616" s="230">
        <v>0.892752886241998</v>
      </c>
    </row>
    <row r="14617" spans="1:5" x14ac:dyDescent="0.25">
      <c r="A14617" s="230">
        <v>68630.432757402596</v>
      </c>
      <c r="B14617" s="230">
        <v>4.0646022537585802</v>
      </c>
      <c r="C14617" s="230">
        <v>2.51900301270984</v>
      </c>
      <c r="D14617" s="230"/>
      <c r="E14617" s="230">
        <v>0.89282878736191096</v>
      </c>
    </row>
    <row r="14618" spans="1:5" x14ac:dyDescent="0.25">
      <c r="A14618" s="230">
        <v>68633.233941285405</v>
      </c>
      <c r="B14618" s="230">
        <v>1.2437853685426801</v>
      </c>
      <c r="C14618" s="230">
        <v>2.5189873754885101</v>
      </c>
      <c r="D14618" s="230"/>
      <c r="E14618" s="230">
        <v>0.89286210981604197</v>
      </c>
    </row>
    <row r="14619" spans="1:5" x14ac:dyDescent="0.25">
      <c r="A14619" s="230">
        <v>68637.020744720998</v>
      </c>
      <c r="B14619" s="230">
        <v>2.1958524012399199</v>
      </c>
      <c r="C14619" s="230">
        <v>2.5189662291912902</v>
      </c>
      <c r="D14619" s="230"/>
      <c r="E14619" s="230">
        <v>0.89290715596302295</v>
      </c>
    </row>
    <row r="14620" spans="1:5" x14ac:dyDescent="0.25">
      <c r="A14620" s="230">
        <v>68640.655801173605</v>
      </c>
      <c r="B14620" s="230">
        <v>5.3001295587352404</v>
      </c>
      <c r="C14620" s="230">
        <v>2.5189459010845998</v>
      </c>
      <c r="D14620" s="230"/>
      <c r="E14620" s="230">
        <v>0.89295039699468204</v>
      </c>
    </row>
    <row r="14621" spans="1:5" x14ac:dyDescent="0.25">
      <c r="A14621" s="230">
        <v>68650.806387776</v>
      </c>
      <c r="B14621" s="230">
        <v>2.8901238427968501</v>
      </c>
      <c r="C14621" s="230">
        <v>2.5188890159234201</v>
      </c>
      <c r="D14621" s="230"/>
      <c r="E14621" s="230">
        <v>0.89307114226093798</v>
      </c>
    </row>
    <row r="14622" spans="1:5" x14ac:dyDescent="0.25">
      <c r="A14622" s="230">
        <v>68652.372187717396</v>
      </c>
      <c r="B14622" s="230">
        <v>2.5894849963861999</v>
      </c>
      <c r="C14622" s="230">
        <v>2.5188802249855899</v>
      </c>
      <c r="D14622" s="230"/>
      <c r="E14622" s="230">
        <v>0.893089767899647</v>
      </c>
    </row>
    <row r="14623" spans="1:5" x14ac:dyDescent="0.25">
      <c r="A14623" s="230">
        <v>68662.654143044507</v>
      </c>
      <c r="B14623" s="230">
        <v>2.7849173985885698</v>
      </c>
      <c r="C14623" s="230">
        <v>2.5188223949848498</v>
      </c>
      <c r="D14623" s="230"/>
      <c r="E14623" s="230">
        <v>0.893212071520743</v>
      </c>
    </row>
    <row r="14624" spans="1:5" x14ac:dyDescent="0.25">
      <c r="A14624" s="230">
        <v>68667.724914010498</v>
      </c>
      <c r="B14624" s="230">
        <v>1.3647012229087001</v>
      </c>
      <c r="C14624" s="230">
        <v>2.5187938071479099</v>
      </c>
      <c r="D14624" s="230"/>
      <c r="E14624" s="230">
        <v>0.89327238822424504</v>
      </c>
    </row>
    <row r="14625" spans="1:5" x14ac:dyDescent="0.25">
      <c r="A14625" s="230">
        <v>68667.856416287104</v>
      </c>
      <c r="B14625" s="230">
        <v>4.0286166009308602</v>
      </c>
      <c r="C14625" s="230">
        <v>2.5187930657412498</v>
      </c>
      <c r="D14625" s="230"/>
      <c r="E14625" s="230">
        <v>0.89327395239614005</v>
      </c>
    </row>
    <row r="14626" spans="1:5" x14ac:dyDescent="0.25">
      <c r="A14626" s="230">
        <v>68671.632135334294</v>
      </c>
      <c r="B14626" s="230">
        <v>2.3324431703661599</v>
      </c>
      <c r="C14626" s="230">
        <v>2.5187717498926299</v>
      </c>
      <c r="D14626" s="230"/>
      <c r="E14626" s="230">
        <v>0.89331886320506304</v>
      </c>
    </row>
    <row r="14627" spans="1:5" x14ac:dyDescent="0.25">
      <c r="A14627" s="230">
        <v>68679.346408772995</v>
      </c>
      <c r="B14627" s="230">
        <v>2.1030988312318302</v>
      </c>
      <c r="C14627" s="230">
        <v>2.5187281225846099</v>
      </c>
      <c r="D14627" s="230"/>
      <c r="E14627" s="230">
        <v>0.89341061971911995</v>
      </c>
    </row>
    <row r="14628" spans="1:5" x14ac:dyDescent="0.25">
      <c r="A14628" s="230">
        <v>68685.774700986003</v>
      </c>
      <c r="B14628" s="230">
        <v>2.8073200581305402</v>
      </c>
      <c r="C14628" s="230">
        <v>2.5186916897538998</v>
      </c>
      <c r="D14628" s="230"/>
      <c r="E14628" s="230">
        <v>0.89348707668178295</v>
      </c>
    </row>
    <row r="14629" spans="1:5" x14ac:dyDescent="0.25">
      <c r="A14629" s="230">
        <v>68699.239636332699</v>
      </c>
      <c r="B14629" s="230">
        <v>3.59280757375477</v>
      </c>
      <c r="C14629" s="230">
        <v>2.51861514572186</v>
      </c>
      <c r="D14629" s="230"/>
      <c r="E14629" s="230">
        <v>0.89364722622461101</v>
      </c>
    </row>
    <row r="14630" spans="1:5" x14ac:dyDescent="0.25">
      <c r="A14630" s="230">
        <v>68700.711598797498</v>
      </c>
      <c r="B14630" s="230">
        <v>4.0902322125734303</v>
      </c>
      <c r="C14630" s="230">
        <v>2.5186067591525099</v>
      </c>
      <c r="D14630" s="230"/>
      <c r="E14630" s="230">
        <v>0.89366473348400099</v>
      </c>
    </row>
    <row r="14631" spans="1:5" x14ac:dyDescent="0.25">
      <c r="A14631" s="230">
        <v>68710.575922772405</v>
      </c>
      <c r="B14631" s="230">
        <v>3.8547667642808299</v>
      </c>
      <c r="C14631" s="230">
        <v>2.51855046058134</v>
      </c>
      <c r="D14631" s="230"/>
      <c r="E14631" s="230">
        <v>0.89378205799646404</v>
      </c>
    </row>
    <row r="14632" spans="1:5" x14ac:dyDescent="0.25">
      <c r="A14632" s="230">
        <v>68728.445669483495</v>
      </c>
      <c r="B14632" s="230">
        <v>1.8018634487287699</v>
      </c>
      <c r="C14632" s="230">
        <v>2.51844804672659</v>
      </c>
      <c r="D14632" s="230"/>
      <c r="E14632" s="230">
        <v>0.89399459613850496</v>
      </c>
    </row>
    <row r="14633" spans="1:5" x14ac:dyDescent="0.25">
      <c r="A14633" s="230">
        <v>68729.055081544197</v>
      </c>
      <c r="B14633" s="230">
        <v>2.7363436593705699</v>
      </c>
      <c r="C14633" s="230">
        <v>2.51844454443038</v>
      </c>
      <c r="D14633" s="230"/>
      <c r="E14633" s="230">
        <v>0.89400184383343395</v>
      </c>
    </row>
    <row r="14634" spans="1:5" x14ac:dyDescent="0.25">
      <c r="A14634" s="230">
        <v>68736.7276485123</v>
      </c>
      <c r="B14634" s="230">
        <v>2.07984227948412</v>
      </c>
      <c r="C14634" s="230">
        <v>2.5184003955463301</v>
      </c>
      <c r="D14634" s="230"/>
      <c r="E14634" s="230">
        <v>0.89409309313466601</v>
      </c>
    </row>
    <row r="14635" spans="1:5" x14ac:dyDescent="0.25">
      <c r="A14635" s="230">
        <v>68747.362900096807</v>
      </c>
      <c r="B14635" s="230">
        <v>2.5770169734490098</v>
      </c>
      <c r="C14635" s="230">
        <v>2.5183390318266299</v>
      </c>
      <c r="D14635" s="230"/>
      <c r="E14635" s="230">
        <v>0.89421957469361402</v>
      </c>
    </row>
    <row r="14636" spans="1:5" x14ac:dyDescent="0.25">
      <c r="A14636" s="230">
        <v>68751.364928807699</v>
      </c>
      <c r="B14636" s="230">
        <v>1.6854051506469501</v>
      </c>
      <c r="C14636" s="230">
        <v>2.5183158904709302</v>
      </c>
      <c r="D14636" s="230"/>
      <c r="E14636" s="230">
        <v>0.89426716864338895</v>
      </c>
    </row>
    <row r="14637" spans="1:5" x14ac:dyDescent="0.25">
      <c r="A14637" s="230">
        <v>68754.204439708905</v>
      </c>
      <c r="B14637" s="230">
        <v>1.5761927800703099</v>
      </c>
      <c r="C14637" s="230">
        <v>2.5182994545942199</v>
      </c>
      <c r="D14637" s="230"/>
      <c r="E14637" s="230">
        <v>0.89430093740143102</v>
      </c>
    </row>
    <row r="14638" spans="1:5" x14ac:dyDescent="0.25">
      <c r="A14638" s="230">
        <v>68757.302476111494</v>
      </c>
      <c r="B14638" s="230">
        <v>0.885954560928082</v>
      </c>
      <c r="C14638" s="230">
        <v>2.5182815062391599</v>
      </c>
      <c r="D14638" s="230"/>
      <c r="E14638" s="230">
        <v>0.89433778066258696</v>
      </c>
    </row>
    <row r="14639" spans="1:5" x14ac:dyDescent="0.25">
      <c r="A14639" s="230">
        <v>68763.473540814404</v>
      </c>
      <c r="B14639" s="230">
        <v>3.6912677015363999</v>
      </c>
      <c r="C14639" s="230">
        <v>2.51824570617157</v>
      </c>
      <c r="D14639" s="230"/>
      <c r="E14639" s="230">
        <v>0.89441116781980201</v>
      </c>
    </row>
    <row r="14640" spans="1:5" x14ac:dyDescent="0.25">
      <c r="A14640" s="230">
        <v>68764.918702457799</v>
      </c>
      <c r="B14640" s="230">
        <v>1.7548543490013799</v>
      </c>
      <c r="C14640" s="230">
        <v>2.5182373128797302</v>
      </c>
      <c r="D14640" s="230"/>
      <c r="E14640" s="230">
        <v>0.89442835310351199</v>
      </c>
    </row>
    <row r="14641" spans="1:5" x14ac:dyDescent="0.25">
      <c r="A14641" s="230">
        <v>68769.4003143718</v>
      </c>
      <c r="B14641" s="230">
        <v>2.2167676026013199</v>
      </c>
      <c r="C14641" s="230">
        <v>2.5182112603512201</v>
      </c>
      <c r="D14641" s="230"/>
      <c r="E14641" s="230">
        <v>0.89448164663823404</v>
      </c>
    </row>
    <row r="14642" spans="1:5" x14ac:dyDescent="0.25">
      <c r="A14642" s="230">
        <v>68771.096992298699</v>
      </c>
      <c r="B14642" s="230">
        <v>2.7195316024024101</v>
      </c>
      <c r="C14642" s="230">
        <v>2.51820138986499</v>
      </c>
      <c r="D14642" s="230"/>
      <c r="E14642" s="230">
        <v>0.89450182285289503</v>
      </c>
    </row>
    <row r="14643" spans="1:5" x14ac:dyDescent="0.25">
      <c r="A14643" s="230">
        <v>68776.424320516293</v>
      </c>
      <c r="B14643" s="230">
        <v>1.1530560865053601</v>
      </c>
      <c r="C14643" s="230">
        <v>2.51817036212169</v>
      </c>
      <c r="D14643" s="230"/>
      <c r="E14643" s="230">
        <v>0.89456517330732799</v>
      </c>
    </row>
    <row r="14644" spans="1:5" x14ac:dyDescent="0.25">
      <c r="A14644" s="230">
        <v>68781.792254743195</v>
      </c>
      <c r="B14644" s="230">
        <v>2.74271287483805</v>
      </c>
      <c r="C14644" s="230">
        <v>2.5181390486644402</v>
      </c>
      <c r="D14644" s="230"/>
      <c r="E14644" s="230">
        <v>0.89462900663216605</v>
      </c>
    </row>
    <row r="14645" spans="1:5" x14ac:dyDescent="0.25">
      <c r="A14645" s="230">
        <v>68788.558669987993</v>
      </c>
      <c r="B14645" s="230">
        <v>1.7445373241565401</v>
      </c>
      <c r="C14645" s="230">
        <v>2.5180995069042398</v>
      </c>
      <c r="D14645" s="230"/>
      <c r="E14645" s="230">
        <v>0.89470947013340296</v>
      </c>
    </row>
    <row r="14646" spans="1:5" x14ac:dyDescent="0.25">
      <c r="A14646" s="230">
        <v>68789.076370560695</v>
      </c>
      <c r="B14646" s="230">
        <v>2.8838915208001699</v>
      </c>
      <c r="C14646" s="230">
        <v>2.5180964783205</v>
      </c>
      <c r="D14646" s="230"/>
      <c r="E14646" s="230">
        <v>0.89471562642135904</v>
      </c>
    </row>
    <row r="14647" spans="1:5" x14ac:dyDescent="0.25">
      <c r="A14647" s="230">
        <v>68789.255727680502</v>
      </c>
      <c r="B14647" s="230">
        <v>1.26794134375168</v>
      </c>
      <c r="C14647" s="230">
        <v>2.5180954289619799</v>
      </c>
      <c r="D14647" s="230"/>
      <c r="E14647" s="230">
        <v>0.89471775926442498</v>
      </c>
    </row>
    <row r="14648" spans="1:5" x14ac:dyDescent="0.25">
      <c r="A14648" s="230">
        <v>68795.058796062498</v>
      </c>
      <c r="B14648" s="230">
        <v>3.1909077416922198</v>
      </c>
      <c r="C14648" s="230">
        <v>2.51806144740925</v>
      </c>
      <c r="D14648" s="230"/>
      <c r="E14648" s="230">
        <v>0.89478676703043403</v>
      </c>
    </row>
    <row r="14649" spans="1:5" x14ac:dyDescent="0.25">
      <c r="A14649" s="230">
        <v>68805.473859839505</v>
      </c>
      <c r="B14649" s="230">
        <v>4.22105695479293</v>
      </c>
      <c r="C14649" s="230">
        <v>2.51800031430977</v>
      </c>
      <c r="D14649" s="230"/>
      <c r="E14649" s="230">
        <v>0.89491061762005997</v>
      </c>
    </row>
    <row r="14650" spans="1:5" x14ac:dyDescent="0.25">
      <c r="A14650" s="230">
        <v>68805.868731553201</v>
      </c>
      <c r="B14650" s="230">
        <v>2.19031956946072</v>
      </c>
      <c r="C14650" s="230">
        <v>2.5179979928838998</v>
      </c>
      <c r="D14650" s="230"/>
      <c r="E14650" s="230">
        <v>0.894915313023396</v>
      </c>
    </row>
    <row r="14651" spans="1:5" x14ac:dyDescent="0.25">
      <c r="A14651" s="230">
        <v>68809.487915959398</v>
      </c>
      <c r="B14651" s="230">
        <v>1.87219326137928</v>
      </c>
      <c r="C14651" s="230">
        <v>2.5179767034905201</v>
      </c>
      <c r="D14651" s="230"/>
      <c r="E14651" s="230">
        <v>0.89495834818503806</v>
      </c>
    </row>
    <row r="14652" spans="1:5" x14ac:dyDescent="0.25">
      <c r="A14652" s="230">
        <v>68810.801096457493</v>
      </c>
      <c r="B14652" s="230">
        <v>2.4687766544339498</v>
      </c>
      <c r="C14652" s="230">
        <v>2.5179689733282702</v>
      </c>
      <c r="D14652" s="230"/>
      <c r="E14652" s="230">
        <v>0.89497396287007103</v>
      </c>
    </row>
    <row r="14653" spans="1:5" x14ac:dyDescent="0.25">
      <c r="A14653" s="230">
        <v>68817.599962056702</v>
      </c>
      <c r="B14653" s="230">
        <v>3.0020163885216</v>
      </c>
      <c r="C14653" s="230">
        <v>2.5179289039540702</v>
      </c>
      <c r="D14653" s="230"/>
      <c r="E14653" s="230">
        <v>0.895054806398483</v>
      </c>
    </row>
    <row r="14654" spans="1:5" x14ac:dyDescent="0.25">
      <c r="A14654" s="230">
        <v>68818.317040310198</v>
      </c>
      <c r="B14654" s="230">
        <v>2.5882926799521502</v>
      </c>
      <c r="C14654" s="230">
        <v>2.51792467321386</v>
      </c>
      <c r="D14654" s="230"/>
      <c r="E14654" s="230">
        <v>0.895063332988002</v>
      </c>
    </row>
    <row r="14655" spans="1:5" x14ac:dyDescent="0.25">
      <c r="A14655" s="230">
        <v>68818.720355731697</v>
      </c>
      <c r="B14655" s="230">
        <v>4.9995558021271398</v>
      </c>
      <c r="C14655" s="230">
        <v>2.5179222932783101</v>
      </c>
      <c r="D14655" s="230"/>
      <c r="E14655" s="230">
        <v>0.89506812870594399</v>
      </c>
    </row>
    <row r="14656" spans="1:5" x14ac:dyDescent="0.25">
      <c r="A14656" s="230">
        <v>68819.659532635196</v>
      </c>
      <c r="B14656" s="230">
        <v>0.47284480545444202</v>
      </c>
      <c r="C14656" s="230">
        <v>2.5179167500530499</v>
      </c>
      <c r="D14656" s="230"/>
      <c r="E14656" s="230">
        <v>0.89507929621228399</v>
      </c>
    </row>
    <row r="14657" spans="1:5" x14ac:dyDescent="0.25">
      <c r="A14657" s="230">
        <v>68825.360592464</v>
      </c>
      <c r="B14657" s="230">
        <v>2.8030421429511501</v>
      </c>
      <c r="C14657" s="230">
        <v>2.5178830696993</v>
      </c>
      <c r="D14657" s="230"/>
      <c r="E14657" s="230">
        <v>0.89514708155553302</v>
      </c>
    </row>
    <row r="14658" spans="1:5" x14ac:dyDescent="0.25">
      <c r="A14658" s="230">
        <v>68831.127176322203</v>
      </c>
      <c r="B14658" s="230">
        <v>3.0674644924482801</v>
      </c>
      <c r="C14658" s="230">
        <v>2.51784894554859</v>
      </c>
      <c r="D14658" s="230"/>
      <c r="E14658" s="230">
        <v>0.89521564597652503</v>
      </c>
    </row>
    <row r="14659" spans="1:5" x14ac:dyDescent="0.25">
      <c r="A14659" s="230">
        <v>68837.493979784005</v>
      </c>
      <c r="B14659" s="230">
        <v>2.25876788232662</v>
      </c>
      <c r="C14659" s="230">
        <v>2.517811203495</v>
      </c>
      <c r="D14659" s="230"/>
      <c r="E14659" s="230">
        <v>0.89529134698142898</v>
      </c>
    </row>
    <row r="14660" spans="1:5" x14ac:dyDescent="0.25">
      <c r="A14660" s="230">
        <v>68838.180754282206</v>
      </c>
      <c r="B14660" s="230">
        <v>2.41521951353345</v>
      </c>
      <c r="C14660" s="230">
        <v>2.5178071281924601</v>
      </c>
      <c r="D14660" s="230"/>
      <c r="E14660" s="230">
        <v>0.895299512699119</v>
      </c>
    </row>
    <row r="14661" spans="1:5" x14ac:dyDescent="0.25">
      <c r="A14661" s="230">
        <v>68842.566415648995</v>
      </c>
      <c r="B14661" s="230">
        <v>1.8473397750657901</v>
      </c>
      <c r="C14661" s="230">
        <v>2.5177810847711601</v>
      </c>
      <c r="D14661" s="230"/>
      <c r="E14661" s="230">
        <v>0.89535165801421002</v>
      </c>
    </row>
    <row r="14662" spans="1:5" x14ac:dyDescent="0.25">
      <c r="A14662" s="230">
        <v>68844.493856313202</v>
      </c>
      <c r="B14662" s="230">
        <v>4.21380508739069</v>
      </c>
      <c r="C14662" s="230">
        <v>2.5177696286278901</v>
      </c>
      <c r="D14662" s="230"/>
      <c r="E14662" s="230">
        <v>0.89537457519644204</v>
      </c>
    </row>
    <row r="14663" spans="1:5" x14ac:dyDescent="0.25">
      <c r="A14663" s="230">
        <v>68856.5139442043</v>
      </c>
      <c r="B14663" s="230">
        <v>2.74357583802822</v>
      </c>
      <c r="C14663" s="230">
        <v>2.5176980414763501</v>
      </c>
      <c r="D14663" s="230"/>
      <c r="E14663" s="230">
        <v>0.89551749349725795</v>
      </c>
    </row>
    <row r="14664" spans="1:5" x14ac:dyDescent="0.25">
      <c r="A14664" s="230">
        <v>68858.841630950294</v>
      </c>
      <c r="B14664" s="230">
        <v>2.9702180678937502</v>
      </c>
      <c r="C14664" s="230">
        <v>2.5176841501110299</v>
      </c>
      <c r="D14664" s="230"/>
      <c r="E14664" s="230">
        <v>0.89554516958728203</v>
      </c>
    </row>
    <row r="14665" spans="1:5" x14ac:dyDescent="0.25">
      <c r="A14665" s="230">
        <v>68859.927201940794</v>
      </c>
      <c r="B14665" s="230">
        <v>2.1866166752546401</v>
      </c>
      <c r="C14665" s="230">
        <v>2.5176776683839401</v>
      </c>
      <c r="D14665" s="230"/>
      <c r="E14665" s="230">
        <v>0.89555807697720902</v>
      </c>
    </row>
    <row r="14666" spans="1:5" x14ac:dyDescent="0.25">
      <c r="A14666" s="230">
        <v>68860.091633481905</v>
      </c>
      <c r="B14666" s="230">
        <v>2.1739051088691701</v>
      </c>
      <c r="C14666" s="230">
        <v>2.51767668642057</v>
      </c>
      <c r="D14666" s="230"/>
      <c r="E14666" s="230">
        <v>0.89556003206078905</v>
      </c>
    </row>
    <row r="14667" spans="1:5" x14ac:dyDescent="0.25">
      <c r="A14667" s="230">
        <v>68878.367649572698</v>
      </c>
      <c r="B14667" s="230">
        <v>2.87678359641736</v>
      </c>
      <c r="C14667" s="230">
        <v>2.5175672567034799</v>
      </c>
      <c r="D14667" s="230"/>
      <c r="E14667" s="230">
        <v>0.895777321579876</v>
      </c>
    </row>
    <row r="14668" spans="1:5" x14ac:dyDescent="0.25">
      <c r="A14668" s="230">
        <v>68882.419684408102</v>
      </c>
      <c r="B14668" s="230">
        <v>1.7455659860602399</v>
      </c>
      <c r="C14668" s="230">
        <v>2.5175429174575998</v>
      </c>
      <c r="D14668" s="230"/>
      <c r="E14668" s="230">
        <v>0.895825494782305</v>
      </c>
    </row>
    <row r="14669" spans="1:5" x14ac:dyDescent="0.25">
      <c r="A14669" s="230">
        <v>68892.172308325695</v>
      </c>
      <c r="B14669" s="230">
        <v>1.9669906281489999</v>
      </c>
      <c r="C14669" s="230">
        <v>2.51748422177325</v>
      </c>
      <c r="D14669" s="230"/>
      <c r="E14669" s="230">
        <v>0.89594143902204404</v>
      </c>
    </row>
    <row r="14670" spans="1:5" x14ac:dyDescent="0.25">
      <c r="A14670" s="230">
        <v>68892.574446963597</v>
      </c>
      <c r="B14670" s="230">
        <v>1.9640945835422099</v>
      </c>
      <c r="C14670" s="230">
        <v>2.5174817980383501</v>
      </c>
      <c r="D14670" s="230"/>
      <c r="E14670" s="230">
        <v>0.89594621985426304</v>
      </c>
    </row>
    <row r="14671" spans="1:5" x14ac:dyDescent="0.25">
      <c r="A14671" s="230">
        <v>68905.621276149701</v>
      </c>
      <c r="B14671" s="230">
        <v>2.2300112970522501</v>
      </c>
      <c r="C14671" s="230">
        <v>2.5174030137023302</v>
      </c>
      <c r="D14671" s="230"/>
      <c r="E14671" s="230">
        <v>0.89610132731085901</v>
      </c>
    </row>
    <row r="14672" spans="1:5" x14ac:dyDescent="0.25">
      <c r="A14672" s="230">
        <v>68909.019355233104</v>
      </c>
      <c r="B14672" s="230">
        <v>0.34504703711693002</v>
      </c>
      <c r="C14672" s="230">
        <v>2.5173824458113399</v>
      </c>
      <c r="D14672" s="230"/>
      <c r="E14672" s="230">
        <v>0.896141725433378</v>
      </c>
    </row>
    <row r="14673" spans="1:5" x14ac:dyDescent="0.25">
      <c r="A14673" s="230">
        <v>68910.812359887597</v>
      </c>
      <c r="B14673" s="230">
        <v>0.23288023685401599</v>
      </c>
      <c r="C14673" s="230">
        <v>2.5173715852401202</v>
      </c>
      <c r="D14673" s="230"/>
      <c r="E14673" s="230">
        <v>0.89616304081866305</v>
      </c>
    </row>
    <row r="14674" spans="1:5" x14ac:dyDescent="0.25">
      <c r="A14674" s="230">
        <v>68913.170088848303</v>
      </c>
      <c r="B14674" s="230">
        <v>2.4657308757521901</v>
      </c>
      <c r="C14674" s="230">
        <v>2.5173572970204998</v>
      </c>
      <c r="D14674" s="230"/>
      <c r="E14674" s="230">
        <v>0.89619106902082202</v>
      </c>
    </row>
    <row r="14675" spans="1:5" x14ac:dyDescent="0.25">
      <c r="A14675" s="230">
        <v>68931.461989240895</v>
      </c>
      <c r="B14675" s="230">
        <v>2.53089770562738</v>
      </c>
      <c r="C14675" s="230">
        <v>2.5172461160561102</v>
      </c>
      <c r="D14675" s="230"/>
      <c r="E14675" s="230">
        <v>0.89640851886791795</v>
      </c>
    </row>
    <row r="14676" spans="1:5" x14ac:dyDescent="0.25">
      <c r="A14676" s="230">
        <v>68935.0749194042</v>
      </c>
      <c r="B14676" s="230">
        <v>3.2361260548795499</v>
      </c>
      <c r="C14676" s="230">
        <v>2.51722408871123</v>
      </c>
      <c r="D14676" s="230"/>
      <c r="E14676" s="230">
        <v>0.89645146604247194</v>
      </c>
    </row>
    <row r="14677" spans="1:5" x14ac:dyDescent="0.25">
      <c r="A14677" s="230">
        <v>68937.101879441398</v>
      </c>
      <c r="B14677" s="230">
        <v>2.7474139892328799</v>
      </c>
      <c r="C14677" s="230">
        <v>2.5172117209909599</v>
      </c>
      <c r="D14677" s="230"/>
      <c r="E14677" s="230">
        <v>0.89647556019978503</v>
      </c>
    </row>
    <row r="14678" spans="1:5" x14ac:dyDescent="0.25">
      <c r="A14678" s="230">
        <v>68937.431998763699</v>
      </c>
      <c r="B14678" s="230">
        <v>4.2956719968359804</v>
      </c>
      <c r="C14678" s="230">
        <v>2.5172097060691301</v>
      </c>
      <c r="D14678" s="230"/>
      <c r="E14678" s="230">
        <v>0.89647948427659896</v>
      </c>
    </row>
    <row r="14679" spans="1:5" x14ac:dyDescent="0.25">
      <c r="A14679" s="230">
        <v>68944.733072533199</v>
      </c>
      <c r="B14679" s="230">
        <v>2.8652577999939801</v>
      </c>
      <c r="C14679" s="230">
        <v>2.51716509569119</v>
      </c>
      <c r="D14679" s="230"/>
      <c r="E14679" s="230">
        <v>0.89656627099993202</v>
      </c>
    </row>
    <row r="14680" spans="1:5" x14ac:dyDescent="0.25">
      <c r="A14680" s="230">
        <v>68946.554634999804</v>
      </c>
      <c r="B14680" s="230">
        <v>2.0194220691488498</v>
      </c>
      <c r="C14680" s="230">
        <v>2.5171539515989498</v>
      </c>
      <c r="D14680" s="230"/>
      <c r="E14680" s="230">
        <v>0.896587923628411</v>
      </c>
    </row>
    <row r="14681" spans="1:5" x14ac:dyDescent="0.25">
      <c r="A14681" s="230">
        <v>68948.185386174096</v>
      </c>
      <c r="B14681" s="230">
        <v>1.58164297433478</v>
      </c>
      <c r="C14681" s="230">
        <v>2.51714397007607</v>
      </c>
      <c r="D14681" s="230"/>
      <c r="E14681" s="230">
        <v>0.89660730811286604</v>
      </c>
    </row>
    <row r="14682" spans="1:5" x14ac:dyDescent="0.25">
      <c r="A14682" s="230">
        <v>68949.943597203499</v>
      </c>
      <c r="B14682" s="230">
        <v>2.6061203844387699</v>
      </c>
      <c r="C14682" s="230">
        <v>2.5171332033256801</v>
      </c>
      <c r="D14682" s="230"/>
      <c r="E14682" s="230">
        <v>0.89662820769270701</v>
      </c>
    </row>
    <row r="14683" spans="1:5" x14ac:dyDescent="0.25">
      <c r="A14683" s="230">
        <v>68952.925662991198</v>
      </c>
      <c r="B14683" s="230">
        <v>1.2894040103303299</v>
      </c>
      <c r="C14683" s="230">
        <v>2.51711492551037</v>
      </c>
      <c r="D14683" s="230"/>
      <c r="E14683" s="230">
        <v>0.89666365504287104</v>
      </c>
    </row>
    <row r="14684" spans="1:5" x14ac:dyDescent="0.25">
      <c r="A14684" s="230">
        <v>68972.910840942102</v>
      </c>
      <c r="B14684" s="230">
        <v>3.8356005935724</v>
      </c>
      <c r="C14684" s="230">
        <v>2.5169920759281901</v>
      </c>
      <c r="D14684" s="230"/>
      <c r="E14684" s="230">
        <v>0.89690121573111603</v>
      </c>
    </row>
    <row r="14685" spans="1:5" x14ac:dyDescent="0.25">
      <c r="A14685" s="230">
        <v>68974.818194322594</v>
      </c>
      <c r="B14685" s="230">
        <v>2.29118863224351</v>
      </c>
      <c r="C14685" s="230">
        <v>2.5169803151443499</v>
      </c>
      <c r="D14685" s="230"/>
      <c r="E14685" s="230">
        <v>0.89692388814278601</v>
      </c>
    </row>
    <row r="14686" spans="1:5" x14ac:dyDescent="0.25">
      <c r="A14686" s="230">
        <v>68987.061057070794</v>
      </c>
      <c r="B14686" s="230">
        <v>3.2728684595725102</v>
      </c>
      <c r="C14686" s="230">
        <v>2.51690468030078</v>
      </c>
      <c r="D14686" s="230"/>
      <c r="E14686" s="230">
        <v>0.89706940592690998</v>
      </c>
    </row>
    <row r="14687" spans="1:5" x14ac:dyDescent="0.25">
      <c r="A14687" s="230">
        <v>68992.506233123902</v>
      </c>
      <c r="B14687" s="230">
        <v>2.1215333271902099</v>
      </c>
      <c r="C14687" s="230">
        <v>2.5168709587560198</v>
      </c>
      <c r="D14687" s="230"/>
      <c r="E14687" s="230">
        <v>0.89713412593956299</v>
      </c>
    </row>
    <row r="14688" spans="1:5" x14ac:dyDescent="0.25">
      <c r="A14688" s="230">
        <v>69021.963782145103</v>
      </c>
      <c r="B14688" s="230">
        <v>2.71600462074271</v>
      </c>
      <c r="C14688" s="230">
        <v>2.5166876577211799</v>
      </c>
      <c r="D14688" s="230"/>
      <c r="E14688" s="230">
        <v>0.89748424143420302</v>
      </c>
    </row>
    <row r="14689" spans="1:5" x14ac:dyDescent="0.25">
      <c r="A14689" s="230">
        <v>69028.889670188699</v>
      </c>
      <c r="B14689" s="230">
        <v>2.4888836144056499</v>
      </c>
      <c r="C14689" s="230">
        <v>2.5166443472717801</v>
      </c>
      <c r="D14689" s="230"/>
      <c r="E14689" s="230">
        <v>0.89756655420503795</v>
      </c>
    </row>
    <row r="14690" spans="1:5" x14ac:dyDescent="0.25">
      <c r="A14690" s="230">
        <v>69031.211999793901</v>
      </c>
      <c r="B14690" s="230">
        <v>3.9728681442992899</v>
      </c>
      <c r="C14690" s="230">
        <v>2.5166298065719102</v>
      </c>
      <c r="D14690" s="230"/>
      <c r="E14690" s="230">
        <v>0.89759415462008896</v>
      </c>
    </row>
    <row r="14691" spans="1:5" x14ac:dyDescent="0.25">
      <c r="A14691" s="230">
        <v>69033.906515497598</v>
      </c>
      <c r="B14691" s="230">
        <v>2.2736164990919701</v>
      </c>
      <c r="C14691" s="230">
        <v>2.5166129240602002</v>
      </c>
      <c r="D14691" s="230"/>
      <c r="E14691" s="230">
        <v>0.89762617839122705</v>
      </c>
    </row>
    <row r="14692" spans="1:5" x14ac:dyDescent="0.25">
      <c r="A14692" s="230">
        <v>69037.636241229106</v>
      </c>
      <c r="B14692" s="230">
        <v>2.1830855625419598</v>
      </c>
      <c r="C14692" s="230">
        <v>2.51658953512168</v>
      </c>
      <c r="D14692" s="230"/>
      <c r="E14692" s="230">
        <v>0.89767050542300697</v>
      </c>
    </row>
    <row r="14693" spans="1:5" x14ac:dyDescent="0.25">
      <c r="A14693" s="230">
        <v>69044.085791973397</v>
      </c>
      <c r="B14693" s="230">
        <v>1.8467422989557201</v>
      </c>
      <c r="C14693" s="230">
        <v>2.5165490346489099</v>
      </c>
      <c r="D14693" s="230"/>
      <c r="E14693" s="230">
        <v>0.89774715702191599</v>
      </c>
    </row>
    <row r="14694" spans="1:5" x14ac:dyDescent="0.25">
      <c r="A14694" s="230">
        <v>69055.167386848698</v>
      </c>
      <c r="B14694" s="230">
        <v>2.6160124325587599</v>
      </c>
      <c r="C14694" s="230">
        <v>2.51647928229667</v>
      </c>
      <c r="D14694" s="230"/>
      <c r="E14694" s="230">
        <v>0.897878853985417</v>
      </c>
    </row>
    <row r="14695" spans="1:5" x14ac:dyDescent="0.25">
      <c r="A14695" s="230">
        <v>69071.665972454299</v>
      </c>
      <c r="B14695" s="230">
        <v>2.6860053089998699</v>
      </c>
      <c r="C14695" s="230">
        <v>2.5163750477544999</v>
      </c>
      <c r="D14695" s="230"/>
      <c r="E14695" s="230">
        <v>0.89807491782184701</v>
      </c>
    </row>
    <row r="14696" spans="1:5" x14ac:dyDescent="0.25">
      <c r="A14696" s="230">
        <v>69080.526638474897</v>
      </c>
      <c r="B14696" s="230">
        <v>2.1451216443193002</v>
      </c>
      <c r="C14696" s="230">
        <v>2.5163188777916399</v>
      </c>
      <c r="D14696" s="230"/>
      <c r="E14696" s="230">
        <v>0.89818021485097699</v>
      </c>
    </row>
    <row r="14697" spans="1:5" x14ac:dyDescent="0.25">
      <c r="A14697" s="230">
        <v>69081.276613821698</v>
      </c>
      <c r="B14697" s="230">
        <v>1.9708714898292801</v>
      </c>
      <c r="C14697" s="230">
        <v>2.5163141174139598</v>
      </c>
      <c r="D14697" s="230"/>
      <c r="E14697" s="230">
        <v>0.89818912729342304</v>
      </c>
    </row>
    <row r="14698" spans="1:5" x14ac:dyDescent="0.25">
      <c r="A14698" s="230">
        <v>69085.191431409796</v>
      </c>
      <c r="B14698" s="230">
        <v>0.73459694569704104</v>
      </c>
      <c r="C14698" s="230">
        <v>2.5162892511755302</v>
      </c>
      <c r="D14698" s="230"/>
      <c r="E14698" s="230">
        <v>0.89823564960457303</v>
      </c>
    </row>
    <row r="14699" spans="1:5" x14ac:dyDescent="0.25">
      <c r="A14699" s="230">
        <v>69093.234496109901</v>
      </c>
      <c r="B14699" s="230">
        <v>0.82555061328477597</v>
      </c>
      <c r="C14699" s="230">
        <v>2.5162380875692199</v>
      </c>
      <c r="D14699" s="230"/>
      <c r="E14699" s="230">
        <v>0.89833122642386198</v>
      </c>
    </row>
    <row r="14700" spans="1:5" x14ac:dyDescent="0.25">
      <c r="A14700" s="230">
        <v>69110.737331535507</v>
      </c>
      <c r="B14700" s="230">
        <v>1.7594448021176501</v>
      </c>
      <c r="C14700" s="230">
        <v>2.51612636631938</v>
      </c>
      <c r="D14700" s="230"/>
      <c r="E14700" s="230">
        <v>0.89853920637209805</v>
      </c>
    </row>
    <row r="14701" spans="1:5" x14ac:dyDescent="0.25">
      <c r="A14701" s="230">
        <v>69110.899929620893</v>
      </c>
      <c r="B14701" s="230">
        <v>3.6087986458739998</v>
      </c>
      <c r="C14701" s="230">
        <v>2.5161253262588099</v>
      </c>
      <c r="D14701" s="230"/>
      <c r="E14701" s="230">
        <v>0.89854113846713102</v>
      </c>
    </row>
    <row r="14702" spans="1:5" x14ac:dyDescent="0.25">
      <c r="A14702" s="230">
        <v>69111.388021527906</v>
      </c>
      <c r="B14702" s="230">
        <v>1.8057165323853499</v>
      </c>
      <c r="C14702" s="230">
        <v>2.5161222031992199</v>
      </c>
      <c r="D14702" s="230"/>
      <c r="E14702" s="230">
        <v>0.89854693828910803</v>
      </c>
    </row>
    <row r="14703" spans="1:5" x14ac:dyDescent="0.25">
      <c r="A14703" s="230">
        <v>69111.502471189</v>
      </c>
      <c r="B14703" s="230">
        <v>4.6725271419869401</v>
      </c>
      <c r="C14703" s="230">
        <v>2.5161214708339799</v>
      </c>
      <c r="D14703" s="230"/>
      <c r="E14703" s="230">
        <v>0.89854829825359395</v>
      </c>
    </row>
    <row r="14704" spans="1:5" x14ac:dyDescent="0.25">
      <c r="A14704" s="230">
        <v>69113.857790522903</v>
      </c>
      <c r="B14704" s="230">
        <v>1.32183957712837</v>
      </c>
      <c r="C14704" s="230">
        <v>2.5161063878290402</v>
      </c>
      <c r="D14704" s="230"/>
      <c r="E14704" s="230">
        <v>0.89857628567284598</v>
      </c>
    </row>
    <row r="14705" spans="1:5" x14ac:dyDescent="0.25">
      <c r="A14705" s="230">
        <v>69120.804161312204</v>
      </c>
      <c r="B14705" s="230">
        <v>0.72578511158092296</v>
      </c>
      <c r="C14705" s="230">
        <v>2.51606187494512</v>
      </c>
      <c r="D14705" s="230"/>
      <c r="E14705" s="230">
        <v>0.89865882691842403</v>
      </c>
    </row>
    <row r="14706" spans="1:5" x14ac:dyDescent="0.25">
      <c r="A14706" s="230">
        <v>69121.083280066901</v>
      </c>
      <c r="B14706" s="230">
        <v>3.8517216162457202</v>
      </c>
      <c r="C14706" s="230">
        <v>2.5160600846276102</v>
      </c>
      <c r="D14706" s="230"/>
      <c r="E14706" s="230">
        <v>0.89866214347335505</v>
      </c>
    </row>
    <row r="14707" spans="1:5" x14ac:dyDescent="0.25">
      <c r="A14707" s="230">
        <v>69122.749091598496</v>
      </c>
      <c r="B14707" s="230">
        <v>1.1165559804102301</v>
      </c>
      <c r="C14707" s="230">
        <v>2.5160493954838801</v>
      </c>
      <c r="D14707" s="230"/>
      <c r="E14707" s="230">
        <v>0.89868193703919297</v>
      </c>
    </row>
    <row r="14708" spans="1:5" x14ac:dyDescent="0.25">
      <c r="A14708" s="230">
        <v>69131.114474954695</v>
      </c>
      <c r="B14708" s="230">
        <v>1.0095183502024001</v>
      </c>
      <c r="C14708" s="230">
        <v>2.51599564659108</v>
      </c>
      <c r="D14708" s="230"/>
      <c r="E14708" s="230">
        <v>0.89878133331823695</v>
      </c>
    </row>
    <row r="14709" spans="1:5" x14ac:dyDescent="0.25">
      <c r="A14709" s="230">
        <v>69134.154817365794</v>
      </c>
      <c r="B14709" s="230">
        <v>3.3494862200342399</v>
      </c>
      <c r="C14709" s="230">
        <v>2.5159760826007802</v>
      </c>
      <c r="D14709" s="230"/>
      <c r="E14709" s="230">
        <v>0.89881745822845505</v>
      </c>
    </row>
    <row r="14710" spans="1:5" x14ac:dyDescent="0.25">
      <c r="A14710" s="230">
        <v>69136.634938190706</v>
      </c>
      <c r="B14710" s="230">
        <v>3.2247507389579599</v>
      </c>
      <c r="C14710" s="230">
        <v>2.5159601119692701</v>
      </c>
      <c r="D14710" s="230"/>
      <c r="E14710" s="230">
        <v>0.89884692666655097</v>
      </c>
    </row>
    <row r="14711" spans="1:5" x14ac:dyDescent="0.25">
      <c r="A14711" s="230">
        <v>69144.335255472004</v>
      </c>
      <c r="B14711" s="230">
        <v>3.1361511185468598</v>
      </c>
      <c r="C14711" s="230">
        <v>2.5159104599645401</v>
      </c>
      <c r="D14711" s="230"/>
      <c r="E14711" s="230">
        <v>0.89893842072637198</v>
      </c>
    </row>
    <row r="14712" spans="1:5" x14ac:dyDescent="0.25">
      <c r="A14712" s="230">
        <v>69158.320055034797</v>
      </c>
      <c r="B14712" s="230">
        <v>2.5082684978177099</v>
      </c>
      <c r="C14712" s="230">
        <v>2.51582002954415</v>
      </c>
      <c r="D14712" s="230"/>
      <c r="E14712" s="230">
        <v>0.89910458111160696</v>
      </c>
    </row>
    <row r="14713" spans="1:5" x14ac:dyDescent="0.25">
      <c r="A14713" s="230">
        <v>69164.116866479701</v>
      </c>
      <c r="B14713" s="230">
        <v>3.0143518897508801</v>
      </c>
      <c r="C14713" s="230">
        <v>2.5157824487329998</v>
      </c>
      <c r="D14713" s="230"/>
      <c r="E14713" s="230">
        <v>0.89917345373128099</v>
      </c>
    </row>
    <row r="14714" spans="1:5" x14ac:dyDescent="0.25">
      <c r="A14714" s="230">
        <v>69168.364051147</v>
      </c>
      <c r="B14714" s="230">
        <v>2.17045302473695</v>
      </c>
      <c r="C14714" s="230">
        <v>2.5157548782218799</v>
      </c>
      <c r="D14714" s="230"/>
      <c r="E14714" s="230">
        <v>0.89922391462379903</v>
      </c>
    </row>
    <row r="14715" spans="1:5" x14ac:dyDescent="0.25">
      <c r="A14715" s="230">
        <v>69177.708863774504</v>
      </c>
      <c r="B14715" s="230">
        <v>2.4119196229306601</v>
      </c>
      <c r="C14715" s="230">
        <v>2.51569410954817</v>
      </c>
      <c r="D14715" s="230"/>
      <c r="E14715" s="230">
        <v>0.89933493873342396</v>
      </c>
    </row>
    <row r="14716" spans="1:5" x14ac:dyDescent="0.25">
      <c r="A14716" s="230">
        <v>69178.722084601206</v>
      </c>
      <c r="B14716" s="230">
        <v>1.3269011522185199</v>
      </c>
      <c r="C14716" s="230">
        <v>2.5156875105413099</v>
      </c>
      <c r="D14716" s="230"/>
      <c r="E14716" s="230">
        <v>0.89934697663558605</v>
      </c>
    </row>
    <row r="14717" spans="1:5" x14ac:dyDescent="0.25">
      <c r="A14717" s="230">
        <v>69180.199613720193</v>
      </c>
      <c r="B14717" s="230">
        <v>2.86894769400838</v>
      </c>
      <c r="C14717" s="230">
        <v>2.5156778875405399</v>
      </c>
      <c r="D14717" s="230"/>
      <c r="E14717" s="230">
        <v>0.89936453041381204</v>
      </c>
    </row>
    <row r="14718" spans="1:5" x14ac:dyDescent="0.25">
      <c r="A14718" s="230">
        <v>69180.547683921701</v>
      </c>
      <c r="B14718" s="230">
        <v>3.7068690514807701</v>
      </c>
      <c r="C14718" s="230">
        <v>2.5156756197616201</v>
      </c>
      <c r="D14718" s="230"/>
      <c r="E14718" s="230">
        <v>0.89936866566031604</v>
      </c>
    </row>
    <row r="14719" spans="1:5" x14ac:dyDescent="0.25">
      <c r="A14719" s="230">
        <v>69196.187485702801</v>
      </c>
      <c r="B14719" s="230">
        <v>1.8570523081445001</v>
      </c>
      <c r="C14719" s="230">
        <v>2.5155735113570001</v>
      </c>
      <c r="D14719" s="230"/>
      <c r="E14719" s="230">
        <v>0.89955447242995801</v>
      </c>
    </row>
    <row r="14720" spans="1:5" x14ac:dyDescent="0.25">
      <c r="A14720" s="230">
        <v>69196.936853646897</v>
      </c>
      <c r="B14720" s="230">
        <v>4.84008595874361</v>
      </c>
      <c r="C14720" s="230">
        <v>2.5155686085805602</v>
      </c>
      <c r="D14720" s="230"/>
      <c r="E14720" s="230">
        <v>0.899563375019512</v>
      </c>
    </row>
    <row r="14721" spans="1:5" x14ac:dyDescent="0.25">
      <c r="A14721" s="230">
        <v>69199.478047711003</v>
      </c>
      <c r="B14721" s="230">
        <v>2.2683431459247001</v>
      </c>
      <c r="C14721" s="230">
        <v>2.5155519756572402</v>
      </c>
      <c r="D14721" s="230"/>
      <c r="E14721" s="230">
        <v>0.89959356473860697</v>
      </c>
    </row>
    <row r="14722" spans="1:5" x14ac:dyDescent="0.25">
      <c r="A14722" s="230">
        <v>69201.877319935302</v>
      </c>
      <c r="B14722" s="230">
        <v>2.4281485299627601</v>
      </c>
      <c r="C14722" s="230">
        <v>2.5155362616832599</v>
      </c>
      <c r="D14722" s="230"/>
      <c r="E14722" s="230">
        <v>0.89962206840761205</v>
      </c>
    </row>
    <row r="14723" spans="1:5" x14ac:dyDescent="0.25">
      <c r="A14723" s="230">
        <v>69212.086387364194</v>
      </c>
      <c r="B14723" s="230">
        <v>1.85781036226604</v>
      </c>
      <c r="C14723" s="230">
        <v>2.5154692893613402</v>
      </c>
      <c r="D14723" s="230"/>
      <c r="E14723" s="230">
        <v>0.899743349819913</v>
      </c>
    </row>
    <row r="14724" spans="1:5" x14ac:dyDescent="0.25">
      <c r="A14724" s="230">
        <v>69213.212215437394</v>
      </c>
      <c r="B14724" s="230">
        <v>3.03802408516392</v>
      </c>
      <c r="C14724" s="230">
        <v>2.5154618931032098</v>
      </c>
      <c r="D14724" s="230"/>
      <c r="E14724" s="230">
        <v>0.89975672424081898</v>
      </c>
    </row>
    <row r="14725" spans="1:5" x14ac:dyDescent="0.25">
      <c r="A14725" s="230">
        <v>69217.110562961796</v>
      </c>
      <c r="B14725" s="230">
        <v>1.42979751698844</v>
      </c>
      <c r="C14725" s="230">
        <v>2.5154362659868399</v>
      </c>
      <c r="D14725" s="230"/>
      <c r="E14725" s="230">
        <v>0.89980303516686</v>
      </c>
    </row>
    <row r="14726" spans="1:5" x14ac:dyDescent="0.25">
      <c r="A14726" s="230">
        <v>69217.798616388507</v>
      </c>
      <c r="B14726" s="230">
        <v>2.7259641697658301</v>
      </c>
      <c r="C14726" s="230">
        <v>2.5154317401796602</v>
      </c>
      <c r="D14726" s="230"/>
      <c r="E14726" s="230">
        <v>0.89981120898696199</v>
      </c>
    </row>
    <row r="14727" spans="1:5" x14ac:dyDescent="0.25">
      <c r="A14727" s="230">
        <v>69228.279791307505</v>
      </c>
      <c r="B14727" s="230">
        <v>0.45346112333934901</v>
      </c>
      <c r="C14727" s="230">
        <v>2.5153626997127101</v>
      </c>
      <c r="D14727" s="230"/>
      <c r="E14727" s="230">
        <v>0.89993572127017996</v>
      </c>
    </row>
    <row r="14728" spans="1:5" x14ac:dyDescent="0.25">
      <c r="A14728" s="230">
        <v>69237.402808388506</v>
      </c>
      <c r="B14728" s="230">
        <v>0.73024734114666101</v>
      </c>
      <c r="C14728" s="230">
        <v>2.5153024532388799</v>
      </c>
      <c r="D14728" s="230"/>
      <c r="E14728" s="230">
        <v>0.90004409423465503</v>
      </c>
    </row>
    <row r="14729" spans="1:5" x14ac:dyDescent="0.25">
      <c r="A14729" s="230">
        <v>69238.339762334697</v>
      </c>
      <c r="B14729" s="230">
        <v>2.1758116255639499</v>
      </c>
      <c r="C14729" s="230">
        <v>2.51529626020859</v>
      </c>
      <c r="D14729" s="230"/>
      <c r="E14729" s="230">
        <v>0.90005522437677998</v>
      </c>
    </row>
    <row r="14730" spans="1:5" x14ac:dyDescent="0.25">
      <c r="A14730" s="230">
        <v>69248.554966738695</v>
      </c>
      <c r="B14730" s="230">
        <v>1.29463238352772</v>
      </c>
      <c r="C14730" s="230">
        <v>2.51522861784867</v>
      </c>
      <c r="D14730" s="230"/>
      <c r="E14730" s="230">
        <v>0.90017657044722499</v>
      </c>
    </row>
    <row r="14731" spans="1:5" x14ac:dyDescent="0.25">
      <c r="A14731" s="230">
        <v>69251.417565811993</v>
      </c>
      <c r="B14731" s="230">
        <v>1.0556715747041601</v>
      </c>
      <c r="C14731" s="230">
        <v>2.5152096208192201</v>
      </c>
      <c r="D14731" s="230"/>
      <c r="E14731" s="230">
        <v>0.90021057439997898</v>
      </c>
    </row>
    <row r="14732" spans="1:5" x14ac:dyDescent="0.25">
      <c r="A14732" s="230">
        <v>69256.742661074706</v>
      </c>
      <c r="B14732" s="230">
        <v>2.4332705481479899</v>
      </c>
      <c r="C14732" s="230">
        <v>2.5151742810955802</v>
      </c>
      <c r="D14732" s="230"/>
      <c r="E14732" s="230">
        <v>0.900273826296621</v>
      </c>
    </row>
    <row r="14733" spans="1:5" x14ac:dyDescent="0.25">
      <c r="A14733" s="230">
        <v>69260.890058832607</v>
      </c>
      <c r="B14733" s="230">
        <v>2.2901428558970101</v>
      </c>
      <c r="C14733" s="230">
        <v>2.5151467125696998</v>
      </c>
      <c r="D14733" s="230"/>
      <c r="E14733" s="230">
        <v>0.90032308941049399</v>
      </c>
    </row>
    <row r="14734" spans="1:5" x14ac:dyDescent="0.25">
      <c r="A14734" s="230">
        <v>69272.509559921804</v>
      </c>
      <c r="B14734" s="230">
        <v>3.9343588798932401</v>
      </c>
      <c r="C14734" s="230">
        <v>2.5150693218587299</v>
      </c>
      <c r="D14734" s="230"/>
      <c r="E14734" s="230">
        <v>0.90046110675021596</v>
      </c>
    </row>
    <row r="14735" spans="1:5" x14ac:dyDescent="0.25">
      <c r="A14735" s="230">
        <v>69272.981193745902</v>
      </c>
      <c r="B14735" s="230">
        <v>1.9548815159592801</v>
      </c>
      <c r="C14735" s="230">
        <v>2.5150661757975099</v>
      </c>
      <c r="D14735" s="230"/>
      <c r="E14735" s="230">
        <v>0.90046670885354396</v>
      </c>
    </row>
    <row r="14736" spans="1:5" x14ac:dyDescent="0.25">
      <c r="A14736" s="230">
        <v>69280.128134951694</v>
      </c>
      <c r="B14736" s="230">
        <v>2.44730745723392</v>
      </c>
      <c r="C14736" s="230">
        <v>2.5150184560416902</v>
      </c>
      <c r="D14736" s="230"/>
      <c r="E14736" s="230">
        <v>0.90055160077831797</v>
      </c>
    </row>
    <row r="14737" spans="1:5" x14ac:dyDescent="0.25">
      <c r="A14737" s="230">
        <v>69283.0376050021</v>
      </c>
      <c r="B14737" s="230">
        <v>2.0213623839125701</v>
      </c>
      <c r="C14737" s="230">
        <v>2.5149990051273798</v>
      </c>
      <c r="D14737" s="230"/>
      <c r="E14737" s="230">
        <v>0.90058615969038003</v>
      </c>
    </row>
    <row r="14738" spans="1:5" x14ac:dyDescent="0.25">
      <c r="A14738" s="230">
        <v>69285.246056201795</v>
      </c>
      <c r="B14738" s="230">
        <v>1.7934802843587501</v>
      </c>
      <c r="C14738" s="230">
        <v>2.5149842313151902</v>
      </c>
      <c r="D14738" s="230"/>
      <c r="E14738" s="230">
        <v>0.90061239184588804</v>
      </c>
    </row>
    <row r="14739" spans="1:5" x14ac:dyDescent="0.25">
      <c r="A14739" s="230">
        <v>69314.371520079396</v>
      </c>
      <c r="B14739" s="230">
        <v>2.7666666555255199</v>
      </c>
      <c r="C14739" s="230">
        <v>2.5147886268363702</v>
      </c>
      <c r="D14739" s="230"/>
      <c r="E14739" s="230">
        <v>0.90095832525130404</v>
      </c>
    </row>
    <row r="14740" spans="1:5" x14ac:dyDescent="0.25">
      <c r="A14740" s="230">
        <v>69326.640758319205</v>
      </c>
      <c r="B14740" s="230">
        <v>0.37440417934042602</v>
      </c>
      <c r="C14740" s="230">
        <v>2.5147058022089999</v>
      </c>
      <c r="D14740" s="230"/>
      <c r="E14740" s="230">
        <v>0.90110404704146696</v>
      </c>
    </row>
    <row r="14741" spans="1:5" x14ac:dyDescent="0.25">
      <c r="A14741" s="230">
        <v>69328.1982721479</v>
      </c>
      <c r="B14741" s="230">
        <v>1.9302519598252801</v>
      </c>
      <c r="C14741" s="230">
        <v>2.5146952700807002</v>
      </c>
      <c r="D14741" s="230"/>
      <c r="E14741" s="230">
        <v>0.90112254479669296</v>
      </c>
    </row>
    <row r="14742" spans="1:5" x14ac:dyDescent="0.25">
      <c r="A14742" s="230">
        <v>69328.882999005495</v>
      </c>
      <c r="B14742" s="230">
        <v>2.0443765155908</v>
      </c>
      <c r="C14742" s="230">
        <v>2.5146906385629402</v>
      </c>
      <c r="D14742" s="230"/>
      <c r="E14742" s="230">
        <v>0.90113067692982496</v>
      </c>
    </row>
    <row r="14743" spans="1:5" x14ac:dyDescent="0.25">
      <c r="A14743" s="230">
        <v>69331.952263605403</v>
      </c>
      <c r="B14743" s="230">
        <v>2.74735645593482</v>
      </c>
      <c r="C14743" s="230">
        <v>2.5146698683044701</v>
      </c>
      <c r="D14743" s="230"/>
      <c r="E14743" s="230">
        <v>0.901167128937026</v>
      </c>
    </row>
    <row r="14744" spans="1:5" x14ac:dyDescent="0.25">
      <c r="A14744" s="230">
        <v>69337.082578817994</v>
      </c>
      <c r="B14744" s="230">
        <v>2.5563568729581401</v>
      </c>
      <c r="C14744" s="230">
        <v>2.51463511536218</v>
      </c>
      <c r="D14744" s="230"/>
      <c r="E14744" s="230">
        <v>0.90122805839687303</v>
      </c>
    </row>
    <row r="14745" spans="1:5" x14ac:dyDescent="0.25">
      <c r="A14745" s="230">
        <v>69337.701970722497</v>
      </c>
      <c r="B14745" s="230">
        <v>3.63007953572663</v>
      </c>
      <c r="C14745" s="230">
        <v>2.5146309166002001</v>
      </c>
      <c r="D14745" s="230"/>
      <c r="E14745" s="230">
        <v>0.90123541437800103</v>
      </c>
    </row>
    <row r="14746" spans="1:5" x14ac:dyDescent="0.25">
      <c r="A14746" s="230">
        <v>69340.051857415194</v>
      </c>
      <c r="B14746" s="230">
        <v>2.9079874225707498</v>
      </c>
      <c r="C14746" s="230">
        <v>2.5146149812463698</v>
      </c>
      <c r="D14746" s="230"/>
      <c r="E14746" s="230">
        <v>0.90126332194676695</v>
      </c>
    </row>
    <row r="14747" spans="1:5" x14ac:dyDescent="0.25">
      <c r="A14747" s="230">
        <v>69345.470895039995</v>
      </c>
      <c r="B14747" s="230">
        <v>2.8239213411803701</v>
      </c>
      <c r="C14747" s="230">
        <v>2.5145781977682402</v>
      </c>
      <c r="D14747" s="230"/>
      <c r="E14747" s="230">
        <v>0.90132767916263601</v>
      </c>
    </row>
    <row r="14748" spans="1:5" x14ac:dyDescent="0.25">
      <c r="A14748" s="230">
        <v>69354.408267806793</v>
      </c>
      <c r="B14748" s="230">
        <v>1.7501127016726901</v>
      </c>
      <c r="C14748" s="230">
        <v>2.5145174251848399</v>
      </c>
      <c r="D14748" s="230"/>
      <c r="E14748" s="230">
        <v>0.90143381681695101</v>
      </c>
    </row>
    <row r="14749" spans="1:5" x14ac:dyDescent="0.25">
      <c r="A14749" s="230">
        <v>69365.139622001807</v>
      </c>
      <c r="B14749" s="230">
        <v>1.88362569673397</v>
      </c>
      <c r="C14749" s="230">
        <v>2.51444427745413</v>
      </c>
      <c r="D14749" s="230"/>
      <c r="E14749" s="230">
        <v>0.901561253428389</v>
      </c>
    </row>
    <row r="14750" spans="1:5" x14ac:dyDescent="0.25">
      <c r="A14750" s="230">
        <v>69368.059923326698</v>
      </c>
      <c r="B14750" s="230">
        <v>2.6623039455078801</v>
      </c>
      <c r="C14750" s="230">
        <v>2.51442433860863</v>
      </c>
      <c r="D14750" s="230"/>
      <c r="E14750" s="230">
        <v>0.90159593249111203</v>
      </c>
    </row>
    <row r="14751" spans="1:5" x14ac:dyDescent="0.25">
      <c r="A14751" s="230">
        <v>69368.436755549905</v>
      </c>
      <c r="B14751" s="230">
        <v>3.3817467072352598</v>
      </c>
      <c r="C14751" s="230">
        <v>2.5144217646859199</v>
      </c>
      <c r="D14751" s="230"/>
      <c r="E14751" s="230">
        <v>0.901600407436281</v>
      </c>
    </row>
    <row r="14752" spans="1:5" x14ac:dyDescent="0.25">
      <c r="A14752" s="230">
        <v>69372.716290080905</v>
      </c>
      <c r="B14752" s="230">
        <v>2.5839101897596999</v>
      </c>
      <c r="C14752" s="230">
        <v>2.5143925170221499</v>
      </c>
      <c r="D14752" s="230"/>
      <c r="E14752" s="230">
        <v>0.90165122761882699</v>
      </c>
    </row>
    <row r="14753" spans="1:5" x14ac:dyDescent="0.25">
      <c r="A14753" s="230">
        <v>69373.345658919803</v>
      </c>
      <c r="B14753" s="230">
        <v>2.23462018017486</v>
      </c>
      <c r="C14753" s="230">
        <v>2.51438821314078</v>
      </c>
      <c r="D14753" s="230"/>
      <c r="E14753" s="230">
        <v>0.90165870147820404</v>
      </c>
    </row>
    <row r="14754" spans="1:5" x14ac:dyDescent="0.25">
      <c r="A14754" s="230">
        <v>69375.909284501598</v>
      </c>
      <c r="B14754" s="230">
        <v>1.6884856530754699</v>
      </c>
      <c r="C14754" s="230">
        <v>2.5143706751865702</v>
      </c>
      <c r="D14754" s="230"/>
      <c r="E14754" s="230">
        <v>0.90168914495730301</v>
      </c>
    </row>
    <row r="14755" spans="1:5" x14ac:dyDescent="0.25">
      <c r="A14755" s="230">
        <v>69389.563972698495</v>
      </c>
      <c r="B14755" s="230">
        <v>2.23384823532664</v>
      </c>
      <c r="C14755" s="230">
        <v>2.5142770775845298</v>
      </c>
      <c r="D14755" s="230"/>
      <c r="E14755" s="230">
        <v>0.90185129664500696</v>
      </c>
    </row>
    <row r="14756" spans="1:5" x14ac:dyDescent="0.25">
      <c r="A14756" s="230">
        <v>69396.224337746098</v>
      </c>
      <c r="B14756" s="230">
        <v>2.5260420071167</v>
      </c>
      <c r="C14756" s="230">
        <v>2.51423131045284</v>
      </c>
      <c r="D14756" s="230"/>
      <c r="E14756" s="230">
        <v>0.90193038958492799</v>
      </c>
    </row>
    <row r="14757" spans="1:5" x14ac:dyDescent="0.25">
      <c r="A14757" s="230">
        <v>69397.876564517297</v>
      </c>
      <c r="B14757" s="230">
        <v>2.7252950471612101</v>
      </c>
      <c r="C14757" s="230">
        <v>2.5142199456121102</v>
      </c>
      <c r="D14757" s="230"/>
      <c r="E14757" s="230">
        <v>0.90195001005194697</v>
      </c>
    </row>
    <row r="14758" spans="1:5" x14ac:dyDescent="0.25">
      <c r="A14758" s="230">
        <v>69404.947716420196</v>
      </c>
      <c r="B14758" s="230">
        <v>2.5860995079995499</v>
      </c>
      <c r="C14758" s="230">
        <v>2.5141712552538902</v>
      </c>
      <c r="D14758" s="230"/>
      <c r="E14758" s="230">
        <v>0.90203398115392597</v>
      </c>
    </row>
    <row r="14759" spans="1:5" x14ac:dyDescent="0.25">
      <c r="A14759" s="230">
        <v>69405.404348826094</v>
      </c>
      <c r="B14759" s="230">
        <v>2.8185570682299499</v>
      </c>
      <c r="C14759" s="230">
        <v>2.5141681081196401</v>
      </c>
      <c r="D14759" s="230"/>
      <c r="E14759" s="230">
        <v>0.90203940373950198</v>
      </c>
    </row>
    <row r="14760" spans="1:5" x14ac:dyDescent="0.25">
      <c r="A14760" s="230">
        <v>69405.620417728001</v>
      </c>
      <c r="B14760" s="230">
        <v>4.7484009680931499E-2</v>
      </c>
      <c r="C14760" s="230">
        <v>2.5141666187113101</v>
      </c>
      <c r="D14760" s="230"/>
      <c r="E14760" s="230">
        <v>0.90204196959355898</v>
      </c>
    </row>
    <row r="14761" spans="1:5" x14ac:dyDescent="0.25">
      <c r="A14761" s="230">
        <v>69406.336768100606</v>
      </c>
      <c r="B14761" s="230">
        <v>2.2218365750990499</v>
      </c>
      <c r="C14761" s="230">
        <v>2.5141616807577098</v>
      </c>
      <c r="D14761" s="230"/>
      <c r="E14761" s="230">
        <v>0.902050475717872</v>
      </c>
    </row>
    <row r="14762" spans="1:5" x14ac:dyDescent="0.25">
      <c r="A14762" s="230">
        <v>69421.138163455893</v>
      </c>
      <c r="B14762" s="230">
        <v>2.3163260197544</v>
      </c>
      <c r="C14762" s="230">
        <v>2.5140594575045401</v>
      </c>
      <c r="D14762" s="230"/>
      <c r="E14762" s="230">
        <v>0.90222623025800397</v>
      </c>
    </row>
    <row r="14763" spans="1:5" x14ac:dyDescent="0.25">
      <c r="A14763" s="230">
        <v>69422.7436203752</v>
      </c>
      <c r="B14763" s="230">
        <v>2.8269366620082601</v>
      </c>
      <c r="C14763" s="230">
        <v>2.5140483477454101</v>
      </c>
      <c r="D14763" s="230"/>
      <c r="E14763" s="230">
        <v>0.90224529340432102</v>
      </c>
    </row>
    <row r="14764" spans="1:5" x14ac:dyDescent="0.25">
      <c r="A14764" s="230">
        <v>69433.947694591698</v>
      </c>
      <c r="B14764" s="230">
        <v>2.40763870347689</v>
      </c>
      <c r="C14764" s="230">
        <v>2.51397069601685</v>
      </c>
      <c r="D14764" s="230"/>
      <c r="E14764" s="230">
        <v>0.90237832699922405</v>
      </c>
    </row>
    <row r="14765" spans="1:5" x14ac:dyDescent="0.25">
      <c r="A14765" s="230">
        <v>69454.047341551501</v>
      </c>
      <c r="B14765" s="230">
        <v>2.3567966313493098</v>
      </c>
      <c r="C14765" s="230">
        <v>2.5138308681452899</v>
      </c>
      <c r="D14765" s="230"/>
      <c r="E14765" s="230">
        <v>0.90261697780576999</v>
      </c>
    </row>
    <row r="14766" spans="1:5" x14ac:dyDescent="0.25">
      <c r="A14766" s="230">
        <v>69455.257736562402</v>
      </c>
      <c r="B14766" s="230">
        <v>2.9773012447093201</v>
      </c>
      <c r="C14766" s="230">
        <v>2.5138224262851199</v>
      </c>
      <c r="D14766" s="230"/>
      <c r="E14766" s="230">
        <v>0.90263134907933096</v>
      </c>
    </row>
    <row r="14767" spans="1:5" x14ac:dyDescent="0.25">
      <c r="A14767" s="230">
        <v>69456.288279306202</v>
      </c>
      <c r="B14767" s="230">
        <v>0.61118910752917499</v>
      </c>
      <c r="C14767" s="230">
        <v>2.5138152341245998</v>
      </c>
      <c r="D14767" s="230"/>
      <c r="E14767" s="230">
        <v>0.90264358492924301</v>
      </c>
    </row>
    <row r="14768" spans="1:5" x14ac:dyDescent="0.25">
      <c r="A14768" s="230">
        <v>69467.856826760806</v>
      </c>
      <c r="B14768" s="230">
        <v>1.9446581210129401</v>
      </c>
      <c r="C14768" s="230">
        <v>2.5137344096251799</v>
      </c>
      <c r="D14768" s="230"/>
      <c r="E14768" s="230">
        <v>0.90278093641859503</v>
      </c>
    </row>
    <row r="14769" spans="1:5" x14ac:dyDescent="0.25">
      <c r="A14769" s="230">
        <v>69468.807876098901</v>
      </c>
      <c r="B14769" s="230">
        <v>0.68583151505867701</v>
      </c>
      <c r="C14769" s="230">
        <v>2.5137277548594801</v>
      </c>
      <c r="D14769" s="230"/>
      <c r="E14769" s="230">
        <v>0.90279222804088999</v>
      </c>
    </row>
    <row r="14770" spans="1:5" x14ac:dyDescent="0.25">
      <c r="A14770" s="230">
        <v>69472.413531866798</v>
      </c>
      <c r="B14770" s="230">
        <v>3.6172424240677299</v>
      </c>
      <c r="C14770" s="230">
        <v>2.5137025116884302</v>
      </c>
      <c r="D14770" s="230"/>
      <c r="E14770" s="230">
        <v>0.90283503632746698</v>
      </c>
    </row>
    <row r="14771" spans="1:5" x14ac:dyDescent="0.25">
      <c r="A14771" s="230">
        <v>69475.576416873402</v>
      </c>
      <c r="B14771" s="230">
        <v>2.6212722074061099</v>
      </c>
      <c r="C14771" s="230">
        <v>2.5136803505012502</v>
      </c>
      <c r="D14771" s="230"/>
      <c r="E14771" s="230">
        <v>0.90287258780117596</v>
      </c>
    </row>
    <row r="14772" spans="1:5" x14ac:dyDescent="0.25">
      <c r="A14772" s="230">
        <v>69475.731475006105</v>
      </c>
      <c r="B14772" s="230">
        <v>2.61745885577171</v>
      </c>
      <c r="C14772" s="230">
        <v>2.51367926363756</v>
      </c>
      <c r="D14772" s="230"/>
      <c r="E14772" s="230">
        <v>0.90287442873481205</v>
      </c>
    </row>
    <row r="14773" spans="1:5" x14ac:dyDescent="0.25">
      <c r="A14773" s="230">
        <v>69482.486342806893</v>
      </c>
      <c r="B14773" s="230">
        <v>2.7936881518940901</v>
      </c>
      <c r="C14773" s="230">
        <v>2.51363187731017</v>
      </c>
      <c r="D14773" s="230"/>
      <c r="E14773" s="230">
        <v>0.902954624114366</v>
      </c>
    </row>
    <row r="14774" spans="1:5" x14ac:dyDescent="0.25">
      <c r="A14774" s="230">
        <v>69488.169402958898</v>
      </c>
      <c r="B14774" s="230">
        <v>1.3717617656191901</v>
      </c>
      <c r="C14774" s="230">
        <v>2.5135919498799102</v>
      </c>
      <c r="D14774" s="230"/>
      <c r="E14774" s="230">
        <v>0.90302209397010902</v>
      </c>
    </row>
    <row r="14775" spans="1:5" x14ac:dyDescent="0.25">
      <c r="A14775" s="230">
        <v>69505.942142675194</v>
      </c>
      <c r="B14775" s="230">
        <v>2.6093677424504</v>
      </c>
      <c r="C14775" s="230">
        <v>2.5134667416615</v>
      </c>
      <c r="D14775" s="230"/>
      <c r="E14775" s="230">
        <v>0.90323309145490005</v>
      </c>
    </row>
    <row r="14776" spans="1:5" x14ac:dyDescent="0.25">
      <c r="A14776" s="230">
        <v>69506.220435008698</v>
      </c>
      <c r="B14776" s="230">
        <v>2.2511515891452398</v>
      </c>
      <c r="C14776" s="230">
        <v>2.5134647782669801</v>
      </c>
      <c r="D14776" s="230"/>
      <c r="E14776" s="230">
        <v>0.90323639525132304</v>
      </c>
    </row>
    <row r="14777" spans="1:5" x14ac:dyDescent="0.25">
      <c r="A14777" s="230">
        <v>69518.102738120098</v>
      </c>
      <c r="B14777" s="230">
        <v>3.5579483560471199</v>
      </c>
      <c r="C14777" s="230">
        <v>2.5133807699942401</v>
      </c>
      <c r="D14777" s="230"/>
      <c r="E14777" s="230">
        <v>0.90337745575291695</v>
      </c>
    </row>
    <row r="14778" spans="1:5" x14ac:dyDescent="0.25">
      <c r="A14778" s="230">
        <v>69523.730353642502</v>
      </c>
      <c r="B14778" s="230">
        <v>2.2832732317548801</v>
      </c>
      <c r="C14778" s="230">
        <v>2.5133408984356298</v>
      </c>
      <c r="D14778" s="230"/>
      <c r="E14778" s="230">
        <v>0.90344426185160398</v>
      </c>
    </row>
    <row r="14779" spans="1:5" x14ac:dyDescent="0.25">
      <c r="A14779" s="230">
        <v>69530.516297874594</v>
      </c>
      <c r="B14779" s="230">
        <v>2.96053045121936</v>
      </c>
      <c r="C14779" s="230">
        <v>2.5132927555197901</v>
      </c>
      <c r="D14779" s="230"/>
      <c r="E14779" s="230">
        <v>0.90352481847723898</v>
      </c>
    </row>
    <row r="14780" spans="1:5" x14ac:dyDescent="0.25">
      <c r="A14780" s="230">
        <v>69535.297971468302</v>
      </c>
      <c r="B14780" s="230">
        <v>2.1637245063691899</v>
      </c>
      <c r="C14780" s="230">
        <v>2.51325878437423</v>
      </c>
      <c r="D14780" s="230"/>
      <c r="E14780" s="230">
        <v>0.90358158121614396</v>
      </c>
    </row>
    <row r="14781" spans="1:5" x14ac:dyDescent="0.25">
      <c r="A14781" s="230">
        <v>69541.964235910098</v>
      </c>
      <c r="B14781" s="230">
        <v>4.6790747251850497</v>
      </c>
      <c r="C14781" s="230">
        <v>2.5132113609940698</v>
      </c>
      <c r="D14781" s="230"/>
      <c r="E14781" s="230">
        <v>0.90366071459689201</v>
      </c>
    </row>
    <row r="14782" spans="1:5" x14ac:dyDescent="0.25">
      <c r="A14782" s="230">
        <v>69545.310244989596</v>
      </c>
      <c r="B14782" s="230">
        <v>1.1505709853025301</v>
      </c>
      <c r="C14782" s="230">
        <v>2.5131875297777899</v>
      </c>
      <c r="D14782" s="230"/>
      <c r="E14782" s="230">
        <v>0.90370043414489198</v>
      </c>
    </row>
    <row r="14783" spans="1:5" x14ac:dyDescent="0.25">
      <c r="A14783" s="230">
        <v>69555.1491685808</v>
      </c>
      <c r="B14783" s="230">
        <v>1.2394232082023799</v>
      </c>
      <c r="C14783" s="230">
        <v>2.5131173468546502</v>
      </c>
      <c r="D14783" s="230"/>
      <c r="E14783" s="230">
        <v>0.90381722552140098</v>
      </c>
    </row>
    <row r="14784" spans="1:5" x14ac:dyDescent="0.25">
      <c r="A14784" s="230">
        <v>69559.042457790798</v>
      </c>
      <c r="B14784" s="230">
        <v>2.3309437856510402</v>
      </c>
      <c r="C14784" s="230">
        <v>2.5130895316167901</v>
      </c>
      <c r="D14784" s="230"/>
      <c r="E14784" s="230">
        <v>0.90386344019130604</v>
      </c>
    </row>
    <row r="14785" spans="1:5" x14ac:dyDescent="0.25">
      <c r="A14785" s="230">
        <v>69577.977070199704</v>
      </c>
      <c r="B14785" s="230">
        <v>4.2213403713844002</v>
      </c>
      <c r="C14785" s="230">
        <v>2.5129538948427399</v>
      </c>
      <c r="D14785" s="230"/>
      <c r="E14785" s="230">
        <v>0.90408819266802598</v>
      </c>
    </row>
    <row r="14786" spans="1:5" x14ac:dyDescent="0.25">
      <c r="A14786" s="230">
        <v>69578.077467226103</v>
      </c>
      <c r="B14786" s="230">
        <v>1.2669122809586999</v>
      </c>
      <c r="C14786" s="230">
        <v>2.51295317404609</v>
      </c>
      <c r="D14786" s="230"/>
      <c r="E14786" s="230">
        <v>0.90408938436957897</v>
      </c>
    </row>
    <row r="14787" spans="1:5" x14ac:dyDescent="0.25">
      <c r="A14787" s="230">
        <v>69583.9097646218</v>
      </c>
      <c r="B14787" s="230">
        <v>3.6872793689474599</v>
      </c>
      <c r="C14787" s="230">
        <v>2.5129112743166599</v>
      </c>
      <c r="D14787" s="230"/>
      <c r="E14787" s="230">
        <v>0.90415861045775603</v>
      </c>
    </row>
    <row r="14788" spans="1:5" x14ac:dyDescent="0.25">
      <c r="A14788" s="230">
        <v>69587.095198301802</v>
      </c>
      <c r="B14788" s="230">
        <v>2.16053422648028</v>
      </c>
      <c r="C14788" s="230">
        <v>2.5128883661093</v>
      </c>
      <c r="D14788" s="230"/>
      <c r="E14788" s="230">
        <v>0.90419641976305198</v>
      </c>
    </row>
    <row r="14789" spans="1:5" x14ac:dyDescent="0.25">
      <c r="A14789" s="230">
        <v>69587.198159330699</v>
      </c>
      <c r="B14789" s="230">
        <v>1.52968454780587</v>
      </c>
      <c r="C14789" s="230">
        <v>2.51288762537984</v>
      </c>
      <c r="D14789" s="230"/>
      <c r="E14789" s="230">
        <v>0.90419764185252804</v>
      </c>
    </row>
    <row r="14790" spans="1:5" x14ac:dyDescent="0.25">
      <c r="A14790" s="230">
        <v>69598.237569841105</v>
      </c>
      <c r="B14790" s="230">
        <v>2.8079003950558699</v>
      </c>
      <c r="C14790" s="230">
        <v>2.5128081031671701</v>
      </c>
      <c r="D14790" s="230"/>
      <c r="E14790" s="230">
        <v>0.90432867084712298</v>
      </c>
    </row>
    <row r="14791" spans="1:5" x14ac:dyDescent="0.25">
      <c r="A14791" s="230">
        <v>69605.4487351477</v>
      </c>
      <c r="B14791" s="230">
        <v>3.6551753506460098</v>
      </c>
      <c r="C14791" s="230">
        <v>2.51275604886253</v>
      </c>
      <c r="D14791" s="230"/>
      <c r="E14791" s="230">
        <v>0.90441425944516995</v>
      </c>
    </row>
    <row r="14792" spans="1:5" x14ac:dyDescent="0.25">
      <c r="A14792" s="230">
        <v>69605.639858127906</v>
      </c>
      <c r="B14792" s="230">
        <v>3.2472106145326598</v>
      </c>
      <c r="C14792" s="230">
        <v>2.5127546680586601</v>
      </c>
      <c r="D14792" s="230"/>
      <c r="E14792" s="230">
        <v>0.90441652786465998</v>
      </c>
    </row>
    <row r="14793" spans="1:5" x14ac:dyDescent="0.25">
      <c r="A14793" s="230">
        <v>69620.737001883099</v>
      </c>
      <c r="B14793" s="230">
        <v>1.97946179940316</v>
      </c>
      <c r="C14793" s="230">
        <v>2.5126454052270999</v>
      </c>
      <c r="D14793" s="230"/>
      <c r="E14793" s="230">
        <v>0.90459571284616502</v>
      </c>
    </row>
    <row r="14794" spans="1:5" x14ac:dyDescent="0.25">
      <c r="A14794" s="230">
        <v>69622.898689856505</v>
      </c>
      <c r="B14794" s="230">
        <v>1.8685610254751499</v>
      </c>
      <c r="C14794" s="230">
        <v>2.5126297295898898</v>
      </c>
      <c r="D14794" s="230"/>
      <c r="E14794" s="230">
        <v>0.90462136882083699</v>
      </c>
    </row>
    <row r="14795" spans="1:5" x14ac:dyDescent="0.25">
      <c r="A14795" s="230">
        <v>69625.609396655898</v>
      </c>
      <c r="B14795" s="230">
        <v>1.9410259259120799</v>
      </c>
      <c r="C14795" s="230">
        <v>2.5126100617975902</v>
      </c>
      <c r="D14795" s="230"/>
      <c r="E14795" s="230">
        <v>0.90465354011369903</v>
      </c>
    </row>
    <row r="14796" spans="1:5" x14ac:dyDescent="0.25">
      <c r="A14796" s="230">
        <v>69632.443946480606</v>
      </c>
      <c r="B14796" s="230">
        <v>2.1167133818044399</v>
      </c>
      <c r="C14796" s="230">
        <v>2.51256041921246</v>
      </c>
      <c r="D14796" s="230"/>
      <c r="E14796" s="230">
        <v>0.904734654033159</v>
      </c>
    </row>
    <row r="14797" spans="1:5" x14ac:dyDescent="0.25">
      <c r="A14797" s="230">
        <v>69635.023958938196</v>
      </c>
      <c r="B14797" s="230">
        <v>1.58929681018536</v>
      </c>
      <c r="C14797" s="230">
        <v>2.5125416561820102</v>
      </c>
      <c r="D14797" s="230"/>
      <c r="E14797" s="230">
        <v>0.90476527418050801</v>
      </c>
    </row>
    <row r="14798" spans="1:5" x14ac:dyDescent="0.25">
      <c r="A14798" s="230">
        <v>69641.545157868299</v>
      </c>
      <c r="B14798" s="230">
        <v>2.4587574513536001</v>
      </c>
      <c r="C14798" s="230">
        <v>2.5124941930895801</v>
      </c>
      <c r="D14798" s="230"/>
      <c r="E14798" s="230">
        <v>0.904842665571712</v>
      </c>
    </row>
    <row r="14799" spans="1:5" x14ac:dyDescent="0.25">
      <c r="A14799" s="230">
        <v>69646.453714502393</v>
      </c>
      <c r="B14799" s="230">
        <v>2.1369063827989798</v>
      </c>
      <c r="C14799" s="230">
        <v>2.5124584186164198</v>
      </c>
      <c r="D14799" s="230"/>
      <c r="E14799" s="230">
        <v>0.90490091752992496</v>
      </c>
    </row>
    <row r="14800" spans="1:5" x14ac:dyDescent="0.25">
      <c r="A14800" s="230">
        <v>69647.544716051605</v>
      </c>
      <c r="B14800" s="230">
        <v>2.3201835769863099</v>
      </c>
      <c r="C14800" s="230">
        <v>2.5124504617952401</v>
      </c>
      <c r="D14800" s="230"/>
      <c r="E14800" s="230">
        <v>0.90491386491576398</v>
      </c>
    </row>
    <row r="14801" spans="1:5" x14ac:dyDescent="0.25">
      <c r="A14801" s="230">
        <v>69651.710365217994</v>
      </c>
      <c r="B14801" s="230">
        <v>1.23989480502085</v>
      </c>
      <c r="C14801" s="230">
        <v>2.51242006264297</v>
      </c>
      <c r="D14801" s="230"/>
      <c r="E14801" s="230">
        <v>0.90496330047070594</v>
      </c>
    </row>
    <row r="14802" spans="1:5" x14ac:dyDescent="0.25">
      <c r="A14802" s="230">
        <v>69664.486355946894</v>
      </c>
      <c r="B14802" s="230">
        <v>2.12864661299714</v>
      </c>
      <c r="C14802" s="230">
        <v>2.5123266522270198</v>
      </c>
      <c r="D14802" s="230"/>
      <c r="E14802" s="230">
        <v>0.905114918661865</v>
      </c>
    </row>
    <row r="14803" spans="1:5" x14ac:dyDescent="0.25">
      <c r="A14803" s="230">
        <v>69675.365349172207</v>
      </c>
      <c r="B14803" s="230">
        <v>2.3221959552576199</v>
      </c>
      <c r="C14803" s="230">
        <v>2.5122468990480802</v>
      </c>
      <c r="D14803" s="230"/>
      <c r="E14803" s="230">
        <v>0.905244024365639</v>
      </c>
    </row>
    <row r="14804" spans="1:5" x14ac:dyDescent="0.25">
      <c r="A14804" s="230">
        <v>69675.8163679391</v>
      </c>
      <c r="B14804" s="230">
        <v>3.0759463708333499</v>
      </c>
      <c r="C14804" s="230">
        <v>2.5122435884494099</v>
      </c>
      <c r="D14804" s="230"/>
      <c r="E14804" s="230">
        <v>0.90524937679983097</v>
      </c>
    </row>
    <row r="14805" spans="1:5" x14ac:dyDescent="0.25">
      <c r="A14805" s="230">
        <v>69688.9252791365</v>
      </c>
      <c r="B14805" s="230">
        <v>2.7805900662202201</v>
      </c>
      <c r="C14805" s="230">
        <v>2.51214721913508</v>
      </c>
      <c r="D14805" s="230"/>
      <c r="E14805" s="230">
        <v>0.90540493523987198</v>
      </c>
    </row>
    <row r="14806" spans="1:5" x14ac:dyDescent="0.25">
      <c r="A14806" s="230">
        <v>69691.460412815606</v>
      </c>
      <c r="B14806" s="230">
        <v>2.8313232032130702</v>
      </c>
      <c r="C14806" s="230">
        <v>2.5121285496094798</v>
      </c>
      <c r="D14806" s="230"/>
      <c r="E14806" s="230">
        <v>0.90543501773530899</v>
      </c>
    </row>
    <row r="14807" spans="1:5" x14ac:dyDescent="0.25">
      <c r="A14807" s="230">
        <v>69693.033920044705</v>
      </c>
      <c r="B14807" s="230">
        <v>2.6607135823724302</v>
      </c>
      <c r="C14807" s="230">
        <v>2.5121169564833798</v>
      </c>
      <c r="D14807" s="230"/>
      <c r="E14807" s="230">
        <v>0.90545368934400094</v>
      </c>
    </row>
    <row r="14808" spans="1:5" x14ac:dyDescent="0.25">
      <c r="A14808" s="230">
        <v>69706.820127828207</v>
      </c>
      <c r="B14808" s="230">
        <v>0.94576307230163104</v>
      </c>
      <c r="C14808" s="230">
        <v>2.5120152095735002</v>
      </c>
      <c r="D14808" s="230"/>
      <c r="E14808" s="230">
        <v>0.90561727974404904</v>
      </c>
    </row>
    <row r="14809" spans="1:5" x14ac:dyDescent="0.25">
      <c r="A14809" s="230">
        <v>69707.719471882694</v>
      </c>
      <c r="B14809" s="230">
        <v>4.0146482298503798</v>
      </c>
      <c r="C14809" s="230">
        <v>2.5120085612839098</v>
      </c>
      <c r="D14809" s="230"/>
      <c r="E14809" s="230">
        <v>0.905627951573167</v>
      </c>
    </row>
    <row r="14810" spans="1:5" x14ac:dyDescent="0.25">
      <c r="A14810" s="230">
        <v>69716.030525411203</v>
      </c>
      <c r="B14810" s="230">
        <v>4.0503358798420299</v>
      </c>
      <c r="C14810" s="230">
        <v>2.5119470595312099</v>
      </c>
      <c r="D14810" s="230"/>
      <c r="E14810" s="230">
        <v>0.90572657249872501</v>
      </c>
    </row>
    <row r="14811" spans="1:5" x14ac:dyDescent="0.25">
      <c r="A14811" s="230">
        <v>69723.473176447194</v>
      </c>
      <c r="B14811" s="230">
        <v>2.4892356399059499</v>
      </c>
      <c r="C14811" s="230">
        <v>2.5118918875471801</v>
      </c>
      <c r="D14811" s="230"/>
      <c r="E14811" s="230">
        <v>0.905814888755053</v>
      </c>
    </row>
    <row r="14812" spans="1:5" x14ac:dyDescent="0.25">
      <c r="A14812" s="230">
        <v>69725.9073495341</v>
      </c>
      <c r="B14812" s="230">
        <v>3.9582136526340199</v>
      </c>
      <c r="C14812" s="230">
        <v>2.5118738233866198</v>
      </c>
      <c r="D14812" s="230"/>
      <c r="E14812" s="230">
        <v>0.905843770738748</v>
      </c>
    </row>
    <row r="14813" spans="1:5" x14ac:dyDescent="0.25">
      <c r="A14813" s="230">
        <v>69736.245612710904</v>
      </c>
      <c r="B14813" s="230">
        <v>3.2145624982363699</v>
      </c>
      <c r="C14813" s="230">
        <v>2.5117969939397198</v>
      </c>
      <c r="D14813" s="230"/>
      <c r="E14813" s="230">
        <v>0.90596643284371603</v>
      </c>
    </row>
    <row r="14814" spans="1:5" x14ac:dyDescent="0.25">
      <c r="A14814" s="230">
        <v>69743.769962185703</v>
      </c>
      <c r="B14814" s="230">
        <v>1.91082610808131</v>
      </c>
      <c r="C14814" s="230">
        <v>2.51174096585512</v>
      </c>
      <c r="D14814" s="230"/>
      <c r="E14814" s="230">
        <v>0.90605570824030002</v>
      </c>
    </row>
    <row r="14815" spans="1:5" x14ac:dyDescent="0.25">
      <c r="A14815" s="230">
        <v>69747.550428838396</v>
      </c>
      <c r="B14815" s="230">
        <v>0.662584248697207</v>
      </c>
      <c r="C14815" s="230">
        <v>2.5117127803811599</v>
      </c>
      <c r="D14815" s="230"/>
      <c r="E14815" s="230">
        <v>0.90610056296971098</v>
      </c>
    </row>
    <row r="14816" spans="1:5" x14ac:dyDescent="0.25">
      <c r="A14816" s="230">
        <v>69747.843604987997</v>
      </c>
      <c r="B14816" s="230">
        <v>2.5617076648441999</v>
      </c>
      <c r="C14816" s="230">
        <v>2.5117105937484299</v>
      </c>
      <c r="D14816" s="230"/>
      <c r="E14816" s="230">
        <v>0.90610404146537404</v>
      </c>
    </row>
    <row r="14817" spans="1:5" x14ac:dyDescent="0.25">
      <c r="A14817" s="230">
        <v>69759.313923788606</v>
      </c>
      <c r="B14817" s="230">
        <v>4.3298734395354801</v>
      </c>
      <c r="C14817" s="230">
        <v>2.5116249274258999</v>
      </c>
      <c r="D14817" s="230"/>
      <c r="E14817" s="230">
        <v>0.90624013525837199</v>
      </c>
    </row>
    <row r="14818" spans="1:5" x14ac:dyDescent="0.25">
      <c r="A14818" s="230">
        <v>69761.605877270107</v>
      </c>
      <c r="B14818" s="230">
        <v>3.46245643106537</v>
      </c>
      <c r="C14818" s="230">
        <v>2.51160778403466</v>
      </c>
      <c r="D14818" s="230"/>
      <c r="E14818" s="230">
        <v>0.90626732897879803</v>
      </c>
    </row>
    <row r="14819" spans="1:5" x14ac:dyDescent="0.25">
      <c r="A14819" s="230">
        <v>69773.405977935297</v>
      </c>
      <c r="B14819" s="230">
        <v>2.7700825652883898</v>
      </c>
      <c r="C14819" s="230">
        <v>2.5115193850262099</v>
      </c>
      <c r="D14819" s="230"/>
      <c r="E14819" s="230">
        <v>0.90640733558935505</v>
      </c>
    </row>
    <row r="14820" spans="1:5" x14ac:dyDescent="0.25">
      <c r="A14820" s="230">
        <v>69778.487616340106</v>
      </c>
      <c r="B14820" s="230">
        <v>0.51541988642820302</v>
      </c>
      <c r="C14820" s="230">
        <v>2.5114812449872099</v>
      </c>
      <c r="D14820" s="230"/>
      <c r="E14820" s="230">
        <v>0.90646762854695895</v>
      </c>
    </row>
    <row r="14821" spans="1:5" x14ac:dyDescent="0.25">
      <c r="A14821" s="230">
        <v>69781.265185302997</v>
      </c>
      <c r="B14821" s="230">
        <v>2.63405649676658</v>
      </c>
      <c r="C14821" s="230">
        <v>2.51146038202238</v>
      </c>
      <c r="D14821" s="230"/>
      <c r="E14821" s="230">
        <v>0.90650058177208803</v>
      </c>
    </row>
    <row r="14822" spans="1:5" x14ac:dyDescent="0.25">
      <c r="A14822" s="230">
        <v>69804.976010887302</v>
      </c>
      <c r="B14822" s="230">
        <v>2.4250153472448002</v>
      </c>
      <c r="C14822" s="230">
        <v>2.5112817594829999</v>
      </c>
      <c r="D14822" s="230"/>
      <c r="E14822" s="230">
        <v>0.90678187805472299</v>
      </c>
    </row>
    <row r="14823" spans="1:5" x14ac:dyDescent="0.25">
      <c r="A14823" s="230">
        <v>69806.051812744496</v>
      </c>
      <c r="B14823" s="230">
        <v>2.53999690301892</v>
      </c>
      <c r="C14823" s="230">
        <v>2.51127363322037</v>
      </c>
      <c r="D14823" s="230"/>
      <c r="E14823" s="230">
        <v>0.90679464053057601</v>
      </c>
    </row>
    <row r="14824" spans="1:5" x14ac:dyDescent="0.25">
      <c r="A14824" s="230">
        <v>69809.929051481799</v>
      </c>
      <c r="B14824" s="230">
        <v>4.8878695034258604</v>
      </c>
      <c r="C14824" s="230">
        <v>2.5112443300760798</v>
      </c>
      <c r="D14824" s="230"/>
      <c r="E14824" s="230">
        <v>0.906840637072998</v>
      </c>
    </row>
    <row r="14825" spans="1:5" x14ac:dyDescent="0.25">
      <c r="A14825" s="230">
        <v>69824.052857997696</v>
      </c>
      <c r="B14825" s="230">
        <v>2.72838211797644</v>
      </c>
      <c r="C14825" s="230">
        <v>2.5111373779636801</v>
      </c>
      <c r="D14825" s="230"/>
      <c r="E14825" s="230">
        <v>0.90700819091984497</v>
      </c>
    </row>
    <row r="14826" spans="1:5" x14ac:dyDescent="0.25">
      <c r="A14826" s="230">
        <v>69828.853103058704</v>
      </c>
      <c r="B14826" s="230">
        <v>4.0686874027331799</v>
      </c>
      <c r="C14826" s="230">
        <v>2.5111009539132301</v>
      </c>
      <c r="D14826" s="230"/>
      <c r="E14826" s="230">
        <v>0.90706513475393702</v>
      </c>
    </row>
    <row r="14827" spans="1:5" x14ac:dyDescent="0.25">
      <c r="A14827" s="230">
        <v>69835.706671196996</v>
      </c>
      <c r="B14827" s="230">
        <v>2.7034148909797402</v>
      </c>
      <c r="C14827" s="230">
        <v>2.5110488840040701</v>
      </c>
      <c r="D14827" s="230"/>
      <c r="E14827" s="230">
        <v>0.90714643495444003</v>
      </c>
    </row>
    <row r="14828" spans="1:5" x14ac:dyDescent="0.25">
      <c r="A14828" s="230">
        <v>69836.317219854798</v>
      </c>
      <c r="B14828" s="230">
        <v>1.4157859396147801</v>
      </c>
      <c r="C14828" s="230">
        <v>2.5110442416402701</v>
      </c>
      <c r="D14828" s="230"/>
      <c r="E14828" s="230">
        <v>0.90715367756548504</v>
      </c>
    </row>
    <row r="14829" spans="1:5" x14ac:dyDescent="0.25">
      <c r="A14829" s="230">
        <v>69844.299939773598</v>
      </c>
      <c r="B14829" s="230">
        <v>2.38775866027225</v>
      </c>
      <c r="C14829" s="230">
        <v>2.5109834881948299</v>
      </c>
      <c r="D14829" s="230"/>
      <c r="E14829" s="230">
        <v>0.90724837228754196</v>
      </c>
    </row>
    <row r="14830" spans="1:5" x14ac:dyDescent="0.25">
      <c r="A14830" s="230">
        <v>69846.159267898794</v>
      </c>
      <c r="B14830" s="230">
        <v>3.2160239375088202</v>
      </c>
      <c r="C14830" s="230">
        <v>2.5109693225954501</v>
      </c>
      <c r="D14830" s="230"/>
      <c r="E14830" s="230">
        <v>0.90727042849918604</v>
      </c>
    </row>
    <row r="14831" spans="1:5" x14ac:dyDescent="0.25">
      <c r="A14831" s="230">
        <v>69851.598895431205</v>
      </c>
      <c r="B14831" s="230">
        <v>2.1614312559945699</v>
      </c>
      <c r="C14831" s="230">
        <v>2.51092784744126</v>
      </c>
      <c r="D14831" s="230"/>
      <c r="E14831" s="230">
        <v>0.90733495588114499</v>
      </c>
    </row>
    <row r="14832" spans="1:5" x14ac:dyDescent="0.25">
      <c r="A14832" s="230">
        <v>69854.203008482204</v>
      </c>
      <c r="B14832" s="230">
        <v>2.36012559706995</v>
      </c>
      <c r="C14832" s="230">
        <v>2.51090797492175</v>
      </c>
      <c r="D14832" s="230"/>
      <c r="E14832" s="230">
        <v>0.90736584586776603</v>
      </c>
    </row>
    <row r="14833" spans="1:5" x14ac:dyDescent="0.25">
      <c r="A14833" s="230">
        <v>69859.635895547297</v>
      </c>
      <c r="B14833" s="230">
        <v>2.5187078421825499</v>
      </c>
      <c r="C14833" s="230">
        <v>2.5108664797740299</v>
      </c>
      <c r="D14833" s="230"/>
      <c r="E14833" s="230">
        <v>0.90743029066723102</v>
      </c>
    </row>
    <row r="14834" spans="1:5" x14ac:dyDescent="0.25">
      <c r="A14834" s="230">
        <v>69860.533348124605</v>
      </c>
      <c r="B14834" s="230">
        <v>1.5515902312382299</v>
      </c>
      <c r="C14834" s="230">
        <v>2.5108596190052199</v>
      </c>
      <c r="D14834" s="230"/>
      <c r="E14834" s="230">
        <v>0.90744093623204403</v>
      </c>
    </row>
    <row r="14835" spans="1:5" x14ac:dyDescent="0.25">
      <c r="A14835" s="230">
        <v>69862.989000180998</v>
      </c>
      <c r="B14835" s="230">
        <v>2.2357737282975698</v>
      </c>
      <c r="C14835" s="230">
        <v>2.5108408454625701</v>
      </c>
      <c r="D14835" s="230"/>
      <c r="E14835" s="230">
        <v>0.90747006472108005</v>
      </c>
    </row>
    <row r="14836" spans="1:5" x14ac:dyDescent="0.25">
      <c r="A14836" s="230">
        <v>69865.340789064998</v>
      </c>
      <c r="B14836" s="230">
        <v>1.518237011032</v>
      </c>
      <c r="C14836" s="230">
        <v>2.5108228551634899</v>
      </c>
      <c r="D14836" s="230"/>
      <c r="E14836" s="230">
        <v>0.90749796106147895</v>
      </c>
    </row>
    <row r="14837" spans="1:5" x14ac:dyDescent="0.25">
      <c r="A14837" s="230">
        <v>69869.642502784394</v>
      </c>
      <c r="B14837" s="230">
        <v>1.95181369786477</v>
      </c>
      <c r="C14837" s="230">
        <v>2.5107899254044499</v>
      </c>
      <c r="D14837" s="230"/>
      <c r="E14837" s="230">
        <v>0.90754898608329404</v>
      </c>
    </row>
    <row r="14838" spans="1:5" x14ac:dyDescent="0.25">
      <c r="A14838" s="230">
        <v>69870.3881827898</v>
      </c>
      <c r="B14838" s="230">
        <v>2.5312766118122498</v>
      </c>
      <c r="C14838" s="230">
        <v>2.51078421412008</v>
      </c>
      <c r="D14838" s="230"/>
      <c r="E14838" s="230">
        <v>0.90755783093242604</v>
      </c>
    </row>
    <row r="14839" spans="1:5" x14ac:dyDescent="0.25">
      <c r="A14839" s="230">
        <v>69878.732555999799</v>
      </c>
      <c r="B14839" s="230">
        <v>2.0015167253400601</v>
      </c>
      <c r="C14839" s="230">
        <v>2.51072024128705</v>
      </c>
      <c r="D14839" s="230"/>
      <c r="E14839" s="230">
        <v>0.90765680733195198</v>
      </c>
    </row>
    <row r="14840" spans="1:5" x14ac:dyDescent="0.25">
      <c r="A14840" s="230">
        <v>69889.233548228003</v>
      </c>
      <c r="B14840" s="230">
        <v>0.34263049909175602</v>
      </c>
      <c r="C14840" s="230">
        <v>2.5106395727913702</v>
      </c>
      <c r="D14840" s="230"/>
      <c r="E14840" s="230">
        <v>0.90778136258715103</v>
      </c>
    </row>
    <row r="14841" spans="1:5" x14ac:dyDescent="0.25">
      <c r="A14841" s="230">
        <v>69889.513486114796</v>
      </c>
      <c r="B14841" s="230">
        <v>2.7261162920881898</v>
      </c>
      <c r="C14841" s="230">
        <v>2.5106374201122899</v>
      </c>
      <c r="D14841" s="230"/>
      <c r="E14841" s="230">
        <v>0.90778468289826697</v>
      </c>
    </row>
    <row r="14842" spans="1:5" x14ac:dyDescent="0.25">
      <c r="A14842" s="230">
        <v>69901.184276123793</v>
      </c>
      <c r="B14842" s="230">
        <v>3.0914706875928299</v>
      </c>
      <c r="C14842" s="230">
        <v>2.51054754911529</v>
      </c>
      <c r="D14842" s="230"/>
      <c r="E14842" s="230">
        <v>0.90792310879780203</v>
      </c>
    </row>
    <row r="14843" spans="1:5" x14ac:dyDescent="0.25">
      <c r="A14843" s="230">
        <v>69927.962352813294</v>
      </c>
      <c r="B14843" s="230">
        <v>2.0690669822440699</v>
      </c>
      <c r="C14843" s="230">
        <v>2.5103405051101899</v>
      </c>
      <c r="D14843" s="230"/>
      <c r="E14843" s="230">
        <v>0.90824070368089105</v>
      </c>
    </row>
    <row r="14844" spans="1:5" x14ac:dyDescent="0.25">
      <c r="A14844" s="230">
        <v>69931.255888235901</v>
      </c>
      <c r="B14844" s="230">
        <v>1.9604501716471201</v>
      </c>
      <c r="C14844" s="230">
        <v>2.5103149593160499</v>
      </c>
      <c r="D14844" s="230"/>
      <c r="E14844" s="230">
        <v>0.90827976575833402</v>
      </c>
    </row>
    <row r="14845" spans="1:5" x14ac:dyDescent="0.25">
      <c r="A14845" s="230">
        <v>69933.229896128498</v>
      </c>
      <c r="B14845" s="230">
        <v>2.4518841005313701</v>
      </c>
      <c r="C14845" s="230">
        <v>2.5102996397652002</v>
      </c>
      <c r="D14845" s="230"/>
      <c r="E14845" s="230">
        <v>0.90830317793985904</v>
      </c>
    </row>
    <row r="14846" spans="1:5" x14ac:dyDescent="0.25">
      <c r="A14846" s="230">
        <v>69934.665759154406</v>
      </c>
      <c r="B14846" s="230">
        <v>2.8427021616367298</v>
      </c>
      <c r="C14846" s="230">
        <v>2.5102884925731201</v>
      </c>
      <c r="D14846" s="230"/>
      <c r="E14846" s="230">
        <v>0.90832020760115495</v>
      </c>
    </row>
    <row r="14847" spans="1:5" x14ac:dyDescent="0.25">
      <c r="A14847" s="230">
        <v>69984.608596824895</v>
      </c>
      <c r="B14847" s="230">
        <v>0.68457389546105996</v>
      </c>
      <c r="C14847" s="230">
        <v>2.5098986771532101</v>
      </c>
      <c r="D14847" s="230"/>
      <c r="E14847" s="230">
        <v>0.90891248700453897</v>
      </c>
    </row>
    <row r="14848" spans="1:5" x14ac:dyDescent="0.25">
      <c r="A14848" s="230">
        <v>69990.899415542794</v>
      </c>
      <c r="B14848" s="230">
        <v>0.70438018026175397</v>
      </c>
      <c r="C14848" s="230">
        <v>2.5098492894728199</v>
      </c>
      <c r="D14848" s="230"/>
      <c r="E14848" s="230">
        <v>0.90898708573550302</v>
      </c>
    </row>
    <row r="14849" spans="1:5" x14ac:dyDescent="0.25">
      <c r="A14849" s="230">
        <v>69994.831401035102</v>
      </c>
      <c r="B14849" s="230">
        <v>2.4606893867942898</v>
      </c>
      <c r="C14849" s="230">
        <v>2.5098183876062001</v>
      </c>
      <c r="D14849" s="230"/>
      <c r="E14849" s="230">
        <v>0.909033710237375</v>
      </c>
    </row>
    <row r="14850" spans="1:5" x14ac:dyDescent="0.25">
      <c r="A14850" s="230">
        <v>69999.057808847705</v>
      </c>
      <c r="B14850" s="230">
        <v>2.6875059400463002</v>
      </c>
      <c r="C14850" s="230">
        <v>2.5097851433924099</v>
      </c>
      <c r="D14850" s="230"/>
      <c r="E14850" s="230">
        <v>0.90908382592558101</v>
      </c>
    </row>
    <row r="14851" spans="1:5" x14ac:dyDescent="0.25">
      <c r="A14851" s="230">
        <v>70005.038356846198</v>
      </c>
      <c r="B14851" s="230">
        <v>2.0006213681821099</v>
      </c>
      <c r="C14851" s="230">
        <v>2.5097380518610302</v>
      </c>
      <c r="D14851" s="230"/>
      <c r="E14851" s="230">
        <v>0.90915474176997801</v>
      </c>
    </row>
    <row r="14852" spans="1:5" x14ac:dyDescent="0.25">
      <c r="A14852" s="230">
        <v>70010.705432288203</v>
      </c>
      <c r="B14852" s="230">
        <v>4.08611044715279</v>
      </c>
      <c r="C14852" s="230">
        <v>2.5096933750868402</v>
      </c>
      <c r="D14852" s="230"/>
      <c r="E14852" s="230">
        <v>0.90922194053509697</v>
      </c>
    </row>
    <row r="14853" spans="1:5" x14ac:dyDescent="0.25">
      <c r="A14853" s="230">
        <v>70012.688132844094</v>
      </c>
      <c r="B14853" s="230">
        <v>2.5887870374909498</v>
      </c>
      <c r="C14853" s="230">
        <v>2.5096777320274501</v>
      </c>
      <c r="D14853" s="230"/>
      <c r="E14853" s="230">
        <v>0.90924545090306697</v>
      </c>
    </row>
    <row r="14854" spans="1:5" x14ac:dyDescent="0.25">
      <c r="A14854" s="230">
        <v>70020.650689160597</v>
      </c>
      <c r="B14854" s="230">
        <v>1.90200446511766</v>
      </c>
      <c r="C14854" s="230">
        <v>2.50961484502746</v>
      </c>
      <c r="D14854" s="230"/>
      <c r="E14854" s="230">
        <v>0.90933986890704999</v>
      </c>
    </row>
    <row r="14855" spans="1:5" x14ac:dyDescent="0.25">
      <c r="A14855" s="230">
        <v>70026.595715419899</v>
      </c>
      <c r="B14855" s="230">
        <v>1.81036788578117</v>
      </c>
      <c r="C14855" s="230">
        <v>2.5095678251129199</v>
      </c>
      <c r="D14855" s="230"/>
      <c r="E14855" s="230">
        <v>0.90941036354353699</v>
      </c>
    </row>
    <row r="14856" spans="1:5" x14ac:dyDescent="0.25">
      <c r="A14856" s="230">
        <v>70031.350653560599</v>
      </c>
      <c r="B14856" s="230">
        <v>3.6926643029061101</v>
      </c>
      <c r="C14856" s="230">
        <v>2.50953017650138</v>
      </c>
      <c r="D14856" s="230"/>
      <c r="E14856" s="230">
        <v>0.90946674261077798</v>
      </c>
    </row>
    <row r="14857" spans="1:5" x14ac:dyDescent="0.25">
      <c r="A14857" s="230">
        <v>70037.107458675193</v>
      </c>
      <c r="B14857" s="230">
        <v>4.2387527700270304</v>
      </c>
      <c r="C14857" s="230">
        <v>2.50948454627156</v>
      </c>
      <c r="D14857" s="230"/>
      <c r="E14857" s="230">
        <v>0.90953499859910902</v>
      </c>
    </row>
    <row r="14858" spans="1:5" x14ac:dyDescent="0.25">
      <c r="A14858" s="230">
        <v>70054.739519843293</v>
      </c>
      <c r="B14858" s="230">
        <v>2.84356904506105</v>
      </c>
      <c r="C14858" s="230">
        <v>2.5093444549822999</v>
      </c>
      <c r="D14858" s="230"/>
      <c r="E14858" s="230">
        <v>0.90974405444473905</v>
      </c>
    </row>
    <row r="14859" spans="1:5" x14ac:dyDescent="0.25">
      <c r="A14859" s="230">
        <v>70062.736972490005</v>
      </c>
      <c r="B14859" s="230">
        <v>3.0974033088355402</v>
      </c>
      <c r="C14859" s="230">
        <v>2.5092807471832099</v>
      </c>
      <c r="D14859" s="230"/>
      <c r="E14859" s="230">
        <v>0.90983887683731102</v>
      </c>
    </row>
    <row r="14860" spans="1:5" x14ac:dyDescent="0.25">
      <c r="A14860" s="230">
        <v>70070.348065960701</v>
      </c>
      <c r="B14860" s="230">
        <v>1.9400515822234801</v>
      </c>
      <c r="C14860" s="230">
        <v>2.5092200209821298</v>
      </c>
      <c r="D14860" s="230"/>
      <c r="E14860" s="230">
        <v>0.90992911833355605</v>
      </c>
    </row>
    <row r="14861" spans="1:5" x14ac:dyDescent="0.25">
      <c r="A14861" s="230">
        <v>70079.322116302705</v>
      </c>
      <c r="B14861" s="230">
        <v>2.6477997875594901</v>
      </c>
      <c r="C14861" s="230">
        <v>2.50914829982628</v>
      </c>
      <c r="D14861" s="230"/>
      <c r="E14861" s="230">
        <v>0.91003551726568399</v>
      </c>
    </row>
    <row r="14862" spans="1:5" x14ac:dyDescent="0.25">
      <c r="A14862" s="230">
        <v>70089.372577805698</v>
      </c>
      <c r="B14862" s="230">
        <v>2.5649222900072202</v>
      </c>
      <c r="C14862" s="230">
        <v>2.50906782130581</v>
      </c>
      <c r="D14862" s="230"/>
      <c r="E14862" s="230">
        <v>0.91015467209159995</v>
      </c>
    </row>
    <row r="14863" spans="1:5" x14ac:dyDescent="0.25">
      <c r="A14863" s="230">
        <v>70106.055600851207</v>
      </c>
      <c r="B14863" s="230">
        <v>2.3420934985763502</v>
      </c>
      <c r="C14863" s="230">
        <v>2.5089338724479999</v>
      </c>
      <c r="D14863" s="230"/>
      <c r="E14863" s="230">
        <v>0.91035245395033804</v>
      </c>
    </row>
    <row r="14864" spans="1:5" x14ac:dyDescent="0.25">
      <c r="A14864" s="230">
        <v>70109.024230398602</v>
      </c>
      <c r="B14864" s="230">
        <v>3.7931622763114299</v>
      </c>
      <c r="C14864" s="230">
        <v>2.5089099900383101</v>
      </c>
      <c r="D14864" s="230"/>
      <c r="E14864" s="230">
        <v>0.91038764787581505</v>
      </c>
    </row>
    <row r="14865" spans="1:5" x14ac:dyDescent="0.25">
      <c r="A14865" s="230">
        <v>70111.153603084502</v>
      </c>
      <c r="B14865" s="230">
        <v>0.45902805038959799</v>
      </c>
      <c r="C14865" s="230">
        <v>2.5088928485626201</v>
      </c>
      <c r="D14865" s="230"/>
      <c r="E14865" s="230">
        <v>0.91041289217875898</v>
      </c>
    </row>
    <row r="14866" spans="1:5" x14ac:dyDescent="0.25">
      <c r="A14866" s="230">
        <v>70112.351584596297</v>
      </c>
      <c r="B14866" s="230">
        <v>4.6332205740137198</v>
      </c>
      <c r="C14866" s="230">
        <v>2.5088832047970602</v>
      </c>
      <c r="D14866" s="230"/>
      <c r="E14866" s="230">
        <v>0.91042709318248605</v>
      </c>
    </row>
    <row r="14867" spans="1:5" x14ac:dyDescent="0.25">
      <c r="A14867" s="230">
        <v>70112.837175809196</v>
      </c>
      <c r="B14867" s="230">
        <v>4.14126130264592</v>
      </c>
      <c r="C14867" s="230">
        <v>2.5088792942868801</v>
      </c>
      <c r="D14867" s="230"/>
      <c r="E14867" s="230">
        <v>0.910432849433779</v>
      </c>
    </row>
    <row r="14868" spans="1:5" x14ac:dyDescent="0.25">
      <c r="A14868" s="230">
        <v>70116.813855174696</v>
      </c>
      <c r="B14868" s="230">
        <v>2.3569094691552599</v>
      </c>
      <c r="C14868" s="230">
        <v>2.5088472553993402</v>
      </c>
      <c r="D14868" s="230"/>
      <c r="E14868" s="230">
        <v>0.91047998942545705</v>
      </c>
    </row>
    <row r="14869" spans="1:5" x14ac:dyDescent="0.25">
      <c r="A14869" s="230">
        <v>70119.331868489899</v>
      </c>
      <c r="B14869" s="230">
        <v>1.6697361489431899</v>
      </c>
      <c r="C14869" s="230">
        <v>2.5088269553349698</v>
      </c>
      <c r="D14869" s="230"/>
      <c r="E14869" s="230">
        <v>0.91050983823040699</v>
      </c>
    </row>
    <row r="14870" spans="1:5" x14ac:dyDescent="0.25">
      <c r="A14870" s="230">
        <v>70122.292369906805</v>
      </c>
      <c r="B14870" s="230">
        <v>1.94711869926445</v>
      </c>
      <c r="C14870" s="230">
        <v>2.5088030748676302</v>
      </c>
      <c r="D14870" s="230"/>
      <c r="E14870" s="230">
        <v>0.91054493233765799</v>
      </c>
    </row>
    <row r="14871" spans="1:5" x14ac:dyDescent="0.25">
      <c r="A14871" s="230">
        <v>70124.7367993761</v>
      </c>
      <c r="B14871" s="230">
        <v>2.9292681285785198</v>
      </c>
      <c r="C14871" s="230">
        <v>2.5087833465587099</v>
      </c>
      <c r="D14871" s="230"/>
      <c r="E14871" s="230">
        <v>0.91057390887165801</v>
      </c>
    </row>
    <row r="14872" spans="1:5" x14ac:dyDescent="0.25">
      <c r="A14872" s="230">
        <v>70125.144030026902</v>
      </c>
      <c r="B14872" s="230">
        <v>1.8938530699165199</v>
      </c>
      <c r="C14872" s="230">
        <v>2.5087800589764599</v>
      </c>
      <c r="D14872" s="230"/>
      <c r="E14872" s="230">
        <v>0.910578736228286</v>
      </c>
    </row>
    <row r="14873" spans="1:5" x14ac:dyDescent="0.25">
      <c r="A14873" s="230">
        <v>70125.894984633793</v>
      </c>
      <c r="B14873" s="230">
        <v>2.0799052062770098</v>
      </c>
      <c r="C14873" s="230">
        <v>2.5087739958010902</v>
      </c>
      <c r="D14873" s="230"/>
      <c r="E14873" s="230">
        <v>0.91058763812624299</v>
      </c>
    </row>
    <row r="14874" spans="1:5" x14ac:dyDescent="0.25">
      <c r="A14874" s="230">
        <v>70130.308211610405</v>
      </c>
      <c r="B14874" s="230">
        <v>4.4456951069558004</v>
      </c>
      <c r="C14874" s="230">
        <v>2.5087383452054701</v>
      </c>
      <c r="D14874" s="230"/>
      <c r="E14874" s="230">
        <v>0.91063995300099998</v>
      </c>
    </row>
    <row r="14875" spans="1:5" x14ac:dyDescent="0.25">
      <c r="A14875" s="230">
        <v>70135.465165572299</v>
      </c>
      <c r="B14875" s="230">
        <v>1.7779288206962101</v>
      </c>
      <c r="C14875" s="230">
        <v>2.5086966468743199</v>
      </c>
      <c r="D14875" s="230"/>
      <c r="E14875" s="230">
        <v>0.91070108409669803</v>
      </c>
    </row>
    <row r="14876" spans="1:5" x14ac:dyDescent="0.25">
      <c r="A14876" s="230">
        <v>70162.672208812306</v>
      </c>
      <c r="B14876" s="230">
        <v>1.6615652778094101</v>
      </c>
      <c r="C14876" s="230">
        <v>2.5084759449526999</v>
      </c>
      <c r="D14876" s="230"/>
      <c r="E14876" s="230">
        <v>0.91102359935982602</v>
      </c>
    </row>
    <row r="14877" spans="1:5" x14ac:dyDescent="0.25">
      <c r="A14877" s="230">
        <v>70165.854213270999</v>
      </c>
      <c r="B14877" s="230">
        <v>1.9971011895192099</v>
      </c>
      <c r="C14877" s="230">
        <v>2.5084500547948001</v>
      </c>
      <c r="D14877" s="230"/>
      <c r="E14877" s="230">
        <v>0.91106131918833599</v>
      </c>
    </row>
    <row r="14878" spans="1:5" x14ac:dyDescent="0.25">
      <c r="A14878" s="230">
        <v>70183.152313634404</v>
      </c>
      <c r="B14878" s="230">
        <v>2.8860667028784102</v>
      </c>
      <c r="C14878" s="230">
        <v>2.50830902472019</v>
      </c>
      <c r="D14878" s="230"/>
      <c r="E14878" s="230">
        <v>0.91126636158881602</v>
      </c>
    </row>
    <row r="14879" spans="1:5" x14ac:dyDescent="0.25">
      <c r="A14879" s="230">
        <v>70186.929490871902</v>
      </c>
      <c r="B14879" s="230">
        <v>0.87249718302995205</v>
      </c>
      <c r="C14879" s="230">
        <v>2.5082781652316601</v>
      </c>
      <c r="D14879" s="230"/>
      <c r="E14879" s="230">
        <v>0.91131113217324</v>
      </c>
    </row>
    <row r="14880" spans="1:5" x14ac:dyDescent="0.25">
      <c r="A14880" s="230">
        <v>70203.049413498302</v>
      </c>
      <c r="B14880" s="230">
        <v>5.1999601298695897</v>
      </c>
      <c r="C14880" s="230">
        <v>2.508146209605</v>
      </c>
      <c r="D14880" s="230"/>
      <c r="E14880" s="230">
        <v>0.91150219395891097</v>
      </c>
    </row>
    <row r="14881" spans="1:5" x14ac:dyDescent="0.25">
      <c r="A14881" s="230">
        <v>70206.069423871697</v>
      </c>
      <c r="B14881" s="230">
        <v>4.1649129891979699</v>
      </c>
      <c r="C14881" s="230">
        <v>2.5081214416289699</v>
      </c>
      <c r="D14881" s="230"/>
      <c r="E14881" s="230">
        <v>0.911537988209143</v>
      </c>
    </row>
    <row r="14882" spans="1:5" x14ac:dyDescent="0.25">
      <c r="A14882" s="230">
        <v>70216.525741071004</v>
      </c>
      <c r="B14882" s="230">
        <v>0.91691644562152996</v>
      </c>
      <c r="C14882" s="230">
        <v>2.5080355727784198</v>
      </c>
      <c r="D14882" s="230"/>
      <c r="E14882" s="230">
        <v>0.91166192024515302</v>
      </c>
    </row>
    <row r="14883" spans="1:5" x14ac:dyDescent="0.25">
      <c r="A14883" s="230">
        <v>70216.919449669498</v>
      </c>
      <c r="B14883" s="230">
        <v>2.25012895246428</v>
      </c>
      <c r="C14883" s="230">
        <v>2.5080323364650798</v>
      </c>
      <c r="D14883" s="230"/>
      <c r="E14883" s="230">
        <v>0.91166658643638498</v>
      </c>
    </row>
    <row r="14884" spans="1:5" x14ac:dyDescent="0.25">
      <c r="A14884" s="230">
        <v>70223.139392876605</v>
      </c>
      <c r="B14884" s="230">
        <v>1.7785918155237599</v>
      </c>
      <c r="C14884" s="230">
        <v>2.5079811702444301</v>
      </c>
      <c r="D14884" s="230"/>
      <c r="E14884" s="230">
        <v>0.91174030452272103</v>
      </c>
    </row>
    <row r="14885" spans="1:5" x14ac:dyDescent="0.25">
      <c r="A14885" s="230">
        <v>70227.108813543498</v>
      </c>
      <c r="B14885" s="230">
        <v>3.7618533455218399</v>
      </c>
      <c r="C14885" s="230">
        <v>2.5079484846801798</v>
      </c>
      <c r="D14885" s="230"/>
      <c r="E14885" s="230">
        <v>0.91178734966215202</v>
      </c>
    </row>
    <row r="14886" spans="1:5" x14ac:dyDescent="0.25">
      <c r="A14886" s="230">
        <v>70233.894558845495</v>
      </c>
      <c r="B14886" s="230">
        <v>1.6766638862735399</v>
      </c>
      <c r="C14886" s="230">
        <v>2.50789254992329</v>
      </c>
      <c r="D14886" s="230"/>
      <c r="E14886" s="230">
        <v>0.91186776971431005</v>
      </c>
    </row>
    <row r="14887" spans="1:5" x14ac:dyDescent="0.25">
      <c r="A14887" s="230">
        <v>70254.330600805799</v>
      </c>
      <c r="B14887" s="230">
        <v>3.7722910176117201</v>
      </c>
      <c r="C14887" s="230">
        <v>2.5077236494804298</v>
      </c>
      <c r="D14887" s="230"/>
      <c r="E14887" s="230">
        <v>0.91210996312106396</v>
      </c>
    </row>
    <row r="14888" spans="1:5" x14ac:dyDescent="0.25">
      <c r="A14888" s="230">
        <v>70257.943607448993</v>
      </c>
      <c r="B14888" s="230">
        <v>1.1448750560591801</v>
      </c>
      <c r="C14888" s="230">
        <v>2.5076937188720301</v>
      </c>
      <c r="D14888" s="230"/>
      <c r="E14888" s="230">
        <v>0.91215278190119897</v>
      </c>
    </row>
    <row r="14889" spans="1:5" x14ac:dyDescent="0.25">
      <c r="A14889" s="230">
        <v>70258.917810688305</v>
      </c>
      <c r="B14889" s="230">
        <v>3.76018629910411</v>
      </c>
      <c r="C14889" s="230">
        <v>2.5076856448636899</v>
      </c>
      <c r="D14889" s="230"/>
      <c r="E14889" s="230">
        <v>0.91216432746378295</v>
      </c>
    </row>
    <row r="14890" spans="1:5" x14ac:dyDescent="0.25">
      <c r="A14890" s="230">
        <v>70277.063831997599</v>
      </c>
      <c r="B14890" s="230">
        <v>1.9270988346705</v>
      </c>
      <c r="C14890" s="230">
        <v>2.5075349759618502</v>
      </c>
      <c r="D14890" s="230"/>
      <c r="E14890" s="230">
        <v>0.91237936879647696</v>
      </c>
    </row>
    <row r="14891" spans="1:5" x14ac:dyDescent="0.25">
      <c r="A14891" s="230">
        <v>70280.070450367406</v>
      </c>
      <c r="B14891" s="230">
        <v>3.9634578441813999</v>
      </c>
      <c r="C14891" s="230">
        <v>2.5075099505992302</v>
      </c>
      <c r="D14891" s="230"/>
      <c r="E14891" s="230">
        <v>0.91241499887728905</v>
      </c>
    </row>
    <row r="14892" spans="1:5" x14ac:dyDescent="0.25">
      <c r="A14892" s="230">
        <v>70284.848222415196</v>
      </c>
      <c r="B14892" s="230">
        <v>3.3295169399665898</v>
      </c>
      <c r="C14892" s="230">
        <v>2.5074701793282901</v>
      </c>
      <c r="D14892" s="230"/>
      <c r="E14892" s="230">
        <v>0.91247161636352803</v>
      </c>
    </row>
    <row r="14893" spans="1:5" x14ac:dyDescent="0.25">
      <c r="A14893" s="230">
        <v>70289.773447465195</v>
      </c>
      <c r="B14893" s="230">
        <v>2.0881226602562601</v>
      </c>
      <c r="C14893" s="230">
        <v>2.5074291320105502</v>
      </c>
      <c r="D14893" s="230"/>
      <c r="E14893" s="230">
        <v>0.91252998054544898</v>
      </c>
    </row>
    <row r="14894" spans="1:5" x14ac:dyDescent="0.25">
      <c r="A14894" s="230">
        <v>70291.373207733093</v>
      </c>
      <c r="B14894" s="230">
        <v>2.9144227520602901</v>
      </c>
      <c r="C14894" s="230">
        <v>2.5074157910886798</v>
      </c>
      <c r="D14894" s="230"/>
      <c r="E14894" s="230">
        <v>0.91254893779072499</v>
      </c>
    </row>
    <row r="14895" spans="1:5" x14ac:dyDescent="0.25">
      <c r="A14895" s="230">
        <v>70292.699849841694</v>
      </c>
      <c r="B14895" s="230">
        <v>2.5114445410045598</v>
      </c>
      <c r="C14895" s="230">
        <v>2.5074047246792199</v>
      </c>
      <c r="D14895" s="230"/>
      <c r="E14895" s="230">
        <v>0.91256465857111302</v>
      </c>
    </row>
    <row r="14896" spans="1:5" x14ac:dyDescent="0.25">
      <c r="A14896" s="230">
        <v>70294.030470040307</v>
      </c>
      <c r="B14896" s="230">
        <v>2.2481667047804499</v>
      </c>
      <c r="C14896" s="230">
        <v>2.50739362225461</v>
      </c>
      <c r="D14896" s="230"/>
      <c r="E14896" s="230">
        <v>0.91258042649208004</v>
      </c>
    </row>
    <row r="14897" spans="1:5" x14ac:dyDescent="0.25">
      <c r="A14897" s="230">
        <v>70296.907913471499</v>
      </c>
      <c r="B14897" s="230">
        <v>3.3065773419318298</v>
      </c>
      <c r="C14897" s="230">
        <v>2.5073696037564202</v>
      </c>
      <c r="D14897" s="230"/>
      <c r="E14897" s="230">
        <v>0.91261452362847695</v>
      </c>
    </row>
    <row r="14898" spans="1:5" x14ac:dyDescent="0.25">
      <c r="A14898" s="230">
        <v>70303.649861144004</v>
      </c>
      <c r="B14898" s="230">
        <v>2.3456121601076698</v>
      </c>
      <c r="C14898" s="230">
        <v>2.5073132756826602</v>
      </c>
      <c r="D14898" s="230"/>
      <c r="E14898" s="230">
        <v>0.91269441283659003</v>
      </c>
    </row>
    <row r="14899" spans="1:5" x14ac:dyDescent="0.25">
      <c r="A14899" s="230">
        <v>70312.928809024394</v>
      </c>
      <c r="B14899" s="230">
        <v>1.8268848052118001</v>
      </c>
      <c r="C14899" s="230">
        <v>2.5072356323414602</v>
      </c>
      <c r="D14899" s="230"/>
      <c r="E14899" s="230">
        <v>0.91280436441650303</v>
      </c>
    </row>
    <row r="14900" spans="1:5" x14ac:dyDescent="0.25">
      <c r="A14900" s="230">
        <v>70317.676412464803</v>
      </c>
      <c r="B14900" s="230">
        <v>2.54588765930515</v>
      </c>
      <c r="C14900" s="230">
        <v>2.5071958526006801</v>
      </c>
      <c r="D14900" s="230"/>
      <c r="E14900" s="230">
        <v>0.91286062102307497</v>
      </c>
    </row>
    <row r="14901" spans="1:5" x14ac:dyDescent="0.25">
      <c r="A14901" s="230">
        <v>70319.858093948103</v>
      </c>
      <c r="B14901" s="230">
        <v>2.1439085097303199</v>
      </c>
      <c r="C14901" s="230">
        <v>2.5071775603969599</v>
      </c>
      <c r="D14901" s="230"/>
      <c r="E14901" s="230">
        <v>0.91288647200928696</v>
      </c>
    </row>
    <row r="14902" spans="1:5" x14ac:dyDescent="0.25">
      <c r="A14902" s="230">
        <v>70322.621709890504</v>
      </c>
      <c r="B14902" s="230">
        <v>2.6122974098677298</v>
      </c>
      <c r="C14902" s="230">
        <v>2.5071543780621002</v>
      </c>
      <c r="D14902" s="230"/>
      <c r="E14902" s="230">
        <v>0.912919218401538</v>
      </c>
    </row>
    <row r="14903" spans="1:5" x14ac:dyDescent="0.25">
      <c r="A14903" s="230">
        <v>70323.758657806495</v>
      </c>
      <c r="B14903" s="230">
        <v>1.9299435730169701</v>
      </c>
      <c r="C14903" s="230">
        <v>2.5071448373342502</v>
      </c>
      <c r="D14903" s="230"/>
      <c r="E14903" s="230">
        <v>0.91293269022367296</v>
      </c>
    </row>
    <row r="14904" spans="1:5" x14ac:dyDescent="0.25">
      <c r="A14904" s="230">
        <v>70331.677805111802</v>
      </c>
      <c r="B14904" s="230">
        <v>2.9292162007890301</v>
      </c>
      <c r="C14904" s="230">
        <v>2.50707832626812</v>
      </c>
      <c r="D14904" s="230"/>
      <c r="E14904" s="230">
        <v>0.91302652419683805</v>
      </c>
    </row>
    <row r="14905" spans="1:5" x14ac:dyDescent="0.25">
      <c r="A14905" s="230">
        <v>70340.430012652505</v>
      </c>
      <c r="B14905" s="230">
        <v>0.82950948743571995</v>
      </c>
      <c r="C14905" s="230">
        <v>2.5070047017252901</v>
      </c>
      <c r="D14905" s="230"/>
      <c r="E14905" s="230">
        <v>0.91313022720776904</v>
      </c>
    </row>
    <row r="14906" spans="1:5" x14ac:dyDescent="0.25">
      <c r="A14906" s="230">
        <v>70349.9620632929</v>
      </c>
      <c r="B14906" s="230">
        <v>2.4460986301946699</v>
      </c>
      <c r="C14906" s="230">
        <v>2.5069243781791002</v>
      </c>
      <c r="D14906" s="230"/>
      <c r="E14906" s="230">
        <v>0.91324316750274104</v>
      </c>
    </row>
    <row r="14907" spans="1:5" x14ac:dyDescent="0.25">
      <c r="A14907" s="230">
        <v>70351.2575882565</v>
      </c>
      <c r="B14907" s="230">
        <v>1.0745459562095701</v>
      </c>
      <c r="C14907" s="230">
        <v>2.50691344923169</v>
      </c>
      <c r="D14907" s="230"/>
      <c r="E14907" s="230">
        <v>0.91325851748059395</v>
      </c>
    </row>
    <row r="14908" spans="1:5" x14ac:dyDescent="0.25">
      <c r="A14908" s="230">
        <v>70365.196384934301</v>
      </c>
      <c r="B14908" s="230">
        <v>0.164707233941841</v>
      </c>
      <c r="C14908" s="230">
        <v>2.5067957012673001</v>
      </c>
      <c r="D14908" s="230"/>
      <c r="E14908" s="230">
        <v>0.91342366622362003</v>
      </c>
    </row>
    <row r="14909" spans="1:5" x14ac:dyDescent="0.25">
      <c r="A14909" s="230">
        <v>70367.547649807806</v>
      </c>
      <c r="B14909" s="230">
        <v>1.6745448230369699</v>
      </c>
      <c r="C14909" s="230">
        <v>2.5067758088902998</v>
      </c>
      <c r="D14909" s="230"/>
      <c r="E14909" s="230">
        <v>0.91345152377212302</v>
      </c>
    </row>
    <row r="14910" spans="1:5" x14ac:dyDescent="0.25">
      <c r="A14910" s="230">
        <v>70371.846329463602</v>
      </c>
      <c r="B14910" s="230">
        <v>2.4262800831471099</v>
      </c>
      <c r="C14910" s="230">
        <v>2.5067394171039799</v>
      </c>
      <c r="D14910" s="230"/>
      <c r="E14910" s="230">
        <v>0.91350245313267397</v>
      </c>
    </row>
    <row r="14911" spans="1:5" x14ac:dyDescent="0.25">
      <c r="A14911" s="230">
        <v>70375.893759318002</v>
      </c>
      <c r="B14911" s="230">
        <v>2.7407433300579398</v>
      </c>
      <c r="C14911" s="230">
        <v>2.5067051253480699</v>
      </c>
      <c r="D14911" s="230"/>
      <c r="E14911" s="230">
        <v>0.91355040576717395</v>
      </c>
    </row>
    <row r="14912" spans="1:5" x14ac:dyDescent="0.25">
      <c r="A14912" s="230">
        <v>70377.095265885102</v>
      </c>
      <c r="B14912" s="230">
        <v>2.5564114530373501</v>
      </c>
      <c r="C14912" s="230">
        <v>2.5066949405808501</v>
      </c>
      <c r="D14912" s="230"/>
      <c r="E14912" s="230">
        <v>0.91356464082678801</v>
      </c>
    </row>
    <row r="14913" spans="1:5" x14ac:dyDescent="0.25">
      <c r="A14913" s="230">
        <v>70382.379295367893</v>
      </c>
      <c r="B14913" s="230">
        <v>0.81187909793709601</v>
      </c>
      <c r="C14913" s="230">
        <v>2.5066501213052201</v>
      </c>
      <c r="D14913" s="230"/>
      <c r="E14913" s="230">
        <v>0.91362724429209397</v>
      </c>
    </row>
    <row r="14914" spans="1:5" x14ac:dyDescent="0.25">
      <c r="A14914" s="230">
        <v>70383.065691564305</v>
      </c>
      <c r="B14914" s="230">
        <v>1.645016715213</v>
      </c>
      <c r="C14914" s="230">
        <v>2.5066442971399199</v>
      </c>
      <c r="D14914" s="230"/>
      <c r="E14914" s="230">
        <v>0.91363537606586898</v>
      </c>
    </row>
    <row r="14915" spans="1:5" x14ac:dyDescent="0.25">
      <c r="A14915" s="230">
        <v>70408.917015292798</v>
      </c>
      <c r="B14915" s="230">
        <v>1.2226552913076301</v>
      </c>
      <c r="C14915" s="230">
        <v>2.5064243604926402</v>
      </c>
      <c r="D14915" s="230"/>
      <c r="E14915" s="230">
        <v>0.91394163813062101</v>
      </c>
    </row>
    <row r="14916" spans="1:5" x14ac:dyDescent="0.25">
      <c r="A14916" s="230">
        <v>70414.261235350801</v>
      </c>
      <c r="B14916" s="230">
        <v>0.637653382710335</v>
      </c>
      <c r="C14916" s="230">
        <v>2.5063787604577201</v>
      </c>
      <c r="D14916" s="230"/>
      <c r="E14916" s="230">
        <v>0.91400495057499898</v>
      </c>
    </row>
    <row r="14917" spans="1:5" x14ac:dyDescent="0.25">
      <c r="A14917" s="230">
        <v>70421.845823080206</v>
      </c>
      <c r="B14917" s="230">
        <v>2.3234453518434601</v>
      </c>
      <c r="C14917" s="230">
        <v>2.50631396612228</v>
      </c>
      <c r="D14917" s="230"/>
      <c r="E14917" s="230">
        <v>0.91409479775707903</v>
      </c>
    </row>
    <row r="14918" spans="1:5" x14ac:dyDescent="0.25">
      <c r="A14918" s="230">
        <v>70424.937145717005</v>
      </c>
      <c r="B14918" s="230">
        <v>3.5301469898009601</v>
      </c>
      <c r="C14918" s="230">
        <v>2.5062875310082</v>
      </c>
      <c r="D14918" s="230"/>
      <c r="E14918" s="230">
        <v>0.91413141507336304</v>
      </c>
    </row>
    <row r="14919" spans="1:5" x14ac:dyDescent="0.25">
      <c r="A14919" s="230">
        <v>70465.731721894204</v>
      </c>
      <c r="B14919" s="230">
        <v>1.96029053174038</v>
      </c>
      <c r="C14919" s="230">
        <v>2.5059372566673201</v>
      </c>
      <c r="D14919" s="230"/>
      <c r="E14919" s="230">
        <v>0.91461463474146798</v>
      </c>
    </row>
    <row r="14920" spans="1:5" x14ac:dyDescent="0.25">
      <c r="A14920" s="230">
        <v>70466.320147633596</v>
      </c>
      <c r="B14920" s="230">
        <v>1.34632041288412</v>
      </c>
      <c r="C14920" s="230">
        <v>2.50593218491559</v>
      </c>
      <c r="D14920" s="230"/>
      <c r="E14920" s="230">
        <v>0.91462160475849397</v>
      </c>
    </row>
    <row r="14921" spans="1:5" x14ac:dyDescent="0.25">
      <c r="A14921" s="230">
        <v>70467.4461116483</v>
      </c>
      <c r="B14921" s="230">
        <v>3.1554512677129698</v>
      </c>
      <c r="C14921" s="230">
        <v>2.5059224784875398</v>
      </c>
      <c r="D14921" s="230"/>
      <c r="E14921" s="230">
        <v>0.91463494202066098</v>
      </c>
    </row>
    <row r="14922" spans="1:5" x14ac:dyDescent="0.25">
      <c r="A14922" s="230">
        <v>70470.458558206505</v>
      </c>
      <c r="B14922" s="230">
        <v>2.3893225039253201</v>
      </c>
      <c r="C14922" s="230">
        <v>2.5058964996430699</v>
      </c>
      <c r="D14922" s="230"/>
      <c r="E14922" s="230">
        <v>0.91467062503449403</v>
      </c>
    </row>
    <row r="14923" spans="1:5" x14ac:dyDescent="0.25">
      <c r="A14923" s="230">
        <v>70471.097284540694</v>
      </c>
      <c r="B14923" s="230">
        <v>2.5862557898672001</v>
      </c>
      <c r="C14923" s="230">
        <v>2.5058909895200299</v>
      </c>
      <c r="D14923" s="230"/>
      <c r="E14923" s="230">
        <v>0.91467819087182201</v>
      </c>
    </row>
    <row r="14924" spans="1:5" x14ac:dyDescent="0.25">
      <c r="A14924" s="230">
        <v>70474.391545282197</v>
      </c>
      <c r="B14924" s="230">
        <v>1.5330509104650101</v>
      </c>
      <c r="C14924" s="230">
        <v>2.5058625605165199</v>
      </c>
      <c r="D14924" s="230"/>
      <c r="E14924" s="230">
        <v>0.91471721202932199</v>
      </c>
    </row>
    <row r="14925" spans="1:5" x14ac:dyDescent="0.25">
      <c r="A14925" s="230">
        <v>70484.757248382695</v>
      </c>
      <c r="B14925" s="230">
        <v>2.3616477147354802</v>
      </c>
      <c r="C14925" s="230">
        <v>2.5057729935584301</v>
      </c>
      <c r="D14925" s="230"/>
      <c r="E14925" s="230">
        <v>0.91483999579327502</v>
      </c>
    </row>
    <row r="14926" spans="1:5" x14ac:dyDescent="0.25">
      <c r="A14926" s="230">
        <v>70495.281857670794</v>
      </c>
      <c r="B14926" s="230">
        <v>2.27733132549006</v>
      </c>
      <c r="C14926" s="230">
        <v>2.5056818790620601</v>
      </c>
      <c r="D14926" s="230"/>
      <c r="E14926" s="230">
        <v>0.914964661831844</v>
      </c>
    </row>
    <row r="14927" spans="1:5" x14ac:dyDescent="0.25">
      <c r="A14927" s="230">
        <v>70496.801753590495</v>
      </c>
      <c r="B14927" s="230">
        <v>2.8310365649322198</v>
      </c>
      <c r="C14927" s="230">
        <v>2.5056687063741201</v>
      </c>
      <c r="D14927" s="230"/>
      <c r="E14927" s="230">
        <v>0.91498266529383998</v>
      </c>
    </row>
    <row r="14928" spans="1:5" x14ac:dyDescent="0.25">
      <c r="A14928" s="230">
        <v>70497.100990787905</v>
      </c>
      <c r="B14928" s="230">
        <v>2.1067675549834499</v>
      </c>
      <c r="C14928" s="230">
        <v>2.5056661125028001</v>
      </c>
      <c r="D14928" s="230"/>
      <c r="E14928" s="230">
        <v>0.91498620981648904</v>
      </c>
    </row>
    <row r="14929" spans="1:5" x14ac:dyDescent="0.25">
      <c r="A14929" s="230">
        <v>70513.270313468107</v>
      </c>
      <c r="B14929" s="230">
        <v>2.3123789875610501</v>
      </c>
      <c r="C14929" s="230">
        <v>2.5055257411701901</v>
      </c>
      <c r="D14929" s="230"/>
      <c r="E14929" s="230">
        <v>0.91517773518983603</v>
      </c>
    </row>
    <row r="14930" spans="1:5" x14ac:dyDescent="0.25">
      <c r="A14930" s="230">
        <v>70518.098015191703</v>
      </c>
      <c r="B14930" s="230">
        <v>4.0040905522805499</v>
      </c>
      <c r="C14930" s="230">
        <v>2.5054837499171998</v>
      </c>
      <c r="D14930" s="230"/>
      <c r="E14930" s="230">
        <v>0.91523491356499997</v>
      </c>
    </row>
    <row r="14931" spans="1:5" x14ac:dyDescent="0.25">
      <c r="A14931" s="230">
        <v>70536.657311197399</v>
      </c>
      <c r="B14931" s="230">
        <v>2.4775426105621898</v>
      </c>
      <c r="C14931" s="230">
        <v>2.5053219776961901</v>
      </c>
      <c r="D14931" s="230"/>
      <c r="E14931" s="230">
        <v>0.91545471570731796</v>
      </c>
    </row>
    <row r="14932" spans="1:5" x14ac:dyDescent="0.25">
      <c r="A14932" s="230">
        <v>70537.223853156494</v>
      </c>
      <c r="B14932" s="230">
        <v>4.3893022886937603</v>
      </c>
      <c r="C14932" s="230">
        <v>2.5053170308492798</v>
      </c>
      <c r="D14932" s="230"/>
      <c r="E14932" s="230">
        <v>0.915461425309123</v>
      </c>
    </row>
    <row r="14933" spans="1:5" x14ac:dyDescent="0.25">
      <c r="A14933" s="230">
        <v>70540.128838111705</v>
      </c>
      <c r="B14933" s="230">
        <v>2.24421772326113</v>
      </c>
      <c r="C14933" s="230">
        <v>2.50529165755023</v>
      </c>
      <c r="D14933" s="230"/>
      <c r="E14933" s="230">
        <v>0.91549582927865303</v>
      </c>
    </row>
    <row r="14934" spans="1:5" x14ac:dyDescent="0.25">
      <c r="A14934" s="230">
        <v>70564.108581884895</v>
      </c>
      <c r="B14934" s="230">
        <v>3.7840991245940501</v>
      </c>
      <c r="C14934" s="230">
        <v>2.5050816987775</v>
      </c>
      <c r="D14934" s="230"/>
      <c r="E14934" s="230">
        <v>0.91577982109112599</v>
      </c>
    </row>
    <row r="14935" spans="1:5" x14ac:dyDescent="0.25">
      <c r="A14935" s="230">
        <v>70591.716526951903</v>
      </c>
      <c r="B14935" s="230">
        <v>1.7855782122993</v>
      </c>
      <c r="C14935" s="230">
        <v>2.50483884670281</v>
      </c>
      <c r="D14935" s="230"/>
      <c r="E14935" s="230">
        <v>0.91610675392621199</v>
      </c>
    </row>
    <row r="14936" spans="1:5" x14ac:dyDescent="0.25">
      <c r="A14936" s="230">
        <v>70595.780839853498</v>
      </c>
      <c r="B14936" s="230">
        <v>2.5050790340739302</v>
      </c>
      <c r="C14936" s="230">
        <v>2.5048029934744802</v>
      </c>
      <c r="D14936" s="230"/>
      <c r="E14936" s="230">
        <v>0.916154881507108</v>
      </c>
    </row>
    <row r="14937" spans="1:5" x14ac:dyDescent="0.25">
      <c r="A14937" s="230">
        <v>70597.079108026606</v>
      </c>
      <c r="B14937" s="230">
        <v>2.5994602357716201</v>
      </c>
      <c r="C14937" s="230">
        <v>2.5047915353398902</v>
      </c>
      <c r="D14937" s="230"/>
      <c r="E14937" s="230">
        <v>0.91617025495596405</v>
      </c>
    </row>
    <row r="14938" spans="1:5" x14ac:dyDescent="0.25">
      <c r="A14938" s="230">
        <v>70598.387337548003</v>
      </c>
      <c r="B14938" s="230">
        <v>1.83792936169707</v>
      </c>
      <c r="C14938" s="230">
        <v>2.5047799865976099</v>
      </c>
      <c r="D14938" s="230"/>
      <c r="E14938" s="230">
        <v>0.91618574636217398</v>
      </c>
    </row>
    <row r="14939" spans="1:5" x14ac:dyDescent="0.25">
      <c r="A14939" s="230">
        <v>70598.938733665302</v>
      </c>
      <c r="B14939" s="230">
        <v>2.4538525955524202</v>
      </c>
      <c r="C14939" s="230">
        <v>2.50477511819309</v>
      </c>
      <c r="D14939" s="230"/>
      <c r="E14939" s="230">
        <v>0.91619227572196504</v>
      </c>
    </row>
    <row r="14940" spans="1:5" x14ac:dyDescent="0.25">
      <c r="A14940" s="230">
        <v>70602.126390617195</v>
      </c>
      <c r="B14940" s="230">
        <v>1.68435582124813</v>
      </c>
      <c r="C14940" s="230">
        <v>2.5047469642212699</v>
      </c>
      <c r="D14940" s="230"/>
      <c r="E14940" s="230">
        <v>0.91623002237718998</v>
      </c>
    </row>
    <row r="14941" spans="1:5" x14ac:dyDescent="0.25">
      <c r="A14941" s="230">
        <v>70615.416755761296</v>
      </c>
      <c r="B14941" s="230">
        <v>2.4889829471667699</v>
      </c>
      <c r="C14941" s="230">
        <v>2.5046294084672902</v>
      </c>
      <c r="D14941" s="230"/>
      <c r="E14941" s="230">
        <v>0.91638739965331595</v>
      </c>
    </row>
    <row r="14942" spans="1:5" x14ac:dyDescent="0.25">
      <c r="A14942" s="230">
        <v>70625.209203627295</v>
      </c>
      <c r="B14942" s="230">
        <v>3.2970949224450798</v>
      </c>
      <c r="C14942" s="230">
        <v>2.5045426141554001</v>
      </c>
      <c r="D14942" s="230"/>
      <c r="E14942" s="230">
        <v>0.91650335112437997</v>
      </c>
    </row>
    <row r="14943" spans="1:5" x14ac:dyDescent="0.25">
      <c r="A14943" s="230">
        <v>70627.531834873997</v>
      </c>
      <c r="B14943" s="230">
        <v>2.3830688976036698</v>
      </c>
      <c r="C14943" s="230">
        <v>2.5045220055766202</v>
      </c>
      <c r="D14943" s="230"/>
      <c r="E14943" s="230">
        <v>0.91653085278323099</v>
      </c>
    </row>
    <row r="14944" spans="1:5" x14ac:dyDescent="0.25">
      <c r="A14944" s="230">
        <v>70630.210373631999</v>
      </c>
      <c r="B14944" s="230">
        <v>0.356902055168273</v>
      </c>
      <c r="C14944" s="230">
        <v>2.5044982255070898</v>
      </c>
      <c r="D14944" s="230"/>
      <c r="E14944" s="230">
        <v>0.91656256864826502</v>
      </c>
    </row>
    <row r="14945" spans="1:5" x14ac:dyDescent="0.25">
      <c r="A14945" s="230">
        <v>70631.816733442596</v>
      </c>
      <c r="B14945" s="230">
        <v>1.80174980935106</v>
      </c>
      <c r="C14945" s="230">
        <v>2.5044839635913201</v>
      </c>
      <c r="D14945" s="230"/>
      <c r="E14945" s="230">
        <v>0.916581588421153</v>
      </c>
    </row>
    <row r="14946" spans="1:5" x14ac:dyDescent="0.25">
      <c r="A14946" s="230">
        <v>70643.422841295003</v>
      </c>
      <c r="B14946" s="230">
        <v>2.3396224421722498</v>
      </c>
      <c r="C14946" s="230">
        <v>2.5043807774551601</v>
      </c>
      <c r="D14946" s="230"/>
      <c r="E14946" s="230">
        <v>0.91671900815365204</v>
      </c>
    </row>
    <row r="14947" spans="1:5" x14ac:dyDescent="0.25">
      <c r="A14947" s="230">
        <v>70644.1448010655</v>
      </c>
      <c r="B14947" s="230">
        <v>2.5399341746900701</v>
      </c>
      <c r="C14947" s="230">
        <v>2.5043743517335599</v>
      </c>
      <c r="D14947" s="230"/>
      <c r="E14947" s="230">
        <v>0.91672755636979797</v>
      </c>
    </row>
    <row r="14948" spans="1:5" x14ac:dyDescent="0.25">
      <c r="A14948" s="230">
        <v>70644.760879492198</v>
      </c>
      <c r="B14948" s="230">
        <v>2.53368890063292</v>
      </c>
      <c r="C14948" s="230">
        <v>2.5043688677476501</v>
      </c>
      <c r="D14948" s="230"/>
      <c r="E14948" s="230">
        <v>0.91673485091967399</v>
      </c>
    </row>
    <row r="14949" spans="1:5" x14ac:dyDescent="0.25">
      <c r="A14949" s="230">
        <v>70649.652529104307</v>
      </c>
      <c r="B14949" s="230">
        <v>2.4436552615960698</v>
      </c>
      <c r="C14949" s="230">
        <v>2.5043253037976601</v>
      </c>
      <c r="D14949" s="230"/>
      <c r="E14949" s="230">
        <v>0.91679276949063104</v>
      </c>
    </row>
    <row r="14950" spans="1:5" x14ac:dyDescent="0.25">
      <c r="A14950" s="230">
        <v>70652.067154474105</v>
      </c>
      <c r="B14950" s="230">
        <v>2.4484530383296601</v>
      </c>
      <c r="C14950" s="230">
        <v>2.5043037857855701</v>
      </c>
      <c r="D14950" s="230"/>
      <c r="E14950" s="230">
        <v>0.91682135936560105</v>
      </c>
    </row>
    <row r="14951" spans="1:5" x14ac:dyDescent="0.25">
      <c r="A14951" s="230">
        <v>70660.808868721098</v>
      </c>
      <c r="B14951" s="230">
        <v>0.70469864210473998</v>
      </c>
      <c r="C14951" s="230">
        <v>2.5042258065163798</v>
      </c>
      <c r="D14951" s="230"/>
      <c r="E14951" s="230">
        <v>0.91692486140443696</v>
      </c>
    </row>
    <row r="14952" spans="1:5" x14ac:dyDescent="0.25">
      <c r="A14952" s="230">
        <v>70661.883402411797</v>
      </c>
      <c r="B14952" s="230">
        <v>3.2679036340738801</v>
      </c>
      <c r="C14952" s="230">
        <v>2.5042162134560702</v>
      </c>
      <c r="D14952" s="230"/>
      <c r="E14952" s="230">
        <v>0.91693758322791497</v>
      </c>
    </row>
    <row r="14953" spans="1:5" x14ac:dyDescent="0.25">
      <c r="A14953" s="230">
        <v>70662.614446171297</v>
      </c>
      <c r="B14953" s="230">
        <v>3.9470032141434701</v>
      </c>
      <c r="C14953" s="230">
        <v>2.5042096856280098</v>
      </c>
      <c r="D14953" s="230"/>
      <c r="E14953" s="230">
        <v>0.91694623834012201</v>
      </c>
    </row>
    <row r="14954" spans="1:5" x14ac:dyDescent="0.25">
      <c r="A14954" s="230">
        <v>70668.666966773002</v>
      </c>
      <c r="B14954" s="230">
        <v>1.0402217303365999</v>
      </c>
      <c r="C14954" s="230">
        <v>2.5041556027847598</v>
      </c>
      <c r="D14954" s="230"/>
      <c r="E14954" s="230">
        <v>0.91701789649226495</v>
      </c>
    </row>
    <row r="14955" spans="1:5" x14ac:dyDescent="0.25">
      <c r="A14955" s="230">
        <v>70678.518956591302</v>
      </c>
      <c r="B14955" s="230">
        <v>2.8810467442908401</v>
      </c>
      <c r="C14955" s="230">
        <v>2.50406745873194</v>
      </c>
      <c r="D14955" s="230"/>
      <c r="E14955" s="230">
        <v>0.91713453804241796</v>
      </c>
    </row>
    <row r="14956" spans="1:5" x14ac:dyDescent="0.25">
      <c r="A14956" s="230">
        <v>70695.125344416098</v>
      </c>
      <c r="B14956" s="230">
        <v>1.9077133396349299</v>
      </c>
      <c r="C14956" s="230">
        <v>2.5039185307201599</v>
      </c>
      <c r="D14956" s="230"/>
      <c r="E14956" s="230">
        <v>0.91733114488100098</v>
      </c>
    </row>
    <row r="14957" spans="1:5" x14ac:dyDescent="0.25">
      <c r="A14957" s="230">
        <v>70703.372736280493</v>
      </c>
      <c r="B14957" s="230">
        <v>2.7659163617129701</v>
      </c>
      <c r="C14957" s="230">
        <v>2.5038444060721901</v>
      </c>
      <c r="D14957" s="230"/>
      <c r="E14957" s="230">
        <v>0.91742878379419901</v>
      </c>
    </row>
    <row r="14958" spans="1:5" x14ac:dyDescent="0.25">
      <c r="A14958" s="230">
        <v>70712.810684506403</v>
      </c>
      <c r="B14958" s="230">
        <v>0.98464491672753995</v>
      </c>
      <c r="C14958" s="230">
        <v>2.5037594407377801</v>
      </c>
      <c r="D14958" s="230"/>
      <c r="E14958" s="230">
        <v>0.91754051487265098</v>
      </c>
    </row>
    <row r="14959" spans="1:5" x14ac:dyDescent="0.25">
      <c r="A14959" s="230">
        <v>70722.696078421301</v>
      </c>
      <c r="B14959" s="230">
        <v>0.52922917484130605</v>
      </c>
      <c r="C14959" s="230">
        <v>2.5036703161022702</v>
      </c>
      <c r="D14959" s="230"/>
      <c r="E14959" s="230">
        <v>0.91765754037400105</v>
      </c>
    </row>
    <row r="14960" spans="1:5" x14ac:dyDescent="0.25">
      <c r="A14960" s="230">
        <v>70722.823790264796</v>
      </c>
      <c r="B14960" s="230">
        <v>3.2690269353059298</v>
      </c>
      <c r="C14960" s="230">
        <v>2.5036691637745498</v>
      </c>
      <c r="D14960" s="230"/>
      <c r="E14960" s="230">
        <v>0.91765905220370603</v>
      </c>
    </row>
    <row r="14961" spans="1:5" x14ac:dyDescent="0.25">
      <c r="A14961" s="230">
        <v>70723.8009627844</v>
      </c>
      <c r="B14961" s="230">
        <v>1.9262120382922601</v>
      </c>
      <c r="C14961" s="230">
        <v>2.5036603443690302</v>
      </c>
      <c r="D14961" s="230"/>
      <c r="E14961" s="230">
        <v>0.91767061979525999</v>
      </c>
    </row>
    <row r="14962" spans="1:5" x14ac:dyDescent="0.25">
      <c r="A14962" s="230">
        <v>70729.683416629501</v>
      </c>
      <c r="B14962" s="230">
        <v>2.27643049365183</v>
      </c>
      <c r="C14962" s="230">
        <v>2.50360722101327</v>
      </c>
      <c r="D14962" s="230"/>
      <c r="E14962" s="230">
        <v>0.91774025521996805</v>
      </c>
    </row>
    <row r="14963" spans="1:5" x14ac:dyDescent="0.25">
      <c r="A14963" s="230">
        <v>70739.051859665007</v>
      </c>
      <c r="B14963" s="230">
        <v>2.5504724054719499</v>
      </c>
      <c r="C14963" s="230">
        <v>2.5035225042579401</v>
      </c>
      <c r="D14963" s="230"/>
      <c r="E14963" s="230">
        <v>0.91785115715422905</v>
      </c>
    </row>
    <row r="14964" spans="1:5" x14ac:dyDescent="0.25">
      <c r="A14964" s="230">
        <v>70740.6821106758</v>
      </c>
      <c r="B14964" s="230">
        <v>2.4778936968766301</v>
      </c>
      <c r="C14964" s="230">
        <v>2.50350774819794</v>
      </c>
      <c r="D14964" s="230"/>
      <c r="E14964" s="230">
        <v>0.91787045577084403</v>
      </c>
    </row>
    <row r="14965" spans="1:5" x14ac:dyDescent="0.25">
      <c r="A14965" s="230">
        <v>70743.740495039005</v>
      </c>
      <c r="B14965" s="230">
        <v>0.56620871597306</v>
      </c>
      <c r="C14965" s="230">
        <v>2.50348005080762</v>
      </c>
      <c r="D14965" s="230"/>
      <c r="E14965" s="230">
        <v>0.91790665990762799</v>
      </c>
    </row>
    <row r="14966" spans="1:5" x14ac:dyDescent="0.25">
      <c r="A14966" s="230">
        <v>70745.876669947102</v>
      </c>
      <c r="B14966" s="230">
        <v>3.1547712460284298</v>
      </c>
      <c r="C14966" s="230">
        <v>2.50346070235083</v>
      </c>
      <c r="D14966" s="230"/>
      <c r="E14966" s="230">
        <v>0.91793194602624095</v>
      </c>
    </row>
    <row r="14967" spans="1:5" x14ac:dyDescent="0.25">
      <c r="A14967" s="230">
        <v>70752.538707604603</v>
      </c>
      <c r="B14967" s="230">
        <v>3.4521891418187098</v>
      </c>
      <c r="C14967" s="230">
        <v>2.5034003039984101</v>
      </c>
      <c r="D14967" s="230"/>
      <c r="E14967" s="230">
        <v>0.91801080524032896</v>
      </c>
    </row>
    <row r="14968" spans="1:5" x14ac:dyDescent="0.25">
      <c r="A14968" s="230">
        <v>70754.670603674604</v>
      </c>
      <c r="B14968" s="230">
        <v>2.6743414002436099</v>
      </c>
      <c r="C14968" s="230">
        <v>2.5033809614347402</v>
      </c>
      <c r="D14968" s="230"/>
      <c r="E14968" s="230">
        <v>0.91803604070990197</v>
      </c>
    </row>
    <row r="14969" spans="1:5" x14ac:dyDescent="0.25">
      <c r="A14969" s="230">
        <v>70754.770274464303</v>
      </c>
      <c r="B14969" s="230">
        <v>1.7188272367736599</v>
      </c>
      <c r="C14969" s="230">
        <v>2.5033800569534401</v>
      </c>
      <c r="D14969" s="230"/>
      <c r="E14969" s="230">
        <v>0.91803722052312797</v>
      </c>
    </row>
    <row r="14970" spans="1:5" x14ac:dyDescent="0.25">
      <c r="A14970" s="230">
        <v>70757.211487599299</v>
      </c>
      <c r="B14970" s="230">
        <v>2.2163971050977298</v>
      </c>
      <c r="C14970" s="230">
        <v>2.5033578988463998</v>
      </c>
      <c r="D14970" s="230"/>
      <c r="E14970" s="230">
        <v>0.91806611741010902</v>
      </c>
    </row>
    <row r="14971" spans="1:5" x14ac:dyDescent="0.25">
      <c r="A14971" s="230">
        <v>70771.742883696701</v>
      </c>
      <c r="B14971" s="230">
        <v>2.79163705955603</v>
      </c>
      <c r="C14971" s="230">
        <v>2.5032258088503099</v>
      </c>
      <c r="D14971" s="230"/>
      <c r="E14971" s="230">
        <v>0.91823812701659402</v>
      </c>
    </row>
    <row r="14972" spans="1:5" x14ac:dyDescent="0.25">
      <c r="A14972" s="230">
        <v>70781.376570748398</v>
      </c>
      <c r="B14972" s="230">
        <v>1.18419357921447</v>
      </c>
      <c r="C14972" s="230">
        <v>2.5031380566177899</v>
      </c>
      <c r="D14972" s="230"/>
      <c r="E14972" s="230">
        <v>0.91835215769601897</v>
      </c>
    </row>
    <row r="14973" spans="1:5" x14ac:dyDescent="0.25">
      <c r="A14973" s="230">
        <v>70791.787584197999</v>
      </c>
      <c r="B14973" s="230">
        <v>2.5128777423355699</v>
      </c>
      <c r="C14973" s="230">
        <v>2.5030430605217702</v>
      </c>
      <c r="D14973" s="230"/>
      <c r="E14973" s="230">
        <v>0.91847538370168003</v>
      </c>
    </row>
    <row r="14974" spans="1:5" x14ac:dyDescent="0.25">
      <c r="A14974" s="230">
        <v>70795.878939684801</v>
      </c>
      <c r="B14974" s="230">
        <v>3.48180531239688</v>
      </c>
      <c r="C14974" s="230">
        <v>2.50300568221658</v>
      </c>
      <c r="D14974" s="230"/>
      <c r="E14974" s="230">
        <v>0.91852380947663503</v>
      </c>
    </row>
    <row r="14975" spans="1:5" x14ac:dyDescent="0.25">
      <c r="A14975" s="230">
        <v>70806.643877617302</v>
      </c>
      <c r="B14975" s="230">
        <v>1.39157368266221</v>
      </c>
      <c r="C14975" s="230">
        <v>2.5029072095342002</v>
      </c>
      <c r="D14975" s="230"/>
      <c r="E14975" s="230">
        <v>0.91865122457498505</v>
      </c>
    </row>
    <row r="14976" spans="1:5" x14ac:dyDescent="0.25">
      <c r="A14976" s="230">
        <v>70808.563001401606</v>
      </c>
      <c r="B14976" s="230">
        <v>2.3136651061887599</v>
      </c>
      <c r="C14976" s="230">
        <v>2.5028896352475698</v>
      </c>
      <c r="D14976" s="230"/>
      <c r="E14976" s="230">
        <v>0.91867393863977598</v>
      </c>
    </row>
    <row r="14977" spans="1:5" x14ac:dyDescent="0.25">
      <c r="A14977" s="230">
        <v>70811.748849550393</v>
      </c>
      <c r="B14977" s="230">
        <v>2.0445575192958199</v>
      </c>
      <c r="C14977" s="230">
        <v>2.5028604482815799</v>
      </c>
      <c r="D14977" s="230"/>
      <c r="E14977" s="230">
        <v>0.91871164512722703</v>
      </c>
    </row>
    <row r="14978" spans="1:5" x14ac:dyDescent="0.25">
      <c r="A14978" s="230">
        <v>70813.684615344406</v>
      </c>
      <c r="B14978" s="230">
        <v>2.84036336944262</v>
      </c>
      <c r="C14978" s="230">
        <v>2.5028427061266298</v>
      </c>
      <c r="D14978" s="230"/>
      <c r="E14978" s="230">
        <v>0.91873455611520105</v>
      </c>
    </row>
    <row r="14979" spans="1:5" x14ac:dyDescent="0.25">
      <c r="A14979" s="230">
        <v>70820.444282516997</v>
      </c>
      <c r="B14979" s="230">
        <v>2.14094575285</v>
      </c>
      <c r="C14979" s="230">
        <v>2.5027807048475799</v>
      </c>
      <c r="D14979" s="230"/>
      <c r="E14979" s="230">
        <v>0.91881455980466398</v>
      </c>
    </row>
    <row r="14980" spans="1:5" x14ac:dyDescent="0.25">
      <c r="A14980" s="230">
        <v>70823.422258872495</v>
      </c>
      <c r="B14980" s="230">
        <v>2.95354772065253</v>
      </c>
      <c r="C14980" s="230">
        <v>2.50275336748716</v>
      </c>
      <c r="D14980" s="230"/>
      <c r="E14980" s="230">
        <v>0.91884980475081601</v>
      </c>
    </row>
    <row r="14981" spans="1:5" x14ac:dyDescent="0.25">
      <c r="A14981" s="230">
        <v>70825.527001059803</v>
      </c>
      <c r="B14981" s="230">
        <v>4.2675450291913304</v>
      </c>
      <c r="C14981" s="230">
        <v>2.5027340379260901</v>
      </c>
      <c r="D14981" s="230"/>
      <c r="E14981" s="230">
        <v>0.91887471479582705</v>
      </c>
    </row>
    <row r="14982" spans="1:5" x14ac:dyDescent="0.25">
      <c r="A14982" s="230">
        <v>70825.754986366504</v>
      </c>
      <c r="B14982" s="230">
        <v>2.40427901187106</v>
      </c>
      <c r="C14982" s="230">
        <v>2.5027319437361002</v>
      </c>
      <c r="D14982" s="230"/>
      <c r="E14982" s="230">
        <v>0.91887741304755899</v>
      </c>
    </row>
    <row r="14983" spans="1:5" x14ac:dyDescent="0.25">
      <c r="A14983" s="230">
        <v>70830.437375482099</v>
      </c>
      <c r="B14983" s="230">
        <v>1.6343036414694601</v>
      </c>
      <c r="C14983" s="230">
        <v>2.5026889150623002</v>
      </c>
      <c r="D14983" s="230"/>
      <c r="E14983" s="230">
        <v>0.91893283005983395</v>
      </c>
    </row>
    <row r="14984" spans="1:5" x14ac:dyDescent="0.25">
      <c r="A14984" s="230">
        <v>70835.8574167896</v>
      </c>
      <c r="B14984" s="230">
        <v>2.33113605289617</v>
      </c>
      <c r="C14984" s="230">
        <v>2.50263906500876</v>
      </c>
      <c r="D14984" s="230"/>
      <c r="E14984" s="230">
        <v>0.918996977333426</v>
      </c>
    </row>
    <row r="14985" spans="1:5" x14ac:dyDescent="0.25">
      <c r="A14985" s="230">
        <v>70840.661018991101</v>
      </c>
      <c r="B14985" s="230">
        <v>2.2122923856700898</v>
      </c>
      <c r="C14985" s="230">
        <v>2.5025948462347598</v>
      </c>
      <c r="D14985" s="230"/>
      <c r="E14985" s="230">
        <v>0.91905382733468299</v>
      </c>
    </row>
    <row r="14986" spans="1:5" x14ac:dyDescent="0.25">
      <c r="A14986" s="230">
        <v>70850.425795690506</v>
      </c>
      <c r="B14986" s="230">
        <v>1.61513936206534</v>
      </c>
      <c r="C14986" s="230">
        <v>2.50250484718384</v>
      </c>
      <c r="D14986" s="230"/>
      <c r="E14986" s="230">
        <v>0.91916938467254805</v>
      </c>
    </row>
    <row r="14987" spans="1:5" x14ac:dyDescent="0.25">
      <c r="A14987" s="230">
        <v>70851.063190391593</v>
      </c>
      <c r="B14987" s="230">
        <v>2.3255800801047499</v>
      </c>
      <c r="C14987" s="230">
        <v>2.50249896733383</v>
      </c>
      <c r="D14987" s="230"/>
      <c r="E14987" s="230">
        <v>0.91917692766478398</v>
      </c>
    </row>
    <row r="14988" spans="1:5" x14ac:dyDescent="0.25">
      <c r="A14988" s="230">
        <v>70864.448078301997</v>
      </c>
      <c r="B14988" s="230">
        <v>4.7647745584253904</v>
      </c>
      <c r="C14988" s="230">
        <v>2.50237534782827</v>
      </c>
      <c r="D14988" s="230"/>
      <c r="E14988" s="230">
        <v>0.91933532575847998</v>
      </c>
    </row>
    <row r="14989" spans="1:5" x14ac:dyDescent="0.25">
      <c r="A14989" s="230">
        <v>70866.104113036505</v>
      </c>
      <c r="B14989" s="230">
        <v>1.8157650156659599</v>
      </c>
      <c r="C14989" s="230">
        <v>2.5023600336841798</v>
      </c>
      <c r="D14989" s="230"/>
      <c r="E14989" s="230">
        <v>0.91935492343810199</v>
      </c>
    </row>
    <row r="14990" spans="1:5" x14ac:dyDescent="0.25">
      <c r="A14990" s="230">
        <v>70875.435378038703</v>
      </c>
      <c r="B14990" s="230">
        <v>2.8217225136058</v>
      </c>
      <c r="C14990" s="230">
        <v>2.5022736631247202</v>
      </c>
      <c r="D14990" s="230"/>
      <c r="E14990" s="230">
        <v>0.91946535055545997</v>
      </c>
    </row>
    <row r="14991" spans="1:5" x14ac:dyDescent="0.25">
      <c r="A14991" s="230">
        <v>70886.993444759399</v>
      </c>
      <c r="B14991" s="230">
        <v>2.2520604372193498</v>
      </c>
      <c r="C14991" s="230">
        <v>2.5021664931193</v>
      </c>
      <c r="D14991" s="230"/>
      <c r="E14991" s="230">
        <v>0.91960212986565104</v>
      </c>
    </row>
    <row r="14992" spans="1:5" x14ac:dyDescent="0.25">
      <c r="A14992" s="230">
        <v>70888.209121694206</v>
      </c>
      <c r="B14992" s="230">
        <v>2.6722613947802998</v>
      </c>
      <c r="C14992" s="230">
        <v>2.50215520889043</v>
      </c>
      <c r="D14992" s="230"/>
      <c r="E14992" s="230">
        <v>0.91961651630730901</v>
      </c>
    </row>
    <row r="14993" spans="1:5" x14ac:dyDescent="0.25">
      <c r="A14993" s="230">
        <v>70898.3481392229</v>
      </c>
      <c r="B14993" s="230">
        <v>1.1943684033169699</v>
      </c>
      <c r="C14993" s="230">
        <v>2.5020610040036599</v>
      </c>
      <c r="D14993" s="230"/>
      <c r="E14993" s="230">
        <v>0.91973649611265995</v>
      </c>
    </row>
    <row r="14994" spans="1:5" x14ac:dyDescent="0.25">
      <c r="A14994" s="230">
        <v>70913.555166847204</v>
      </c>
      <c r="B14994" s="230">
        <v>2.19089307376401</v>
      </c>
      <c r="C14994" s="230">
        <v>2.50191941637698</v>
      </c>
      <c r="D14994" s="230"/>
      <c r="E14994" s="230">
        <v>0.91991643095322295</v>
      </c>
    </row>
    <row r="14995" spans="1:5" x14ac:dyDescent="0.25">
      <c r="A14995" s="230">
        <v>70919.797517391795</v>
      </c>
      <c r="B14995" s="230">
        <v>1.7153032949645</v>
      </c>
      <c r="C14995" s="230">
        <v>2.5018611908405202</v>
      </c>
      <c r="D14995" s="230"/>
      <c r="E14995" s="230">
        <v>0.91999029261624599</v>
      </c>
    </row>
    <row r="14996" spans="1:5" x14ac:dyDescent="0.25">
      <c r="A14996" s="230">
        <v>70943.602440064002</v>
      </c>
      <c r="B14996" s="230">
        <v>2.01808130000938</v>
      </c>
      <c r="C14996" s="230">
        <v>2.50163859450356</v>
      </c>
      <c r="D14996" s="230"/>
      <c r="E14996" s="230">
        <v>0.92027196074176199</v>
      </c>
    </row>
    <row r="14997" spans="1:5" x14ac:dyDescent="0.25">
      <c r="A14997" s="230">
        <v>70945.850266891604</v>
      </c>
      <c r="B14997" s="230">
        <v>2.2708138745913198</v>
      </c>
      <c r="C14997" s="230">
        <v>2.50161752991677</v>
      </c>
      <c r="D14997" s="230"/>
      <c r="E14997" s="230">
        <v>0.92029855781068604</v>
      </c>
    </row>
    <row r="14998" spans="1:5" x14ac:dyDescent="0.25">
      <c r="A14998" s="230">
        <v>70953.826378111</v>
      </c>
      <c r="B14998" s="230">
        <v>2.7917543693984701</v>
      </c>
      <c r="C14998" s="230">
        <v>2.50154272175573</v>
      </c>
      <c r="D14998" s="230"/>
      <c r="E14998" s="230">
        <v>0.92039293393309596</v>
      </c>
    </row>
    <row r="14999" spans="1:5" x14ac:dyDescent="0.25">
      <c r="A14999" s="230">
        <v>70966.921091271099</v>
      </c>
      <c r="B14999" s="230">
        <v>2.0551575174680798</v>
      </c>
      <c r="C14999" s="230">
        <v>2.5014196919679499</v>
      </c>
      <c r="D14999" s="230"/>
      <c r="E14999" s="230">
        <v>0.92054787513415703</v>
      </c>
    </row>
    <row r="15000" spans="1:5" x14ac:dyDescent="0.25">
      <c r="A15000" s="230">
        <v>70975.050491918606</v>
      </c>
      <c r="B15000" s="230">
        <v>1.6444992534918399</v>
      </c>
      <c r="C15000" s="230">
        <v>2.5013431793364198</v>
      </c>
      <c r="D15000" s="230"/>
      <c r="E15000" s="230">
        <v>0.92064405006377203</v>
      </c>
    </row>
    <row r="15001" spans="1:5" x14ac:dyDescent="0.25">
      <c r="A15001" s="230">
        <v>70994.238928472201</v>
      </c>
      <c r="B15001" s="230">
        <v>2.61577491807203</v>
      </c>
      <c r="C15001" s="230">
        <v>2.5011621744741399</v>
      </c>
      <c r="D15001" s="230"/>
      <c r="E15001" s="230">
        <v>0.92087105821915405</v>
      </c>
    </row>
    <row r="15002" spans="1:5" x14ac:dyDescent="0.25">
      <c r="A15002" s="230">
        <v>71016.167623279805</v>
      </c>
      <c r="B15002" s="230">
        <v>2.0358332809025099</v>
      </c>
      <c r="C15002" s="230">
        <v>2.5009546223262902</v>
      </c>
      <c r="D15002" s="230"/>
      <c r="E15002" s="230">
        <v>0.92113048490794702</v>
      </c>
    </row>
    <row r="15003" spans="1:5" x14ac:dyDescent="0.25">
      <c r="A15003" s="230">
        <v>71016.652510856497</v>
      </c>
      <c r="B15003" s="230">
        <v>2.0871830641001798</v>
      </c>
      <c r="C15003" s="230">
        <v>2.5009500245181799</v>
      </c>
      <c r="D15003" s="230"/>
      <c r="E15003" s="230">
        <v>0.92113622135416695</v>
      </c>
    </row>
    <row r="15004" spans="1:5" x14ac:dyDescent="0.25">
      <c r="A15004" s="230">
        <v>71019.969135443695</v>
      </c>
      <c r="B15004" s="230">
        <v>3.5495451658628099</v>
      </c>
      <c r="C15004" s="230">
        <v>2.5009185658164901</v>
      </c>
      <c r="D15004" s="230"/>
      <c r="E15004" s="230">
        <v>0.92117545857016103</v>
      </c>
    </row>
    <row r="15005" spans="1:5" x14ac:dyDescent="0.25">
      <c r="A15005" s="230">
        <v>71028.836767477304</v>
      </c>
      <c r="B15005" s="230">
        <v>2.3010312403391402</v>
      </c>
      <c r="C15005" s="230">
        <v>2.50083437136235</v>
      </c>
      <c r="D15005" s="230"/>
      <c r="E15005" s="230">
        <v>0.92128036679366099</v>
      </c>
    </row>
    <row r="15006" spans="1:5" x14ac:dyDescent="0.25">
      <c r="A15006" s="230">
        <v>71048.955182212696</v>
      </c>
      <c r="B15006" s="230">
        <v>2.27323759545961</v>
      </c>
      <c r="C15006" s="230">
        <v>2.50064290456032</v>
      </c>
      <c r="D15006" s="230"/>
      <c r="E15006" s="230">
        <v>0.92151835619428901</v>
      </c>
    </row>
    <row r="15007" spans="1:5" x14ac:dyDescent="0.25">
      <c r="A15007" s="230">
        <v>71052.471737514905</v>
      </c>
      <c r="B15007" s="230">
        <v>3.4116934445859202</v>
      </c>
      <c r="C15007" s="230">
        <v>2.5006093714704098</v>
      </c>
      <c r="D15007" s="230"/>
      <c r="E15007" s="230">
        <v>0.92155995454654605</v>
      </c>
    </row>
    <row r="15008" spans="1:5" x14ac:dyDescent="0.25">
      <c r="A15008" s="230">
        <v>71056.340392047903</v>
      </c>
      <c r="B15008" s="230">
        <v>4.9274455392277696</v>
      </c>
      <c r="C15008" s="230">
        <v>2.5005724626194801</v>
      </c>
      <c r="D15008" s="230"/>
      <c r="E15008" s="230">
        <v>0.92160571603737595</v>
      </c>
    </row>
    <row r="15009" spans="1:5" x14ac:dyDescent="0.25">
      <c r="A15009" s="230">
        <v>71064.380667640798</v>
      </c>
      <c r="B15009" s="230">
        <v>2.7660107963962202</v>
      </c>
      <c r="C15009" s="230">
        <v>2.50049567671936</v>
      </c>
      <c r="D15009" s="230"/>
      <c r="E15009" s="230">
        <v>0.92170082271542397</v>
      </c>
    </row>
    <row r="15010" spans="1:5" x14ac:dyDescent="0.25">
      <c r="A15010" s="230">
        <v>71067.944098075095</v>
      </c>
      <c r="B15010" s="230">
        <v>0.42456705484939</v>
      </c>
      <c r="C15010" s="230">
        <v>2.5004616076730102</v>
      </c>
      <c r="D15010" s="230"/>
      <c r="E15010" s="230">
        <v>0.92174297376200598</v>
      </c>
    </row>
    <row r="15011" spans="1:5" x14ac:dyDescent="0.25">
      <c r="A15011" s="230">
        <v>71074.087378173193</v>
      </c>
      <c r="B15011" s="230">
        <v>1.43969328341895</v>
      </c>
      <c r="C15011" s="230">
        <v>2.5004028431205598</v>
      </c>
      <c r="D15011" s="230"/>
      <c r="E15011" s="230">
        <v>0.92181563942490696</v>
      </c>
    </row>
    <row r="15012" spans="1:5" x14ac:dyDescent="0.25">
      <c r="A15012" s="230">
        <v>71081.681336506401</v>
      </c>
      <c r="B15012" s="230">
        <v>2.6760236484081501</v>
      </c>
      <c r="C15012" s="230">
        <v>2.5003301142036198</v>
      </c>
      <c r="D15012" s="230"/>
      <c r="E15012" s="230">
        <v>0.92190546108405902</v>
      </c>
    </row>
    <row r="15013" spans="1:5" x14ac:dyDescent="0.25">
      <c r="A15013" s="230">
        <v>71085.476830643805</v>
      </c>
      <c r="B15013" s="230">
        <v>1.88522080615947</v>
      </c>
      <c r="C15013" s="230">
        <v>2.5002937306216202</v>
      </c>
      <c r="D15013" s="230"/>
      <c r="E15013" s="230">
        <v>0.921950354231728</v>
      </c>
    </row>
    <row r="15014" spans="1:5" x14ac:dyDescent="0.25">
      <c r="A15014" s="230">
        <v>71086.4641307641</v>
      </c>
      <c r="B15014" s="230">
        <v>4.3909398962559401</v>
      </c>
      <c r="C15014" s="230">
        <v>2.5002842627273099</v>
      </c>
      <c r="D15014" s="230"/>
      <c r="E15014" s="230">
        <v>0.92196203202873905</v>
      </c>
    </row>
    <row r="15015" spans="1:5" x14ac:dyDescent="0.25">
      <c r="A15015" s="230">
        <v>71097.325172589204</v>
      </c>
      <c r="B15015" s="230">
        <v>3.4775478921343499</v>
      </c>
      <c r="C15015" s="230">
        <v>2.5001800095673699</v>
      </c>
      <c r="D15015" s="230"/>
      <c r="E15015" s="230">
        <v>0.92209049655452802</v>
      </c>
    </row>
    <row r="15016" spans="1:5" x14ac:dyDescent="0.25">
      <c r="A15016" s="230">
        <v>71098.977577823796</v>
      </c>
      <c r="B15016" s="230">
        <v>3.0152381451489201</v>
      </c>
      <c r="C15016" s="230">
        <v>2.5001641324913302</v>
      </c>
      <c r="D15016" s="230"/>
      <c r="E15016" s="230">
        <v>0.92211004122236795</v>
      </c>
    </row>
    <row r="15017" spans="1:5" x14ac:dyDescent="0.25">
      <c r="A15017" s="230">
        <v>71102.3731589581</v>
      </c>
      <c r="B15017" s="230">
        <v>3.7755422625368702</v>
      </c>
      <c r="C15017" s="230">
        <v>2.50013149245919</v>
      </c>
      <c r="D15017" s="230"/>
      <c r="E15017" s="230">
        <v>0.92215020402121495</v>
      </c>
    </row>
    <row r="15018" spans="1:5" x14ac:dyDescent="0.25">
      <c r="A15018" s="230">
        <v>71103.262642856804</v>
      </c>
      <c r="B15018" s="230">
        <v>3.0164163988394499</v>
      </c>
      <c r="C15018" s="230">
        <v>2.50012293999109</v>
      </c>
      <c r="D15018" s="230"/>
      <c r="E15018" s="230">
        <v>0.92216072408805905</v>
      </c>
    </row>
    <row r="15019" spans="1:5" x14ac:dyDescent="0.25">
      <c r="A15019" s="230">
        <v>71109.5859537816</v>
      </c>
      <c r="B15019" s="230">
        <v>2.37936316813978</v>
      </c>
      <c r="C15019" s="230">
        <v>2.5000621020663298</v>
      </c>
      <c r="D15019" s="230"/>
      <c r="E15019" s="230">
        <v>0.92223551088712497</v>
      </c>
    </row>
    <row r="15020" spans="1:5" x14ac:dyDescent="0.25">
      <c r="A15020" s="230">
        <v>71137.228580937604</v>
      </c>
      <c r="B15020" s="230">
        <v>2.9060504376603902</v>
      </c>
      <c r="C15020" s="230">
        <v>2.49979542345518</v>
      </c>
      <c r="D15020" s="230"/>
      <c r="E15020" s="230">
        <v>0.92256244350100602</v>
      </c>
    </row>
    <row r="15021" spans="1:5" x14ac:dyDescent="0.25">
      <c r="A15021" s="230">
        <v>71156.248696909199</v>
      </c>
      <c r="B15021" s="230">
        <v>2.5320812776608501</v>
      </c>
      <c r="C15021" s="230">
        <v>2.4996112465409102</v>
      </c>
      <c r="D15021" s="230"/>
      <c r="E15021" s="230">
        <v>0.92278737960959001</v>
      </c>
    </row>
    <row r="15022" spans="1:5" x14ac:dyDescent="0.25">
      <c r="A15022" s="230">
        <v>71170.338775271695</v>
      </c>
      <c r="B15022" s="230">
        <v>0.74019999385732704</v>
      </c>
      <c r="C15022" s="230">
        <v>2.49947444907006</v>
      </c>
      <c r="D15022" s="230"/>
      <c r="E15022" s="230">
        <v>0.922954012000331</v>
      </c>
    </row>
    <row r="15023" spans="1:5" x14ac:dyDescent="0.25">
      <c r="A15023" s="230">
        <v>71172.119094318507</v>
      </c>
      <c r="B15023" s="230">
        <v>1.9947555141453599</v>
      </c>
      <c r="C15023" s="230">
        <v>2.4994571436066901</v>
      </c>
      <c r="D15023" s="230"/>
      <c r="E15023" s="230">
        <v>0.92297506291928999</v>
      </c>
    </row>
    <row r="15024" spans="1:5" x14ac:dyDescent="0.25">
      <c r="A15024" s="230">
        <v>71176.590814066105</v>
      </c>
      <c r="B15024" s="230">
        <v>2.3030061705400899</v>
      </c>
      <c r="C15024" s="230">
        <v>2.49941365294967</v>
      </c>
      <c r="D15024" s="230"/>
      <c r="E15024" s="230">
        <v>0.92302793760497204</v>
      </c>
    </row>
    <row r="15025" spans="1:5" x14ac:dyDescent="0.25">
      <c r="A15025" s="230">
        <v>71192.987163703699</v>
      </c>
      <c r="B15025" s="230">
        <v>2.0586708169218402</v>
      </c>
      <c r="C15025" s="230">
        <v>2.4992539241190701</v>
      </c>
      <c r="D15025" s="230"/>
      <c r="E15025" s="230">
        <v>0.92322181197151398</v>
      </c>
    </row>
    <row r="15026" spans="1:5" x14ac:dyDescent="0.25">
      <c r="A15026" s="230">
        <v>71197.737366567701</v>
      </c>
      <c r="B15026" s="230">
        <v>1.9446810240124</v>
      </c>
      <c r="C15026" s="230">
        <v>2.49920757184029</v>
      </c>
      <c r="D15026" s="230"/>
      <c r="E15026" s="230">
        <v>0.92327797950828705</v>
      </c>
    </row>
    <row r="15027" spans="1:5" x14ac:dyDescent="0.25">
      <c r="A15027" s="230">
        <v>71215.865879147794</v>
      </c>
      <c r="B15027" s="230">
        <v>2.7606250341907002</v>
      </c>
      <c r="C15027" s="230">
        <v>2.4990303565242402</v>
      </c>
      <c r="D15027" s="230"/>
      <c r="E15027" s="230">
        <v>0.92349233538447195</v>
      </c>
    </row>
    <row r="15028" spans="1:5" x14ac:dyDescent="0.25">
      <c r="A15028" s="230">
        <v>71217.6702976464</v>
      </c>
      <c r="B15028" s="230">
        <v>2.6424449781868198</v>
      </c>
      <c r="C15028" s="230">
        <v>2.4990126898565599</v>
      </c>
      <c r="D15028" s="230"/>
      <c r="E15028" s="230">
        <v>0.92351367126112305</v>
      </c>
    </row>
    <row r="15029" spans="1:5" x14ac:dyDescent="0.25">
      <c r="A15029" s="230">
        <v>71217.855114227103</v>
      </c>
      <c r="B15029" s="230">
        <v>3.0225306615742502</v>
      </c>
      <c r="C15029" s="230">
        <v>2.49901088007603</v>
      </c>
      <c r="D15029" s="230"/>
      <c r="E15029" s="230">
        <v>0.92351585657665403</v>
      </c>
    </row>
    <row r="15030" spans="1:5" x14ac:dyDescent="0.25">
      <c r="A15030" s="230">
        <v>71219.938020481801</v>
      </c>
      <c r="B15030" s="230">
        <v>1.8537022937666501</v>
      </c>
      <c r="C15030" s="230">
        <v>2.4989904800011402</v>
      </c>
      <c r="D15030" s="230"/>
      <c r="E15030" s="230">
        <v>0.92354048535925604</v>
      </c>
    </row>
    <row r="15031" spans="1:5" x14ac:dyDescent="0.25">
      <c r="A15031" s="230">
        <v>71232.5168091222</v>
      </c>
      <c r="B15031" s="230">
        <v>2.51662651335536</v>
      </c>
      <c r="C15031" s="230">
        <v>2.4988671415139798</v>
      </c>
      <c r="D15031" s="230"/>
      <c r="E15031" s="230">
        <v>0.92368921996991205</v>
      </c>
    </row>
    <row r="15032" spans="1:5" x14ac:dyDescent="0.25">
      <c r="A15032" s="230">
        <v>71236.136703097494</v>
      </c>
      <c r="B15032" s="230">
        <v>2.86810382574587</v>
      </c>
      <c r="C15032" s="230">
        <v>2.4988316025500601</v>
      </c>
      <c r="D15032" s="230"/>
      <c r="E15032" s="230">
        <v>0.923732022463572</v>
      </c>
    </row>
    <row r="15033" spans="1:5" x14ac:dyDescent="0.25">
      <c r="A15033" s="230">
        <v>71239.421630257406</v>
      </c>
      <c r="B15033" s="230">
        <v>2.1636783224431499</v>
      </c>
      <c r="C15033" s="230">
        <v>2.4987993348184601</v>
      </c>
      <c r="D15033" s="230"/>
      <c r="E15033" s="230">
        <v>0.92377086422935195</v>
      </c>
    </row>
    <row r="15034" spans="1:5" x14ac:dyDescent="0.25">
      <c r="A15034" s="230">
        <v>71239.935802931795</v>
      </c>
      <c r="B15034" s="230">
        <v>1.7821174950779299</v>
      </c>
      <c r="C15034" s="230">
        <v>2.4987942826218501</v>
      </c>
      <c r="D15034" s="230"/>
      <c r="E15034" s="230">
        <v>0.92377694393024501</v>
      </c>
    </row>
    <row r="15035" spans="1:5" x14ac:dyDescent="0.25">
      <c r="A15035" s="230">
        <v>71241.912249858302</v>
      </c>
      <c r="B15035" s="230">
        <v>2.3415158699736902</v>
      </c>
      <c r="C15035" s="230">
        <v>2.4987748585328302</v>
      </c>
      <c r="D15035" s="230"/>
      <c r="E15035" s="230">
        <v>0.92380031391224304</v>
      </c>
    </row>
    <row r="15036" spans="1:5" x14ac:dyDescent="0.25">
      <c r="A15036" s="230">
        <v>71248.832194430899</v>
      </c>
      <c r="B15036" s="230">
        <v>1.9476793948965301</v>
      </c>
      <c r="C15036" s="230">
        <v>2.4987068037135298</v>
      </c>
      <c r="D15036" s="230"/>
      <c r="E15036" s="230">
        <v>0.92388213699483002</v>
      </c>
    </row>
    <row r="15037" spans="1:5" x14ac:dyDescent="0.25">
      <c r="A15037" s="230">
        <v>71253.893778436104</v>
      </c>
      <c r="B15037" s="230">
        <v>2.5619339736114899</v>
      </c>
      <c r="C15037" s="230">
        <v>2.4986569787068502</v>
      </c>
      <c r="D15037" s="230"/>
      <c r="E15037" s="230">
        <v>0.92394198637682101</v>
      </c>
    </row>
    <row r="15038" spans="1:5" x14ac:dyDescent="0.25">
      <c r="A15038" s="230">
        <v>71256.817591060404</v>
      </c>
      <c r="B15038" s="230">
        <v>3.1467195922886901</v>
      </c>
      <c r="C15038" s="230">
        <v>2.4986281795437999</v>
      </c>
      <c r="D15038" s="230"/>
      <c r="E15038" s="230">
        <v>0.923976558237811</v>
      </c>
    </row>
    <row r="15039" spans="1:5" x14ac:dyDescent="0.25">
      <c r="A15039" s="230">
        <v>71260.446752137505</v>
      </c>
      <c r="B15039" s="230">
        <v>2.4453432376843902</v>
      </c>
      <c r="C15039" s="230">
        <v>2.4985924146044201</v>
      </c>
      <c r="D15039" s="230"/>
      <c r="E15039" s="230">
        <v>0.92401947030790299</v>
      </c>
    </row>
    <row r="15040" spans="1:5" x14ac:dyDescent="0.25">
      <c r="A15040" s="230">
        <v>71263.879198559094</v>
      </c>
      <c r="B15040" s="230">
        <v>2.8207427967255101</v>
      </c>
      <c r="C15040" s="230">
        <v>2.4985585697291302</v>
      </c>
      <c r="D15040" s="230"/>
      <c r="E15040" s="230">
        <v>0.92406005637677802</v>
      </c>
    </row>
    <row r="15041" spans="1:5" x14ac:dyDescent="0.25">
      <c r="A15041" s="230">
        <v>71266.526732332903</v>
      </c>
      <c r="B15041" s="230">
        <v>1.53290136669555</v>
      </c>
      <c r="C15041" s="230">
        <v>2.4985324520034902</v>
      </c>
      <c r="D15041" s="230"/>
      <c r="E15041" s="230">
        <v>0.92409136145044601</v>
      </c>
    </row>
    <row r="15042" spans="1:5" x14ac:dyDescent="0.25">
      <c r="A15042" s="230">
        <v>71270.845721537306</v>
      </c>
      <c r="B15042" s="230">
        <v>3.44599848440301</v>
      </c>
      <c r="C15042" s="230">
        <v>2.49848982249264</v>
      </c>
      <c r="D15042" s="230"/>
      <c r="E15042" s="230">
        <v>0.92414243021359199</v>
      </c>
    </row>
    <row r="15043" spans="1:5" x14ac:dyDescent="0.25">
      <c r="A15043" s="230">
        <v>71273.736881573306</v>
      </c>
      <c r="B15043" s="230">
        <v>3.3957563928566099</v>
      </c>
      <c r="C15043" s="230">
        <v>2.4984612700825801</v>
      </c>
      <c r="D15043" s="230"/>
      <c r="E15043" s="230">
        <v>0.92417661598255496</v>
      </c>
    </row>
    <row r="15044" spans="1:5" x14ac:dyDescent="0.25">
      <c r="A15044" s="230">
        <v>71274.211428827606</v>
      </c>
      <c r="B15044" s="230">
        <v>2.1456213738147101</v>
      </c>
      <c r="C15044" s="230">
        <v>2.4984565823459799</v>
      </c>
      <c r="D15044" s="230"/>
      <c r="E15044" s="230">
        <v>0.92418222714298703</v>
      </c>
    </row>
    <row r="15045" spans="1:5" x14ac:dyDescent="0.25">
      <c r="A15045" s="230">
        <v>71287.897698682398</v>
      </c>
      <c r="B15045" s="230">
        <v>2.4325975784853999</v>
      </c>
      <c r="C15045" s="230">
        <v>2.4983212367211598</v>
      </c>
      <c r="D15045" s="230"/>
      <c r="E15045" s="230">
        <v>0.92434403886458005</v>
      </c>
    </row>
    <row r="15046" spans="1:5" x14ac:dyDescent="0.25">
      <c r="A15046" s="230">
        <v>71320.681499697806</v>
      </c>
      <c r="B15046" s="230">
        <v>1.71641180103841</v>
      </c>
      <c r="C15046" s="230">
        <v>2.4979958696326499</v>
      </c>
      <c r="D15046" s="230"/>
      <c r="E15046" s="230">
        <v>0.92473160864690795</v>
      </c>
    </row>
    <row r="15047" spans="1:5" x14ac:dyDescent="0.25">
      <c r="A15047" s="230">
        <v>71323.568539581698</v>
      </c>
      <c r="B15047" s="230">
        <v>2.5435011380022798</v>
      </c>
      <c r="C15047" s="230">
        <v>2.4979671382742801</v>
      </c>
      <c r="D15047" s="230"/>
      <c r="E15047" s="230">
        <v>0.92476573920482896</v>
      </c>
    </row>
    <row r="15048" spans="1:5" x14ac:dyDescent="0.25">
      <c r="A15048" s="230">
        <v>71326.032114542293</v>
      </c>
      <c r="B15048" s="230">
        <v>3.1263939818646902</v>
      </c>
      <c r="C15048" s="230">
        <v>2.4979426111221601</v>
      </c>
      <c r="D15048" s="230"/>
      <c r="E15048" s="230">
        <v>0.92479486356447105</v>
      </c>
    </row>
    <row r="15049" spans="1:5" x14ac:dyDescent="0.25">
      <c r="A15049" s="230">
        <v>71333.571259174103</v>
      </c>
      <c r="B15049" s="230">
        <v>0.81447770544196296</v>
      </c>
      <c r="C15049" s="230">
        <v>2.49786749277829</v>
      </c>
      <c r="D15049" s="230"/>
      <c r="E15049" s="230">
        <v>0.92488399126026599</v>
      </c>
    </row>
    <row r="15050" spans="1:5" x14ac:dyDescent="0.25">
      <c r="A15050" s="230">
        <v>71339.465086517695</v>
      </c>
      <c r="B15050" s="230">
        <v>1.2208957035706001</v>
      </c>
      <c r="C15050" s="230">
        <v>2.4978087108073801</v>
      </c>
      <c r="D15050" s="230"/>
      <c r="E15050" s="230">
        <v>0.92495366298562998</v>
      </c>
    </row>
    <row r="15051" spans="1:5" x14ac:dyDescent="0.25">
      <c r="A15051" s="230">
        <v>71346.042531191604</v>
      </c>
      <c r="B15051" s="230">
        <v>2.4540271277736498</v>
      </c>
      <c r="C15051" s="230">
        <v>2.4977430463494699</v>
      </c>
      <c r="D15051" s="230"/>
      <c r="E15051" s="230">
        <v>0.92503141385276799</v>
      </c>
    </row>
    <row r="15052" spans="1:5" x14ac:dyDescent="0.25">
      <c r="A15052" s="230">
        <v>71348.067713327706</v>
      </c>
      <c r="B15052" s="230">
        <v>2.3731061776606701</v>
      </c>
      <c r="C15052" s="230">
        <v>2.4977228151258499</v>
      </c>
      <c r="D15052" s="230"/>
      <c r="E15052" s="230">
        <v>0.92505535280181606</v>
      </c>
    </row>
    <row r="15053" spans="1:5" x14ac:dyDescent="0.25">
      <c r="A15053" s="230">
        <v>71348.246101532306</v>
      </c>
      <c r="B15053" s="230">
        <v>2.4110212959513699</v>
      </c>
      <c r="C15053" s="230">
        <v>2.4977210327588502</v>
      </c>
      <c r="D15053" s="230"/>
      <c r="E15053" s="230">
        <v>0.92505746146457002</v>
      </c>
    </row>
    <row r="15054" spans="1:5" x14ac:dyDescent="0.25">
      <c r="A15054" s="230">
        <v>71360.067057935201</v>
      </c>
      <c r="B15054" s="230">
        <v>4.0025693358839201</v>
      </c>
      <c r="C15054" s="230">
        <v>2.49760281560867</v>
      </c>
      <c r="D15054" s="230"/>
      <c r="E15054" s="230">
        <v>0.925197192735148</v>
      </c>
    </row>
    <row r="15055" spans="1:5" x14ac:dyDescent="0.25">
      <c r="A15055" s="230">
        <v>71367.440698833801</v>
      </c>
      <c r="B15055" s="230">
        <v>2.3001738623522399</v>
      </c>
      <c r="C15055" s="230">
        <v>2.4975289667567502</v>
      </c>
      <c r="D15055" s="230"/>
      <c r="E15055" s="230">
        <v>0.92528435389000296</v>
      </c>
    </row>
    <row r="15056" spans="1:5" x14ac:dyDescent="0.25">
      <c r="A15056" s="230">
        <v>71369.484768655297</v>
      </c>
      <c r="B15056" s="230">
        <v>4.4372099556425804</v>
      </c>
      <c r="C15056" s="230">
        <v>2.4975084802429</v>
      </c>
      <c r="D15056" s="230"/>
      <c r="E15056" s="230">
        <v>0.92530851607695896</v>
      </c>
    </row>
    <row r="15057" spans="1:5" x14ac:dyDescent="0.25">
      <c r="A15057" s="230">
        <v>71375.1585377351</v>
      </c>
      <c r="B15057" s="230">
        <v>2.5637692556653899</v>
      </c>
      <c r="C15057" s="230">
        <v>2.4974515820757102</v>
      </c>
      <c r="D15057" s="230"/>
      <c r="E15057" s="230">
        <v>0.92537557879815302</v>
      </c>
    </row>
    <row r="15058" spans="1:5" x14ac:dyDescent="0.25">
      <c r="A15058" s="230">
        <v>71376.927106366304</v>
      </c>
      <c r="B15058" s="230">
        <v>2.2404882294122999</v>
      </c>
      <c r="C15058" s="230">
        <v>2.49743383635803</v>
      </c>
      <c r="D15058" s="230"/>
      <c r="E15058" s="230">
        <v>0.92539648289617904</v>
      </c>
    </row>
    <row r="15059" spans="1:5" x14ac:dyDescent="0.25">
      <c r="A15059" s="230">
        <v>71376.983538391403</v>
      </c>
      <c r="B15059" s="230">
        <v>3.1964659119746202</v>
      </c>
      <c r="C15059" s="230">
        <v>2.4974332700439699</v>
      </c>
      <c r="D15059" s="230"/>
      <c r="E15059" s="230">
        <v>0.92539714991048905</v>
      </c>
    </row>
    <row r="15060" spans="1:5" x14ac:dyDescent="0.25">
      <c r="A15060" s="230">
        <v>71381.625231263897</v>
      </c>
      <c r="B15060" s="230">
        <v>4.9665787307241001</v>
      </c>
      <c r="C15060" s="230">
        <v>2.4973866725392901</v>
      </c>
      <c r="D15060" s="230"/>
      <c r="E15060" s="230">
        <v>0.92545201371453001</v>
      </c>
    </row>
    <row r="15061" spans="1:5" x14ac:dyDescent="0.25">
      <c r="A15061" s="230">
        <v>71385.674036211407</v>
      </c>
      <c r="B15061" s="230">
        <v>0.61175967296001099</v>
      </c>
      <c r="C15061" s="230">
        <v>2.49734600011457</v>
      </c>
      <c r="D15061" s="230"/>
      <c r="E15061" s="230">
        <v>0.92549986971175902</v>
      </c>
    </row>
    <row r="15062" spans="1:5" x14ac:dyDescent="0.25">
      <c r="A15062" s="230">
        <v>71387.2246460803</v>
      </c>
      <c r="B15062" s="230">
        <v>2.5657736002538698</v>
      </c>
      <c r="C15062" s="230">
        <v>2.4973304169664399</v>
      </c>
      <c r="D15062" s="230"/>
      <c r="E15062" s="230">
        <v>0.92551819758444098</v>
      </c>
    </row>
    <row r="15063" spans="1:5" x14ac:dyDescent="0.25">
      <c r="A15063" s="230">
        <v>71395.033471951901</v>
      </c>
      <c r="B15063" s="230">
        <v>1.92774187166098</v>
      </c>
      <c r="C15063" s="230">
        <v>2.4972518845637199</v>
      </c>
      <c r="D15063" s="230"/>
      <c r="E15063" s="230">
        <v>0.92561049621431202</v>
      </c>
    </row>
    <row r="15064" spans="1:5" x14ac:dyDescent="0.25">
      <c r="A15064" s="230">
        <v>71400.350730636594</v>
      </c>
      <c r="B15064" s="230">
        <v>1.97721496575032</v>
      </c>
      <c r="C15064" s="230">
        <v>2.49719835652327</v>
      </c>
      <c r="D15064" s="230"/>
      <c r="E15064" s="230">
        <v>0.92567334505988097</v>
      </c>
    </row>
    <row r="15065" spans="1:5" x14ac:dyDescent="0.25">
      <c r="A15065" s="230">
        <v>71403.919804189602</v>
      </c>
      <c r="B15065" s="230">
        <v>3.5850040198508202</v>
      </c>
      <c r="C15065" s="230">
        <v>2.4971624031106598</v>
      </c>
      <c r="D15065" s="230"/>
      <c r="E15065" s="230">
        <v>0.92571553073596902</v>
      </c>
    </row>
    <row r="15066" spans="1:5" x14ac:dyDescent="0.25">
      <c r="A15066" s="230">
        <v>71404.195827493604</v>
      </c>
      <c r="B15066" s="230">
        <v>2.9704497734603001</v>
      </c>
      <c r="C15066" s="230">
        <v>2.4971596217064298</v>
      </c>
      <c r="D15066" s="230"/>
      <c r="E15066" s="230">
        <v>0.92571879327161699</v>
      </c>
    </row>
    <row r="15067" spans="1:5" x14ac:dyDescent="0.25">
      <c r="A15067" s="230">
        <v>71411.683375311506</v>
      </c>
      <c r="B15067" s="230">
        <v>2.8946105559653801</v>
      </c>
      <c r="C15067" s="230">
        <v>2.49708412921213</v>
      </c>
      <c r="D15067" s="230"/>
      <c r="E15067" s="230">
        <v>0.92580729007704698</v>
      </c>
    </row>
    <row r="15068" spans="1:5" x14ac:dyDescent="0.25">
      <c r="A15068" s="230">
        <v>71414.929471893396</v>
      </c>
      <c r="B15068" s="230">
        <v>2.0959696459130801</v>
      </c>
      <c r="C15068" s="230">
        <v>2.4970513742789402</v>
      </c>
      <c r="D15068" s="230"/>
      <c r="E15068" s="230">
        <v>0.92584565584684597</v>
      </c>
    </row>
    <row r="15069" spans="1:5" x14ac:dyDescent="0.25">
      <c r="A15069" s="230">
        <v>71419.457014317202</v>
      </c>
      <c r="B15069" s="230">
        <v>2.22059644185968</v>
      </c>
      <c r="C15069" s="230">
        <v>2.4970056621290699</v>
      </c>
      <c r="D15069" s="230"/>
      <c r="E15069" s="230">
        <v>0.925899165680373</v>
      </c>
    </row>
    <row r="15070" spans="1:5" x14ac:dyDescent="0.25">
      <c r="A15070" s="230">
        <v>71419.660079689405</v>
      </c>
      <c r="B15070" s="230">
        <v>2.92388394224974</v>
      </c>
      <c r="C15070" s="230">
        <v>2.4970036111587799</v>
      </c>
      <c r="D15070" s="230"/>
      <c r="E15070" s="230">
        <v>0.92590156563934201</v>
      </c>
    </row>
    <row r="15071" spans="1:5" x14ac:dyDescent="0.25">
      <c r="A15071" s="230">
        <v>71428.251029718798</v>
      </c>
      <c r="B15071" s="230">
        <v>3.46198585801982</v>
      </c>
      <c r="C15071" s="230">
        <v>2.4969167848243701</v>
      </c>
      <c r="D15071" s="230"/>
      <c r="E15071" s="230">
        <v>0.92600309908821898</v>
      </c>
    </row>
    <row r="15072" spans="1:5" x14ac:dyDescent="0.25">
      <c r="A15072" s="230">
        <v>71433.007180519897</v>
      </c>
      <c r="B15072" s="230">
        <v>2.5421365489918499</v>
      </c>
      <c r="C15072" s="230">
        <v>2.4968686675868299</v>
      </c>
      <c r="D15072" s="230"/>
      <c r="E15072" s="230">
        <v>0.92605931037946998</v>
      </c>
    </row>
    <row r="15073" spans="1:5" x14ac:dyDescent="0.25">
      <c r="A15073" s="230">
        <v>71433.7767272973</v>
      </c>
      <c r="B15073" s="230">
        <v>2.4473384857455001</v>
      </c>
      <c r="C15073" s="230">
        <v>2.4968608789773299</v>
      </c>
      <c r="D15073" s="230"/>
      <c r="E15073" s="230">
        <v>0.92606840538503998</v>
      </c>
    </row>
    <row r="15074" spans="1:5" x14ac:dyDescent="0.25">
      <c r="A15074" s="230">
        <v>71436.005093334898</v>
      </c>
      <c r="B15074" s="230">
        <v>2.0565052912515598</v>
      </c>
      <c r="C15074" s="230">
        <v>2.4968383205425599</v>
      </c>
      <c r="D15074" s="230"/>
      <c r="E15074" s="230">
        <v>0.92609474166780104</v>
      </c>
    </row>
    <row r="15075" spans="1:5" x14ac:dyDescent="0.25">
      <c r="A15075" s="230">
        <v>71448.437650525506</v>
      </c>
      <c r="B15075" s="230">
        <v>2.90014147506401</v>
      </c>
      <c r="C15075" s="230">
        <v>2.4967123237771101</v>
      </c>
      <c r="D15075" s="230"/>
      <c r="E15075" s="230">
        <v>0.92624167359657394</v>
      </c>
    </row>
    <row r="15076" spans="1:5" x14ac:dyDescent="0.25">
      <c r="A15076" s="230">
        <v>71450.913391540802</v>
      </c>
      <c r="B15076" s="230">
        <v>1.2107849614016799</v>
      </c>
      <c r="C15076" s="230">
        <v>2.4966872042010202</v>
      </c>
      <c r="D15076" s="230"/>
      <c r="E15076" s="230">
        <v>0.92627093232393198</v>
      </c>
    </row>
    <row r="15077" spans="1:5" x14ac:dyDescent="0.25">
      <c r="A15077" s="230">
        <v>71459.8011417542</v>
      </c>
      <c r="B15077" s="230">
        <v>2.9803386564609502</v>
      </c>
      <c r="C15077" s="230">
        <v>2.49659695649177</v>
      </c>
      <c r="D15077" s="230"/>
      <c r="E15077" s="230">
        <v>0.92637596574432501</v>
      </c>
    </row>
    <row r="15078" spans="1:5" x14ac:dyDescent="0.25">
      <c r="A15078" s="230">
        <v>71487.962774383705</v>
      </c>
      <c r="B15078" s="230">
        <v>3.0932157652168399</v>
      </c>
      <c r="C15078" s="230">
        <v>2.4963102042418699</v>
      </c>
      <c r="D15078" s="230"/>
      <c r="E15078" s="230">
        <v>0.92670875913932405</v>
      </c>
    </row>
    <row r="15079" spans="1:5" x14ac:dyDescent="0.25">
      <c r="A15079" s="230">
        <v>71490.162972883307</v>
      </c>
      <c r="B15079" s="230">
        <v>2.4283865500456701</v>
      </c>
      <c r="C15079" s="230">
        <v>2.49628775046234</v>
      </c>
      <c r="D15079" s="230"/>
      <c r="E15079" s="230">
        <v>0.92673475849629805</v>
      </c>
    </row>
    <row r="15080" spans="1:5" x14ac:dyDescent="0.25">
      <c r="A15080" s="230">
        <v>71493.389151129901</v>
      </c>
      <c r="B15080" s="230">
        <v>2.5402183150886799</v>
      </c>
      <c r="C15080" s="230">
        <v>2.4962548129711699</v>
      </c>
      <c r="D15080" s="230"/>
      <c r="E15080" s="230">
        <v>0.92677288167468697</v>
      </c>
    </row>
    <row r="15081" spans="1:5" x14ac:dyDescent="0.25">
      <c r="A15081" s="230">
        <v>71504.947257213993</v>
      </c>
      <c r="B15081" s="230">
        <v>2.4820628553504198</v>
      </c>
      <c r="C15081" s="230">
        <v>2.4961366819495798</v>
      </c>
      <c r="D15081" s="230"/>
      <c r="E15081" s="230">
        <v>0.92690946177237898</v>
      </c>
    </row>
    <row r="15082" spans="1:5" x14ac:dyDescent="0.25">
      <c r="A15082" s="230">
        <v>71507.469624422098</v>
      </c>
      <c r="B15082" s="230">
        <v>3.23078008555024</v>
      </c>
      <c r="C15082" s="230">
        <v>2.4961108749513898</v>
      </c>
      <c r="D15082" s="230"/>
      <c r="E15082" s="230">
        <v>0.926939268140065</v>
      </c>
    </row>
    <row r="15083" spans="1:5" x14ac:dyDescent="0.25">
      <c r="A15083" s="230">
        <v>71510.026492307094</v>
      </c>
      <c r="B15083" s="230">
        <v>2.9439678590492502</v>
      </c>
      <c r="C15083" s="230">
        <v>2.4960847051564201</v>
      </c>
      <c r="D15083" s="230"/>
      <c r="E15083" s="230">
        <v>0.92696948219615505</v>
      </c>
    </row>
    <row r="15084" spans="1:5" x14ac:dyDescent="0.25">
      <c r="A15084" s="230">
        <v>71526.116553172207</v>
      </c>
      <c r="B15084" s="230">
        <v>3.74387215148524</v>
      </c>
      <c r="C15084" s="230">
        <v>2.4959197952094199</v>
      </c>
      <c r="D15084" s="230"/>
      <c r="E15084" s="230">
        <v>0.92715960647301898</v>
      </c>
    </row>
    <row r="15085" spans="1:5" x14ac:dyDescent="0.25">
      <c r="A15085" s="230">
        <v>71532.993992305201</v>
      </c>
      <c r="B15085" s="230">
        <v>3.15899169423701</v>
      </c>
      <c r="C15085" s="230">
        <v>2.4958491878487301</v>
      </c>
      <c r="D15085" s="230"/>
      <c r="E15085" s="230">
        <v>0.92724086937313599</v>
      </c>
    </row>
    <row r="15086" spans="1:5" x14ac:dyDescent="0.25">
      <c r="A15086" s="230">
        <v>71541.534848786701</v>
      </c>
      <c r="B15086" s="230">
        <v>2.2452952434136599</v>
      </c>
      <c r="C15086" s="230">
        <v>2.4957614036244302</v>
      </c>
      <c r="D15086" s="230"/>
      <c r="E15086" s="230">
        <v>0.92734178460175698</v>
      </c>
    </row>
    <row r="15087" spans="1:5" x14ac:dyDescent="0.25">
      <c r="A15087" s="230">
        <v>71547.611294514994</v>
      </c>
      <c r="B15087" s="230">
        <v>2.3122208202346601</v>
      </c>
      <c r="C15087" s="230">
        <v>2.49569888199686</v>
      </c>
      <c r="D15087" s="230"/>
      <c r="E15087" s="230">
        <v>0.92741358071228697</v>
      </c>
    </row>
    <row r="15088" spans="1:5" x14ac:dyDescent="0.25">
      <c r="A15088" s="230">
        <v>71549.489695788405</v>
      </c>
      <c r="B15088" s="230">
        <v>0.81327868720861796</v>
      </c>
      <c r="C15088" s="230">
        <v>2.4956795435086501</v>
      </c>
      <c r="D15088" s="230"/>
      <c r="E15088" s="230">
        <v>0.92743577492111895</v>
      </c>
    </row>
    <row r="15089" spans="1:5" x14ac:dyDescent="0.25">
      <c r="A15089" s="230">
        <v>71549.706165673502</v>
      </c>
      <c r="B15089" s="230">
        <v>3.16661200738297</v>
      </c>
      <c r="C15089" s="230">
        <v>2.4956773145886402</v>
      </c>
      <c r="D15089" s="230"/>
      <c r="E15089" s="230">
        <v>0.927438332453561</v>
      </c>
    </row>
    <row r="15090" spans="1:5" x14ac:dyDescent="0.25">
      <c r="A15090" s="230">
        <v>71550.740803121706</v>
      </c>
      <c r="B15090" s="230">
        <v>2.3689379242058499</v>
      </c>
      <c r="C15090" s="230">
        <v>2.4956666602045101</v>
      </c>
      <c r="D15090" s="230"/>
      <c r="E15090" s="230">
        <v>0.92745055641182494</v>
      </c>
    </row>
    <row r="15091" spans="1:5" x14ac:dyDescent="0.25">
      <c r="A15091" s="230">
        <v>71560.097826236801</v>
      </c>
      <c r="B15091" s="230">
        <v>-6.5904808589189998E-2</v>
      </c>
      <c r="C15091" s="230">
        <v>2.4955702310905101</v>
      </c>
      <c r="D15091" s="230"/>
      <c r="E15091" s="230">
        <v>0.92756110707884598</v>
      </c>
    </row>
    <row r="15092" spans="1:5" x14ac:dyDescent="0.25">
      <c r="A15092" s="230">
        <v>71566.780703966404</v>
      </c>
      <c r="B15092" s="230">
        <v>2.8783150577785599</v>
      </c>
      <c r="C15092" s="230">
        <v>2.49550127973415</v>
      </c>
      <c r="D15092" s="230"/>
      <c r="E15092" s="230">
        <v>0.927640063450071</v>
      </c>
    </row>
    <row r="15093" spans="1:5" x14ac:dyDescent="0.25">
      <c r="A15093" s="230">
        <v>71572.069271954097</v>
      </c>
      <c r="B15093" s="230">
        <v>3.0113774250093699</v>
      </c>
      <c r="C15093" s="230">
        <v>2.4954466666187001</v>
      </c>
      <c r="D15093" s="230"/>
      <c r="E15093" s="230">
        <v>0.92770254643332695</v>
      </c>
    </row>
    <row r="15094" spans="1:5" x14ac:dyDescent="0.25">
      <c r="A15094" s="230">
        <v>71576.798417476704</v>
      </c>
      <c r="B15094" s="230">
        <v>2.5685904885700301</v>
      </c>
      <c r="C15094" s="230">
        <v>2.4953977947780501</v>
      </c>
      <c r="D15094" s="230"/>
      <c r="E15094" s="230">
        <v>0.92775841999327602</v>
      </c>
    </row>
    <row r="15095" spans="1:5" x14ac:dyDescent="0.25">
      <c r="A15095" s="230">
        <v>71578.565799398697</v>
      </c>
      <c r="B15095" s="230">
        <v>2.7523720012075699</v>
      </c>
      <c r="C15095" s="230">
        <v>2.4953795216902499</v>
      </c>
      <c r="D15095" s="230"/>
      <c r="E15095" s="230">
        <v>0.92777930112693896</v>
      </c>
    </row>
    <row r="15096" spans="1:5" x14ac:dyDescent="0.25">
      <c r="A15096" s="230">
        <v>71581.415831919498</v>
      </c>
      <c r="B15096" s="230">
        <v>2.4804182032659199</v>
      </c>
      <c r="C15096" s="230">
        <v>2.49535004509376</v>
      </c>
      <c r="D15096" s="230"/>
      <c r="E15096" s="230">
        <v>0.92781297348109903</v>
      </c>
    </row>
    <row r="15097" spans="1:5" x14ac:dyDescent="0.25">
      <c r="A15097" s="230">
        <v>71581.942235779294</v>
      </c>
      <c r="B15097" s="230">
        <v>4.8351821070354903</v>
      </c>
      <c r="C15097" s="230">
        <v>2.49534459939896</v>
      </c>
      <c r="D15097" s="230"/>
      <c r="E15097" s="230">
        <v>0.92781919279862102</v>
      </c>
    </row>
    <row r="15098" spans="1:5" x14ac:dyDescent="0.25">
      <c r="A15098" s="230">
        <v>71586.243460826998</v>
      </c>
      <c r="B15098" s="230">
        <v>5.9006567715230904</v>
      </c>
      <c r="C15098" s="230">
        <v>2.49530008721417</v>
      </c>
      <c r="D15098" s="230"/>
      <c r="E15098" s="230">
        <v>0.92787001059528496</v>
      </c>
    </row>
    <row r="15099" spans="1:5" x14ac:dyDescent="0.25">
      <c r="A15099" s="230">
        <v>71591.377092421506</v>
      </c>
      <c r="B15099" s="230">
        <v>1.7981883892150201</v>
      </c>
      <c r="C15099" s="230">
        <v>2.4952469224804901</v>
      </c>
      <c r="D15099" s="230"/>
      <c r="E15099" s="230">
        <v>0.92793066295415705</v>
      </c>
    </row>
    <row r="15100" spans="1:5" x14ac:dyDescent="0.25">
      <c r="A15100" s="230">
        <v>71595.5100166966</v>
      </c>
      <c r="B15100" s="230">
        <v>0.35586053287375302</v>
      </c>
      <c r="C15100" s="230">
        <v>2.49520409338378</v>
      </c>
      <c r="D15100" s="230"/>
      <c r="E15100" s="230">
        <v>0.92797948969556698</v>
      </c>
    </row>
    <row r="15101" spans="1:5" x14ac:dyDescent="0.25">
      <c r="A15101" s="230">
        <v>71596.1145450146</v>
      </c>
      <c r="B15101" s="230">
        <v>0.76331205441291206</v>
      </c>
      <c r="C15101" s="230">
        <v>2.4951978265607999</v>
      </c>
      <c r="D15101" s="230"/>
      <c r="E15101" s="230">
        <v>0.92798663160813299</v>
      </c>
    </row>
    <row r="15102" spans="1:5" x14ac:dyDescent="0.25">
      <c r="A15102" s="230">
        <v>71601.5912913504</v>
      </c>
      <c r="B15102" s="230">
        <v>1.89799182765615</v>
      </c>
      <c r="C15102" s="230">
        <v>2.49514102987037</v>
      </c>
      <c r="D15102" s="230"/>
      <c r="E15102" s="230">
        <v>0.92805133289712705</v>
      </c>
    </row>
    <row r="15103" spans="1:5" x14ac:dyDescent="0.25">
      <c r="A15103" s="230">
        <v>71610.464012301498</v>
      </c>
      <c r="B15103" s="230">
        <v>0.62418377980399997</v>
      </c>
      <c r="C15103" s="230">
        <v>2.49504891557855</v>
      </c>
      <c r="D15103" s="230"/>
      <c r="E15103" s="230">
        <v>0.92815615361498005</v>
      </c>
    </row>
    <row r="15104" spans="1:5" x14ac:dyDescent="0.25">
      <c r="A15104" s="230">
        <v>71613.448266553707</v>
      </c>
      <c r="B15104" s="230">
        <v>2.1841228257087901</v>
      </c>
      <c r="C15104" s="230">
        <v>2.4950179074539101</v>
      </c>
      <c r="D15104" s="230"/>
      <c r="E15104" s="230">
        <v>0.92819140715006998</v>
      </c>
    </row>
    <row r="15105" spans="1:5" x14ac:dyDescent="0.25">
      <c r="A15105" s="230">
        <v>71613.920232823002</v>
      </c>
      <c r="B15105" s="230">
        <v>2.2372029520599601</v>
      </c>
      <c r="C15105" s="230">
        <v>2.4950130021987902</v>
      </c>
      <c r="D15105" s="230"/>
      <c r="E15105" s="230">
        <v>0.92819698257295002</v>
      </c>
    </row>
    <row r="15106" spans="1:5" x14ac:dyDescent="0.25">
      <c r="A15106" s="230">
        <v>71619.9492373635</v>
      </c>
      <c r="B15106" s="230">
        <v>1.90448581297917</v>
      </c>
      <c r="C15106" s="230">
        <v>2.4949503119011598</v>
      </c>
      <c r="D15106" s="230"/>
      <c r="E15106" s="230">
        <v>0.92826820429374202</v>
      </c>
    </row>
    <row r="15107" spans="1:5" x14ac:dyDescent="0.25">
      <c r="A15107" s="230">
        <v>71620.6149712029</v>
      </c>
      <c r="B15107" s="230">
        <v>2.30568838835259</v>
      </c>
      <c r="C15107" s="230">
        <v>2.49494338617375</v>
      </c>
      <c r="D15107" s="230"/>
      <c r="E15107" s="230">
        <v>0.92827606872796398</v>
      </c>
    </row>
    <row r="15108" spans="1:5" x14ac:dyDescent="0.25">
      <c r="A15108" s="230">
        <v>71622.380561284896</v>
      </c>
      <c r="B15108" s="230">
        <v>2.0310139279860602</v>
      </c>
      <c r="C15108" s="230">
        <v>2.4949250152545801</v>
      </c>
      <c r="D15108" s="230"/>
      <c r="E15108" s="230">
        <v>0.92829692596285396</v>
      </c>
    </row>
    <row r="15109" spans="1:5" x14ac:dyDescent="0.25">
      <c r="A15109" s="230">
        <v>71643.455905136099</v>
      </c>
      <c r="B15109" s="230">
        <v>3.7566485936304499</v>
      </c>
      <c r="C15109" s="230">
        <v>2.4947053653502098</v>
      </c>
      <c r="D15109" s="230"/>
      <c r="E15109" s="230">
        <v>0.92854589189975401</v>
      </c>
    </row>
    <row r="15110" spans="1:5" x14ac:dyDescent="0.25">
      <c r="A15110" s="230">
        <v>71644.717714103201</v>
      </c>
      <c r="B15110" s="230">
        <v>1.9895946529762101</v>
      </c>
      <c r="C15110" s="230">
        <v>2.4946921934597901</v>
      </c>
      <c r="D15110" s="230"/>
      <c r="E15110" s="230">
        <v>0.92856079676001202</v>
      </c>
    </row>
    <row r="15111" spans="1:5" x14ac:dyDescent="0.25">
      <c r="A15111" s="230">
        <v>71663.052839892</v>
      </c>
      <c r="B15111" s="230">
        <v>2.4057587978216302</v>
      </c>
      <c r="C15111" s="230">
        <v>2.49450052548069</v>
      </c>
      <c r="D15111" s="230"/>
      <c r="E15111" s="230">
        <v>0.928777376682005</v>
      </c>
    </row>
    <row r="15112" spans="1:5" x14ac:dyDescent="0.25">
      <c r="A15112" s="230">
        <v>71680.250169159001</v>
      </c>
      <c r="B15112" s="230">
        <v>0.79350543556826503</v>
      </c>
      <c r="C15112" s="230">
        <v>2.49432027632067</v>
      </c>
      <c r="D15112" s="230"/>
      <c r="E15112" s="230">
        <v>0.92898051374258594</v>
      </c>
    </row>
    <row r="15113" spans="1:5" x14ac:dyDescent="0.25">
      <c r="A15113" s="230">
        <v>71696.125754918496</v>
      </c>
      <c r="B15113" s="230">
        <v>1.7515573024258699</v>
      </c>
      <c r="C15113" s="230">
        <v>2.4941535203132101</v>
      </c>
      <c r="D15113" s="230"/>
      <c r="E15113" s="230">
        <v>0.92916802785520003</v>
      </c>
    </row>
    <row r="15114" spans="1:5" x14ac:dyDescent="0.25">
      <c r="A15114" s="230">
        <v>71703.535326360507</v>
      </c>
      <c r="B15114" s="230">
        <v>4.0642967015979803</v>
      </c>
      <c r="C15114" s="230">
        <v>2.49407555356238</v>
      </c>
      <c r="D15114" s="230"/>
      <c r="E15114" s="230">
        <v>0.92925554341276895</v>
      </c>
    </row>
    <row r="15115" spans="1:5" x14ac:dyDescent="0.25">
      <c r="A15115" s="230">
        <v>71719.496896133103</v>
      </c>
      <c r="B15115" s="230">
        <v>0.28494787906410102</v>
      </c>
      <c r="C15115" s="230">
        <v>2.4939073177616802</v>
      </c>
      <c r="D15115" s="230"/>
      <c r="E15115" s="230">
        <v>0.92944406302622995</v>
      </c>
    </row>
    <row r="15116" spans="1:5" x14ac:dyDescent="0.25">
      <c r="A15116" s="230">
        <v>71721.621740168906</v>
      </c>
      <c r="B15116" s="230">
        <v>0.99160484207816402</v>
      </c>
      <c r="C15116" s="230">
        <v>2.4938848918716201</v>
      </c>
      <c r="D15116" s="230"/>
      <c r="E15116" s="230">
        <v>0.92946915868336</v>
      </c>
    </row>
    <row r="15117" spans="1:5" x14ac:dyDescent="0.25">
      <c r="A15117" s="230">
        <v>71731.9916034528</v>
      </c>
      <c r="B15117" s="230">
        <v>3.2814851377952001</v>
      </c>
      <c r="C15117" s="230">
        <v>2.4937753608451798</v>
      </c>
      <c r="D15117" s="230"/>
      <c r="E15117" s="230">
        <v>0.92959162865190903</v>
      </c>
    </row>
    <row r="15118" spans="1:5" x14ac:dyDescent="0.25">
      <c r="A15118" s="230">
        <v>71738.874905369303</v>
      </c>
      <c r="B15118" s="230">
        <v>3.1001256504391299</v>
      </c>
      <c r="C15118" s="230">
        <v>2.49370256528828</v>
      </c>
      <c r="D15118" s="230"/>
      <c r="E15118" s="230">
        <v>0.929672921697549</v>
      </c>
    </row>
    <row r="15119" spans="1:5" x14ac:dyDescent="0.25">
      <c r="A15119" s="230">
        <v>71740.777953639801</v>
      </c>
      <c r="B15119" s="230">
        <v>3.9066313227017302</v>
      </c>
      <c r="C15119" s="230">
        <v>2.4936824267810902</v>
      </c>
      <c r="D15119" s="230"/>
      <c r="E15119" s="230">
        <v>0.92969539704321702</v>
      </c>
    </row>
    <row r="15120" spans="1:5" x14ac:dyDescent="0.25">
      <c r="A15120" s="230">
        <v>71744.318639752993</v>
      </c>
      <c r="B15120" s="230">
        <v>1.4907860922304099</v>
      </c>
      <c r="C15120" s="230">
        <v>2.4936449440091</v>
      </c>
      <c r="D15120" s="230"/>
      <c r="E15120" s="230">
        <v>0.92973721318920299</v>
      </c>
    </row>
    <row r="15121" spans="1:5" x14ac:dyDescent="0.25">
      <c r="A15121" s="230">
        <v>71746.538810501297</v>
      </c>
      <c r="B15121" s="230">
        <v>2.83320844143085</v>
      </c>
      <c r="C15121" s="230">
        <v>2.4936214310613898</v>
      </c>
      <c r="D15121" s="230"/>
      <c r="E15121" s="230">
        <v>0.92976343380892301</v>
      </c>
    </row>
    <row r="15122" spans="1:5" x14ac:dyDescent="0.25">
      <c r="A15122" s="230">
        <v>71750.272446706003</v>
      </c>
      <c r="B15122" s="230">
        <v>2.5161331102439002</v>
      </c>
      <c r="C15122" s="230">
        <v>2.4935818730059802</v>
      </c>
      <c r="D15122" s="230"/>
      <c r="E15122" s="230">
        <v>0.92980752788167098</v>
      </c>
    </row>
    <row r="15123" spans="1:5" x14ac:dyDescent="0.25">
      <c r="A15123" s="230">
        <v>71751.365480727094</v>
      </c>
      <c r="B15123" s="230">
        <v>2.9084671006236502</v>
      </c>
      <c r="C15123" s="230">
        <v>2.4935702883197499</v>
      </c>
      <c r="D15123" s="230"/>
      <c r="E15123" s="230">
        <v>0.92982043609005305</v>
      </c>
    </row>
    <row r="15124" spans="1:5" x14ac:dyDescent="0.25">
      <c r="A15124" s="230">
        <v>71751.903214006205</v>
      </c>
      <c r="B15124" s="230">
        <v>2.4246669108660899</v>
      </c>
      <c r="C15124" s="230">
        <v>2.4935645884177999</v>
      </c>
      <c r="D15124" s="230"/>
      <c r="E15124" s="230">
        <v>0.92982678646258099</v>
      </c>
    </row>
    <row r="15125" spans="1:5" x14ac:dyDescent="0.25">
      <c r="A15125" s="230">
        <v>71759.877235893699</v>
      </c>
      <c r="B15125" s="230">
        <v>1.8240112329387801</v>
      </c>
      <c r="C15125" s="230">
        <v>2.4934800141837101</v>
      </c>
      <c r="D15125" s="230"/>
      <c r="E15125" s="230">
        <v>0.92992095584265</v>
      </c>
    </row>
    <row r="15126" spans="1:5" x14ac:dyDescent="0.25">
      <c r="A15126" s="230">
        <v>71760.676779532107</v>
      </c>
      <c r="B15126" s="230">
        <v>2.2461670016898001</v>
      </c>
      <c r="C15126" s="230">
        <v>2.49347152881339</v>
      </c>
      <c r="D15126" s="230"/>
      <c r="E15126" s="230">
        <v>0.92993039807015099</v>
      </c>
    </row>
    <row r="15127" spans="1:5" x14ac:dyDescent="0.25">
      <c r="A15127" s="230">
        <v>71771.116167265602</v>
      </c>
      <c r="B15127" s="230">
        <v>3.1722122907942998</v>
      </c>
      <c r="C15127" s="230">
        <v>2.4933606505063199</v>
      </c>
      <c r="D15127" s="230"/>
      <c r="E15127" s="230">
        <v>0.93005368090659302</v>
      </c>
    </row>
    <row r="15128" spans="1:5" x14ac:dyDescent="0.25">
      <c r="A15128" s="230">
        <v>71778.668899016397</v>
      </c>
      <c r="B15128" s="230">
        <v>3.1285375552036601</v>
      </c>
      <c r="C15128" s="230">
        <v>2.4932803304746902</v>
      </c>
      <c r="D15128" s="230"/>
      <c r="E15128" s="230">
        <v>0.93014286854948403</v>
      </c>
    </row>
    <row r="15129" spans="1:5" x14ac:dyDescent="0.25">
      <c r="A15129" s="230">
        <v>71779.341961065205</v>
      </c>
      <c r="B15129" s="230">
        <v>3.4715535245878599</v>
      </c>
      <c r="C15129" s="230">
        <v>2.4932731686240399</v>
      </c>
      <c r="D15129" s="230"/>
      <c r="E15129" s="230">
        <v>0.93015081651051701</v>
      </c>
    </row>
    <row r="15130" spans="1:5" x14ac:dyDescent="0.25">
      <c r="A15130" s="230">
        <v>71784.869473997198</v>
      </c>
      <c r="B15130" s="230">
        <v>3.9391805361352001</v>
      </c>
      <c r="C15130" s="230">
        <v>2.4932143264789599</v>
      </c>
      <c r="D15130" s="230"/>
      <c r="E15130" s="230">
        <v>0.93021608903252895</v>
      </c>
    </row>
    <row r="15131" spans="1:5" x14ac:dyDescent="0.25">
      <c r="A15131" s="230">
        <v>71786.767587548995</v>
      </c>
      <c r="B15131" s="230">
        <v>2.09717350078125</v>
      </c>
      <c r="C15131" s="230">
        <v>2.4931941099492101</v>
      </c>
      <c r="D15131" s="230"/>
      <c r="E15131" s="230">
        <v>0.93023850321049895</v>
      </c>
    </row>
    <row r="15132" spans="1:5" x14ac:dyDescent="0.25">
      <c r="A15132" s="230">
        <v>71787.143662163406</v>
      </c>
      <c r="B15132" s="230">
        <v>2.1967704810212698</v>
      </c>
      <c r="C15132" s="230">
        <v>2.4931901037962598</v>
      </c>
      <c r="D15132" s="230"/>
      <c r="E15132" s="230">
        <v>0.93024294414783404</v>
      </c>
    </row>
    <row r="15133" spans="1:5" x14ac:dyDescent="0.25">
      <c r="A15133" s="230">
        <v>71792.635011263803</v>
      </c>
      <c r="B15133" s="230">
        <v>2.1342847293703602</v>
      </c>
      <c r="C15133" s="230">
        <v>2.4931315829315901</v>
      </c>
      <c r="D15133" s="230"/>
      <c r="E15133" s="230">
        <v>0.93030778962344596</v>
      </c>
    </row>
    <row r="15134" spans="1:5" x14ac:dyDescent="0.25">
      <c r="A15134" s="230">
        <v>71796.939542836393</v>
      </c>
      <c r="B15134" s="230">
        <v>2.15742078968684</v>
      </c>
      <c r="C15134" s="230">
        <v>2.49308567847695</v>
      </c>
      <c r="D15134" s="230"/>
      <c r="E15134" s="230">
        <v>0.93035862037414396</v>
      </c>
    </row>
    <row r="15135" spans="1:5" x14ac:dyDescent="0.25">
      <c r="A15135" s="230">
        <v>71800.270303311103</v>
      </c>
      <c r="B15135" s="230">
        <v>3.7836271209442001</v>
      </c>
      <c r="C15135" s="230">
        <v>2.4930501395887998</v>
      </c>
      <c r="D15135" s="230"/>
      <c r="E15135" s="230">
        <v>0.93039795219282595</v>
      </c>
    </row>
    <row r="15136" spans="1:5" x14ac:dyDescent="0.25">
      <c r="A15136" s="230">
        <v>71811.486829232294</v>
      </c>
      <c r="B15136" s="230">
        <v>0.65951457998418805</v>
      </c>
      <c r="C15136" s="230">
        <v>2.4929303384489199</v>
      </c>
      <c r="D15136" s="230"/>
      <c r="E15136" s="230">
        <v>0.93053040433614898</v>
      </c>
    </row>
    <row r="15137" spans="1:5" x14ac:dyDescent="0.25">
      <c r="A15137" s="230">
        <v>71811.6746762408</v>
      </c>
      <c r="B15137" s="230">
        <v>2.6397397958437101</v>
      </c>
      <c r="C15137" s="230">
        <v>2.49292833094179</v>
      </c>
      <c r="D15137" s="230"/>
      <c r="E15137" s="230">
        <v>0.93053262234026102</v>
      </c>
    </row>
    <row r="15138" spans="1:5" x14ac:dyDescent="0.25">
      <c r="A15138" s="230">
        <v>71815.018426655297</v>
      </c>
      <c r="B15138" s="230">
        <v>3.0098554924501899</v>
      </c>
      <c r="C15138" s="230">
        <v>2.4928925800699901</v>
      </c>
      <c r="D15138" s="230"/>
      <c r="E15138" s="230">
        <v>0.93057210368325005</v>
      </c>
    </row>
    <row r="15139" spans="1:5" x14ac:dyDescent="0.25">
      <c r="A15139" s="230">
        <v>71819.092661515693</v>
      </c>
      <c r="B15139" s="230">
        <v>1.45102966047685</v>
      </c>
      <c r="C15139" s="230">
        <v>2.49284899648341</v>
      </c>
      <c r="D15139" s="230"/>
      <c r="E15139" s="230">
        <v>0.93062021022351005</v>
      </c>
    </row>
    <row r="15140" spans="1:5" x14ac:dyDescent="0.25">
      <c r="A15140" s="230">
        <v>71821.442790089699</v>
      </c>
      <c r="B15140" s="230">
        <v>3.0673125730061899</v>
      </c>
      <c r="C15140" s="230">
        <v>2.4928238450636502</v>
      </c>
      <c r="D15140" s="230"/>
      <c r="E15140" s="230">
        <v>0.93064795937365397</v>
      </c>
    </row>
    <row r="15141" spans="1:5" x14ac:dyDescent="0.25">
      <c r="A15141" s="230">
        <v>71831.001758795406</v>
      </c>
      <c r="B15141" s="230">
        <v>2.6393099497487702</v>
      </c>
      <c r="C15141" s="230">
        <v>2.49272145892136</v>
      </c>
      <c r="D15141" s="230"/>
      <c r="E15141" s="230">
        <v>0.93076082692514595</v>
      </c>
    </row>
    <row r="15142" spans="1:5" x14ac:dyDescent="0.25">
      <c r="A15142" s="230">
        <v>71840.0171999374</v>
      </c>
      <c r="B15142" s="230">
        <v>2.99038188958114</v>
      </c>
      <c r="C15142" s="230">
        <v>2.4926247700118598</v>
      </c>
      <c r="D15142" s="230"/>
      <c r="E15142" s="230">
        <v>0.93086727677331005</v>
      </c>
    </row>
    <row r="15143" spans="1:5" x14ac:dyDescent="0.25">
      <c r="A15143" s="230">
        <v>71843.722494418893</v>
      </c>
      <c r="B15143" s="230">
        <v>2.26471839725333</v>
      </c>
      <c r="C15143" s="230">
        <v>2.4925849963979498</v>
      </c>
      <c r="D15143" s="230"/>
      <c r="E15143" s="230">
        <v>0.93091102704894702</v>
      </c>
    </row>
    <row r="15144" spans="1:5" x14ac:dyDescent="0.25">
      <c r="A15144" s="230">
        <v>71850.772692675193</v>
      </c>
      <c r="B15144" s="230">
        <v>2.8944309094534302</v>
      </c>
      <c r="C15144" s="230">
        <v>2.4925092613659201</v>
      </c>
      <c r="D15144" s="230"/>
      <c r="E15144" s="230">
        <v>0.93099427228587806</v>
      </c>
    </row>
    <row r="15145" spans="1:5" x14ac:dyDescent="0.25">
      <c r="A15145" s="230">
        <v>71851.563475429197</v>
      </c>
      <c r="B15145" s="230">
        <v>3.1304967515620299</v>
      </c>
      <c r="C15145" s="230">
        <v>2.4925007619689001</v>
      </c>
      <c r="D15145" s="230"/>
      <c r="E15145" s="230">
        <v>0.93100360945560401</v>
      </c>
    </row>
    <row r="15146" spans="1:5" x14ac:dyDescent="0.25">
      <c r="A15146" s="230">
        <v>71874.218983167404</v>
      </c>
      <c r="B15146" s="230">
        <v>2.1820261900457498</v>
      </c>
      <c r="C15146" s="230">
        <v>2.4922568644204399</v>
      </c>
      <c r="D15146" s="230"/>
      <c r="E15146" s="230">
        <v>0.93127109606271496</v>
      </c>
    </row>
    <row r="15147" spans="1:5" x14ac:dyDescent="0.25">
      <c r="A15147" s="230">
        <v>71875.800730212402</v>
      </c>
      <c r="B15147" s="230">
        <v>1.43062995365164</v>
      </c>
      <c r="C15147" s="230">
        <v>2.4922398076957402</v>
      </c>
      <c r="D15147" s="230"/>
      <c r="E15147" s="230">
        <v>0.93128977113811495</v>
      </c>
    </row>
    <row r="15148" spans="1:5" x14ac:dyDescent="0.25">
      <c r="A15148" s="230">
        <v>71878.144068342895</v>
      </c>
      <c r="B15148" s="230">
        <v>-0.105722769528549</v>
      </c>
      <c r="C15148" s="230">
        <v>2.49221452643823</v>
      </c>
      <c r="D15148" s="230"/>
      <c r="E15148" s="230">
        <v>0.93131743702560099</v>
      </c>
    </row>
    <row r="15149" spans="1:5" x14ac:dyDescent="0.25">
      <c r="A15149" s="230">
        <v>71882.052476235796</v>
      </c>
      <c r="B15149" s="230">
        <v>2.1768679770998798</v>
      </c>
      <c r="C15149" s="230">
        <v>2.4921723558453799</v>
      </c>
      <c r="D15149" s="230"/>
      <c r="E15149" s="230">
        <v>0.931363580184696</v>
      </c>
    </row>
    <row r="15150" spans="1:5" x14ac:dyDescent="0.25">
      <c r="A15150" s="230">
        <v>71883.087893536605</v>
      </c>
      <c r="B15150" s="230">
        <v>2.7655932375877201</v>
      </c>
      <c r="C15150" s="230">
        <v>2.4921611788407398</v>
      </c>
      <c r="D15150" s="230"/>
      <c r="E15150" s="230">
        <v>0.93137580445262003</v>
      </c>
    </row>
    <row r="15151" spans="1:5" x14ac:dyDescent="0.25">
      <c r="A15151" s="230">
        <v>71884.507114886495</v>
      </c>
      <c r="B15151" s="230">
        <v>3.26347784812162</v>
      </c>
      <c r="C15151" s="230">
        <v>2.4921458562088299</v>
      </c>
      <c r="D15151" s="230"/>
      <c r="E15151" s="230">
        <v>0.93139255995980696</v>
      </c>
    </row>
    <row r="15152" spans="1:5" x14ac:dyDescent="0.25">
      <c r="A15152" s="230">
        <v>71889.137875269298</v>
      </c>
      <c r="B15152" s="230">
        <v>3.92075223664785</v>
      </c>
      <c r="C15152" s="230">
        <v>2.4920958394053998</v>
      </c>
      <c r="D15152" s="230"/>
      <c r="E15152" s="230">
        <v>0.93144723118949002</v>
      </c>
    </row>
    <row r="15153" spans="1:5" x14ac:dyDescent="0.25">
      <c r="A15153" s="230">
        <v>71893.066147977297</v>
      </c>
      <c r="B15153" s="230">
        <v>2.4006493064522698</v>
      </c>
      <c r="C15153" s="230">
        <v>2.4920533852422699</v>
      </c>
      <c r="D15153" s="230"/>
      <c r="E15153" s="230">
        <v>0.93149360709797302</v>
      </c>
    </row>
    <row r="15154" spans="1:5" x14ac:dyDescent="0.25">
      <c r="A15154" s="230">
        <v>71898.947745272002</v>
      </c>
      <c r="B15154" s="230">
        <v>2.0815402027133199</v>
      </c>
      <c r="C15154" s="230">
        <v>2.4919897780848199</v>
      </c>
      <c r="D15154" s="230"/>
      <c r="E15154" s="230">
        <v>0.931563043320494</v>
      </c>
    </row>
    <row r="15155" spans="1:5" x14ac:dyDescent="0.25">
      <c r="A15155" s="230">
        <v>71900.989653964294</v>
      </c>
      <c r="B15155" s="230">
        <v>3.37286765016289</v>
      </c>
      <c r="C15155" s="230">
        <v>2.4919676836590501</v>
      </c>
      <c r="D15155" s="230"/>
      <c r="E15155" s="230">
        <v>0.93158714942963705</v>
      </c>
    </row>
    <row r="15156" spans="1:5" x14ac:dyDescent="0.25">
      <c r="A15156" s="230">
        <v>71904.920643650097</v>
      </c>
      <c r="B15156" s="230">
        <v>3.0813140660257901</v>
      </c>
      <c r="C15156" s="230">
        <v>2.4919251310826702</v>
      </c>
      <c r="D15156" s="230"/>
      <c r="E15156" s="230">
        <v>0.93163355741387599</v>
      </c>
    </row>
    <row r="15157" spans="1:5" x14ac:dyDescent="0.25">
      <c r="A15157" s="230">
        <v>71907.662224783606</v>
      </c>
      <c r="B15157" s="230">
        <v>2.16110042587303</v>
      </c>
      <c r="C15157" s="230">
        <v>2.4918954401871001</v>
      </c>
      <c r="D15157" s="230"/>
      <c r="E15157" s="230">
        <v>0.93166592362803602</v>
      </c>
    </row>
    <row r="15158" spans="1:5" x14ac:dyDescent="0.25">
      <c r="A15158" s="230">
        <v>71919.181952848201</v>
      </c>
      <c r="B15158" s="230">
        <v>1.73434119200808</v>
      </c>
      <c r="C15158" s="230">
        <v>2.4917705616833898</v>
      </c>
      <c r="D15158" s="230"/>
      <c r="E15158" s="230">
        <v>0.93180191596860196</v>
      </c>
    </row>
    <row r="15159" spans="1:5" x14ac:dyDescent="0.25">
      <c r="A15159" s="230">
        <v>71919.397378034802</v>
      </c>
      <c r="B15159" s="230">
        <v>3.7895961060230698</v>
      </c>
      <c r="C15159" s="230">
        <v>2.4917682245159098</v>
      </c>
      <c r="D15159" s="230"/>
      <c r="E15159" s="230">
        <v>0.93180445908591603</v>
      </c>
    </row>
    <row r="15160" spans="1:5" x14ac:dyDescent="0.25">
      <c r="A15160" s="230">
        <v>71927.642826306299</v>
      </c>
      <c r="B15160" s="230">
        <v>2.2498283750456398</v>
      </c>
      <c r="C15160" s="230">
        <v>2.49167871726906</v>
      </c>
      <c r="D15160" s="230"/>
      <c r="E15160" s="230">
        <v>0.93190179748258894</v>
      </c>
    </row>
    <row r="15161" spans="1:5" x14ac:dyDescent="0.25">
      <c r="A15161" s="230">
        <v>71933.402952901306</v>
      </c>
      <c r="B15161" s="230">
        <v>3.1827543758009802</v>
      </c>
      <c r="C15161" s="230">
        <v>2.4916161293778001</v>
      </c>
      <c r="D15161" s="230"/>
      <c r="E15161" s="230">
        <v>0.93196979493773802</v>
      </c>
    </row>
    <row r="15162" spans="1:5" x14ac:dyDescent="0.25">
      <c r="A15162" s="230">
        <v>71951.3127392686</v>
      </c>
      <c r="B15162" s="230">
        <v>2.7261668635385501</v>
      </c>
      <c r="C15162" s="230">
        <v>2.4914212132775999</v>
      </c>
      <c r="D15162" s="230"/>
      <c r="E15162" s="230">
        <v>0.93218121013012101</v>
      </c>
    </row>
    <row r="15163" spans="1:5" x14ac:dyDescent="0.25">
      <c r="A15163" s="230">
        <v>71952.765488929799</v>
      </c>
      <c r="B15163" s="230">
        <v>2.1498494814079101</v>
      </c>
      <c r="C15163" s="230">
        <v>2.4914053818956399</v>
      </c>
      <c r="D15163" s="230"/>
      <c r="E15163" s="230">
        <v>0.932198358760159</v>
      </c>
    </row>
    <row r="15164" spans="1:5" x14ac:dyDescent="0.25">
      <c r="A15164" s="230">
        <v>71959.227878159494</v>
      </c>
      <c r="B15164" s="230">
        <v>4.4500105159487804</v>
      </c>
      <c r="C15164" s="230">
        <v>2.4913349183525599</v>
      </c>
      <c r="D15164" s="230"/>
      <c r="E15164" s="230">
        <v>0.93227464221058598</v>
      </c>
    </row>
    <row r="15165" spans="1:5" x14ac:dyDescent="0.25">
      <c r="A15165" s="230">
        <v>71962.869888943795</v>
      </c>
      <c r="B15165" s="230">
        <v>2.1057862903045801</v>
      </c>
      <c r="C15165" s="230">
        <v>2.4912951826272001</v>
      </c>
      <c r="D15165" s="230"/>
      <c r="E15165" s="230">
        <v>0.93231763196166795</v>
      </c>
    </row>
    <row r="15166" spans="1:5" x14ac:dyDescent="0.25">
      <c r="A15166" s="230">
        <v>71969.507311228299</v>
      </c>
      <c r="B15166" s="230">
        <v>2.8634606075878599</v>
      </c>
      <c r="C15166" s="230">
        <v>2.4912227123816</v>
      </c>
      <c r="D15166" s="230"/>
      <c r="E15166" s="230">
        <v>0.93239597910250505</v>
      </c>
    </row>
    <row r="15167" spans="1:5" x14ac:dyDescent="0.25">
      <c r="A15167" s="230">
        <v>71974.661114658404</v>
      </c>
      <c r="B15167" s="230">
        <v>2.1544001660696699</v>
      </c>
      <c r="C15167" s="230">
        <v>2.49116639606267</v>
      </c>
      <c r="D15167" s="230"/>
      <c r="E15167" s="230">
        <v>0.93245681081080101</v>
      </c>
    </row>
    <row r="15168" spans="1:5" x14ac:dyDescent="0.25">
      <c r="A15168" s="230">
        <v>71977.909257706793</v>
      </c>
      <c r="B15168" s="230">
        <v>2.8123006423121901</v>
      </c>
      <c r="C15168" s="230">
        <v>2.4911308830136201</v>
      </c>
      <c r="D15168" s="230"/>
      <c r="E15168" s="230">
        <v>0.93249514872828099</v>
      </c>
    </row>
    <row r="15169" spans="1:5" x14ac:dyDescent="0.25">
      <c r="A15169" s="230">
        <v>71992.061839870905</v>
      </c>
      <c r="B15169" s="230">
        <v>1.9736255188908201</v>
      </c>
      <c r="C15169" s="230">
        <v>2.4909759663363902</v>
      </c>
      <c r="D15169" s="230"/>
      <c r="E15169" s="230">
        <v>0.93266219202626999</v>
      </c>
    </row>
    <row r="15170" spans="1:5" x14ac:dyDescent="0.25">
      <c r="A15170" s="230">
        <v>71995.719087314195</v>
      </c>
      <c r="B15170" s="230">
        <v>2.60731189273988</v>
      </c>
      <c r="C15170" s="230">
        <v>2.4909358854158401</v>
      </c>
      <c r="D15170" s="230"/>
      <c r="E15170" s="230">
        <v>0.93270535861363901</v>
      </c>
    </row>
    <row r="15171" spans="1:5" x14ac:dyDescent="0.25">
      <c r="A15171" s="230">
        <v>71995.732740382504</v>
      </c>
      <c r="B15171" s="230">
        <v>2.1168496591577499</v>
      </c>
      <c r="C15171" s="230">
        <v>2.4909357357506301</v>
      </c>
      <c r="D15171" s="230"/>
      <c r="E15171" s="230">
        <v>0.93270551976116201</v>
      </c>
    </row>
    <row r="15172" spans="1:5" x14ac:dyDescent="0.25">
      <c r="A15172" s="230">
        <v>72003.002035405996</v>
      </c>
      <c r="B15172" s="230">
        <v>3.0291150275083099</v>
      </c>
      <c r="C15172" s="230">
        <v>2.49085601056461</v>
      </c>
      <c r="D15172" s="230"/>
      <c r="E15172" s="230">
        <v>0.93279131944073201</v>
      </c>
    </row>
    <row r="15173" spans="1:5" x14ac:dyDescent="0.25">
      <c r="A15173" s="230">
        <v>72005.183977943394</v>
      </c>
      <c r="B15173" s="230">
        <v>2.2741990861055998</v>
      </c>
      <c r="C15173" s="230">
        <v>2.49083206515198</v>
      </c>
      <c r="D15173" s="230"/>
      <c r="E15173" s="230">
        <v>0.93281707296565397</v>
      </c>
    </row>
    <row r="15174" spans="1:5" x14ac:dyDescent="0.25">
      <c r="A15174" s="230">
        <v>72013.235396758901</v>
      </c>
      <c r="B15174" s="230">
        <v>2.1541067357268702</v>
      </c>
      <c r="C15174" s="230">
        <v>2.4907436453087701</v>
      </c>
      <c r="D15174" s="230"/>
      <c r="E15174" s="230">
        <v>0.93291210407282799</v>
      </c>
    </row>
    <row r="15175" spans="1:5" x14ac:dyDescent="0.25">
      <c r="A15175" s="230">
        <v>72015.388266722905</v>
      </c>
      <c r="B15175" s="230">
        <v>2.6265354385112998</v>
      </c>
      <c r="C15175" s="230">
        <v>2.4907199865305398</v>
      </c>
      <c r="D15175" s="230"/>
      <c r="E15175" s="230">
        <v>0.932937514453405</v>
      </c>
    </row>
    <row r="15176" spans="1:5" x14ac:dyDescent="0.25">
      <c r="A15176" s="230">
        <v>72017.727002568703</v>
      </c>
      <c r="B15176" s="230">
        <v>2.7672047590180999</v>
      </c>
      <c r="C15176" s="230">
        <v>2.4906942774580099</v>
      </c>
      <c r="D15176" s="230"/>
      <c r="E15176" s="230">
        <v>0.93296511861385201</v>
      </c>
    </row>
    <row r="15177" spans="1:5" x14ac:dyDescent="0.25">
      <c r="A15177" s="230">
        <v>72031.524627036299</v>
      </c>
      <c r="B15177" s="230">
        <v>2.2978910141519902</v>
      </c>
      <c r="C15177" s="230">
        <v>2.4905424400722098</v>
      </c>
      <c r="D15177" s="230"/>
      <c r="E15177" s="230">
        <v>0.93312796109003104</v>
      </c>
    </row>
    <row r="15178" spans="1:5" x14ac:dyDescent="0.25">
      <c r="A15178" s="230">
        <v>72036.187021919599</v>
      </c>
      <c r="B15178" s="230">
        <v>3.4256922705438599</v>
      </c>
      <c r="C15178" s="230">
        <v>2.4904910689134798</v>
      </c>
      <c r="D15178" s="230"/>
      <c r="E15178" s="230">
        <v>0.93318298724518101</v>
      </c>
    </row>
    <row r="15179" spans="1:5" x14ac:dyDescent="0.25">
      <c r="A15179" s="230">
        <v>72036.619285855995</v>
      </c>
      <c r="B15179" s="230">
        <v>0.72269260266628599</v>
      </c>
      <c r="C15179" s="230">
        <v>2.4904863043917498</v>
      </c>
      <c r="D15179" s="230"/>
      <c r="E15179" s="230">
        <v>0.93318808887707305</v>
      </c>
    </row>
    <row r="15180" spans="1:5" x14ac:dyDescent="0.25">
      <c r="A15180" s="230">
        <v>72037.598132709696</v>
      </c>
      <c r="B15180" s="230">
        <v>2.0705324138393699</v>
      </c>
      <c r="C15180" s="230">
        <v>2.49047551471857</v>
      </c>
      <c r="D15180" s="230"/>
      <c r="E15180" s="230">
        <v>0.93319964077405604</v>
      </c>
    </row>
    <row r="15181" spans="1:5" x14ac:dyDescent="0.25">
      <c r="A15181" s="230">
        <v>72038.256361538704</v>
      </c>
      <c r="B15181" s="230">
        <v>3.6489164402151402</v>
      </c>
      <c r="C15181" s="230">
        <v>2.4904682582836299</v>
      </c>
      <c r="D15181" s="230"/>
      <c r="E15181" s="230">
        <v>0.93320740888568199</v>
      </c>
    </row>
    <row r="15182" spans="1:5" x14ac:dyDescent="0.25">
      <c r="A15182" s="230">
        <v>72046.849075162201</v>
      </c>
      <c r="B15182" s="230">
        <v>3.05695152324494</v>
      </c>
      <c r="C15182" s="230">
        <v>2.4903734721639399</v>
      </c>
      <c r="D15182" s="230"/>
      <c r="E15182" s="230">
        <v>0.93330881611012495</v>
      </c>
    </row>
    <row r="15183" spans="1:5" x14ac:dyDescent="0.25">
      <c r="A15183" s="230">
        <v>72061.612538270201</v>
      </c>
      <c r="B15183" s="230">
        <v>0.77077223134545103</v>
      </c>
      <c r="C15183" s="230">
        <v>2.4902103629116401</v>
      </c>
      <c r="D15183" s="230"/>
      <c r="E15183" s="230">
        <v>0.93348304766054702</v>
      </c>
    </row>
    <row r="15184" spans="1:5" x14ac:dyDescent="0.25">
      <c r="A15184" s="230">
        <v>72063.192639575194</v>
      </c>
      <c r="B15184" s="230">
        <v>2.3138445006572099</v>
      </c>
      <c r="C15184" s="230">
        <v>2.4901928868381602</v>
      </c>
      <c r="D15184" s="230"/>
      <c r="E15184" s="230">
        <v>0.93350169399004601</v>
      </c>
    </row>
    <row r="15185" spans="1:5" x14ac:dyDescent="0.25">
      <c r="A15185" s="230">
        <v>72071.157225912</v>
      </c>
      <c r="B15185" s="230">
        <v>2.4683716505051301</v>
      </c>
      <c r="C15185" s="230">
        <v>2.4901047412734298</v>
      </c>
      <c r="D15185" s="230"/>
      <c r="E15185" s="230">
        <v>0.93359568182531705</v>
      </c>
    </row>
    <row r="15186" spans="1:5" x14ac:dyDescent="0.25">
      <c r="A15186" s="230">
        <v>72086.016164864006</v>
      </c>
      <c r="B15186" s="230">
        <v>3.7747092592233198</v>
      </c>
      <c r="C15186" s="230">
        <v>2.48994004556313</v>
      </c>
      <c r="D15186" s="230"/>
      <c r="E15186" s="230">
        <v>0.93377102796979705</v>
      </c>
    </row>
    <row r="15187" spans="1:5" x14ac:dyDescent="0.25">
      <c r="A15187" s="230">
        <v>72091.684807364305</v>
      </c>
      <c r="B15187" s="230">
        <v>2.6229205281871102</v>
      </c>
      <c r="C15187" s="230">
        <v>2.4898771292075899</v>
      </c>
      <c r="D15187" s="230"/>
      <c r="E15187" s="230">
        <v>0.93383792201990901</v>
      </c>
    </row>
    <row r="15188" spans="1:5" x14ac:dyDescent="0.25">
      <c r="A15188" s="230">
        <v>72102.003260238693</v>
      </c>
      <c r="B15188" s="230">
        <v>2.8971745392928101</v>
      </c>
      <c r="C15188" s="230">
        <v>2.48976248350534</v>
      </c>
      <c r="D15188" s="230"/>
      <c r="E15188" s="230">
        <v>0.93395968249168304</v>
      </c>
    </row>
    <row r="15189" spans="1:5" x14ac:dyDescent="0.25">
      <c r="A15189" s="230">
        <v>72111.837023742206</v>
      </c>
      <c r="B15189" s="230">
        <v>2.1295880502763902</v>
      </c>
      <c r="C15189" s="230">
        <v>2.48965307773648</v>
      </c>
      <c r="D15189" s="230"/>
      <c r="E15189" s="230">
        <v>0.93407572019940299</v>
      </c>
    </row>
    <row r="15190" spans="1:5" x14ac:dyDescent="0.25">
      <c r="A15190" s="230">
        <v>72112.097602644106</v>
      </c>
      <c r="B15190" s="230">
        <v>2.5596347943923599</v>
      </c>
      <c r="C15190" s="230">
        <v>2.4896501767314501</v>
      </c>
      <c r="D15190" s="230"/>
      <c r="E15190" s="230">
        <v>0.93407879501185298</v>
      </c>
    </row>
    <row r="15191" spans="1:5" x14ac:dyDescent="0.25">
      <c r="A15191" s="230">
        <v>72113.122521559097</v>
      </c>
      <c r="B15191" s="230">
        <v>3.3877688669582402</v>
      </c>
      <c r="C15191" s="230">
        <v>2.48963876542172</v>
      </c>
      <c r="D15191" s="230"/>
      <c r="E15191" s="230">
        <v>0.93409088898192505</v>
      </c>
    </row>
    <row r="15192" spans="1:5" x14ac:dyDescent="0.25">
      <c r="A15192" s="230">
        <v>72118.906122353801</v>
      </c>
      <c r="B15192" s="230">
        <v>0.96618604799067997</v>
      </c>
      <c r="C15192" s="230">
        <v>2.48957434207593</v>
      </c>
      <c r="D15192" s="230"/>
      <c r="E15192" s="230">
        <v>0.934159135058652</v>
      </c>
    </row>
    <row r="15193" spans="1:5" x14ac:dyDescent="0.25">
      <c r="A15193" s="230">
        <v>72130.9921719337</v>
      </c>
      <c r="B15193" s="230">
        <v>2.97218564339448</v>
      </c>
      <c r="C15193" s="230">
        <v>2.4894395597405099</v>
      </c>
      <c r="D15193" s="230"/>
      <c r="E15193" s="230">
        <v>0.93430174273188704</v>
      </c>
    </row>
    <row r="15194" spans="1:5" x14ac:dyDescent="0.25">
      <c r="A15194" s="230">
        <v>72133.634618653901</v>
      </c>
      <c r="B15194" s="230">
        <v>2.7990875596651801</v>
      </c>
      <c r="C15194" s="230">
        <v>2.48941006281086</v>
      </c>
      <c r="D15194" s="230"/>
      <c r="E15194" s="230">
        <v>0.93433292191710604</v>
      </c>
    </row>
    <row r="15195" spans="1:5" x14ac:dyDescent="0.25">
      <c r="A15195" s="230">
        <v>72136.197883348897</v>
      </c>
      <c r="B15195" s="230">
        <v>2.2280208082433601</v>
      </c>
      <c r="C15195" s="230">
        <v>2.48938143999953</v>
      </c>
      <c r="D15195" s="230"/>
      <c r="E15195" s="230">
        <v>0.93436316680495102</v>
      </c>
    </row>
    <row r="15196" spans="1:5" x14ac:dyDescent="0.25">
      <c r="A15196" s="230">
        <v>72144.745462749095</v>
      </c>
      <c r="B15196" s="230">
        <v>2.4203749657486502</v>
      </c>
      <c r="C15196" s="230">
        <v>2.48928592355003</v>
      </c>
      <c r="D15196" s="230"/>
      <c r="E15196" s="230">
        <v>0.93446401424885295</v>
      </c>
    </row>
    <row r="15197" spans="1:5" x14ac:dyDescent="0.25">
      <c r="A15197" s="230">
        <v>72152.036381259401</v>
      </c>
      <c r="B15197" s="230">
        <v>3.48482243072021</v>
      </c>
      <c r="C15197" s="230">
        <v>2.48920436538079</v>
      </c>
      <c r="D15197" s="230"/>
      <c r="E15197" s="230">
        <v>0.93455003402862602</v>
      </c>
    </row>
    <row r="15198" spans="1:5" x14ac:dyDescent="0.25">
      <c r="A15198" s="230">
        <v>72169.6760721381</v>
      </c>
      <c r="B15198" s="230">
        <v>1.39171363404085</v>
      </c>
      <c r="C15198" s="230">
        <v>2.4890067214500999</v>
      </c>
      <c r="D15198" s="230"/>
      <c r="E15198" s="230">
        <v>0.93475815078682201</v>
      </c>
    </row>
    <row r="15199" spans="1:5" x14ac:dyDescent="0.25">
      <c r="A15199" s="230">
        <v>72188.568590656898</v>
      </c>
      <c r="B15199" s="230">
        <v>1.9339656963621099</v>
      </c>
      <c r="C15199" s="230">
        <v>2.4887945358280099</v>
      </c>
      <c r="D15199" s="230"/>
      <c r="E15199" s="230">
        <v>0.93498104866725296</v>
      </c>
    </row>
    <row r="15200" spans="1:5" x14ac:dyDescent="0.25">
      <c r="A15200" s="230">
        <v>72211.973366642196</v>
      </c>
      <c r="B15200" s="230">
        <v>1.49337516956187</v>
      </c>
      <c r="C15200" s="230">
        <v>2.4885309424939299</v>
      </c>
      <c r="D15200" s="230"/>
      <c r="E15200" s="230">
        <v>0.93525717334761804</v>
      </c>
    </row>
    <row r="15201" spans="1:5" x14ac:dyDescent="0.25">
      <c r="A15201" s="230">
        <v>72218.235383376494</v>
      </c>
      <c r="B15201" s="230">
        <v>1.6984660358069701</v>
      </c>
      <c r="C15201" s="230">
        <v>2.48846029059942</v>
      </c>
      <c r="D15201" s="230"/>
      <c r="E15201" s="230">
        <v>0.93533104208761997</v>
      </c>
    </row>
    <row r="15202" spans="1:5" x14ac:dyDescent="0.25">
      <c r="A15202" s="230">
        <v>72232.121334400494</v>
      </c>
      <c r="B15202" s="230">
        <v>3.8745496168859601</v>
      </c>
      <c r="C15202" s="230">
        <v>2.48830340151873</v>
      </c>
      <c r="D15202" s="230"/>
      <c r="E15202" s="230">
        <v>0.935494845180041</v>
      </c>
    </row>
    <row r="15203" spans="1:5" x14ac:dyDescent="0.25">
      <c r="A15203" s="230">
        <v>72235.839489900798</v>
      </c>
      <c r="B15203" s="230">
        <v>2.8552989027398601</v>
      </c>
      <c r="C15203" s="230">
        <v>2.4882613446058301</v>
      </c>
      <c r="D15203" s="230"/>
      <c r="E15203" s="230">
        <v>0.935538705724269</v>
      </c>
    </row>
    <row r="15204" spans="1:5" x14ac:dyDescent="0.25">
      <c r="A15204" s="230">
        <v>72239.501202823405</v>
      </c>
      <c r="B15204" s="230">
        <v>2.0520749540051901</v>
      </c>
      <c r="C15204" s="230">
        <v>2.4882199064458801</v>
      </c>
      <c r="D15204" s="230"/>
      <c r="E15204" s="230">
        <v>0.93558190045390999</v>
      </c>
    </row>
    <row r="15205" spans="1:5" x14ac:dyDescent="0.25">
      <c r="A15205" s="230">
        <v>72241.053473455802</v>
      </c>
      <c r="B15205" s="230">
        <v>3.1901075057244599</v>
      </c>
      <c r="C15205" s="230">
        <v>2.4882023341177999</v>
      </c>
      <c r="D15205" s="230"/>
      <c r="E15205" s="230">
        <v>0.93560021153173401</v>
      </c>
    </row>
    <row r="15206" spans="1:5" x14ac:dyDescent="0.25">
      <c r="A15206" s="230">
        <v>72242.295468876197</v>
      </c>
      <c r="B15206" s="230">
        <v>1.6239907012153501</v>
      </c>
      <c r="C15206" s="230">
        <v>2.4881882717029198</v>
      </c>
      <c r="D15206" s="230"/>
      <c r="E15206" s="230">
        <v>0.93561486250452597</v>
      </c>
    </row>
    <row r="15207" spans="1:5" x14ac:dyDescent="0.25">
      <c r="A15207" s="230">
        <v>72249.6929339161</v>
      </c>
      <c r="B15207" s="230">
        <v>3.32461949349916</v>
      </c>
      <c r="C15207" s="230">
        <v>2.4881044678428901</v>
      </c>
      <c r="D15207" s="230"/>
      <c r="E15207" s="230">
        <v>0.93570212535368202</v>
      </c>
    </row>
    <row r="15208" spans="1:5" x14ac:dyDescent="0.25">
      <c r="A15208" s="230">
        <v>72267.451848465804</v>
      </c>
      <c r="B15208" s="230">
        <v>2.84000722821389</v>
      </c>
      <c r="C15208" s="230">
        <v>2.4879029568528699</v>
      </c>
      <c r="D15208" s="230"/>
      <c r="E15208" s="230">
        <v>0.93591161325343497</v>
      </c>
    </row>
    <row r="15209" spans="1:5" x14ac:dyDescent="0.25">
      <c r="A15209" s="230">
        <v>72272.394102588907</v>
      </c>
      <c r="B15209" s="230">
        <v>5.0937838687954198</v>
      </c>
      <c r="C15209" s="230">
        <v>2.4878467953297898</v>
      </c>
      <c r="D15209" s="230"/>
      <c r="E15209" s="230">
        <v>0.93596990950430703</v>
      </c>
    </row>
    <row r="15210" spans="1:5" x14ac:dyDescent="0.25">
      <c r="A15210" s="230">
        <v>72275.972781651697</v>
      </c>
      <c r="B15210" s="230">
        <v>4.2101725663235001</v>
      </c>
      <c r="C15210" s="230">
        <v>2.48780610668326</v>
      </c>
      <c r="D15210" s="230"/>
      <c r="E15210" s="230">
        <v>0.93601212109463905</v>
      </c>
    </row>
    <row r="15211" spans="1:5" x14ac:dyDescent="0.25">
      <c r="A15211" s="230">
        <v>72300.318417522198</v>
      </c>
      <c r="B15211" s="230">
        <v>2.7361313674657799</v>
      </c>
      <c r="C15211" s="230">
        <v>2.4875288091977499</v>
      </c>
      <c r="D15211" s="230"/>
      <c r="E15211" s="230">
        <v>0.93629927669375101</v>
      </c>
    </row>
    <row r="15212" spans="1:5" x14ac:dyDescent="0.25">
      <c r="A15212" s="230">
        <v>72302.335334880496</v>
      </c>
      <c r="B15212" s="230">
        <v>3.2606425783211499</v>
      </c>
      <c r="C15212" s="230">
        <v>2.48750579783774</v>
      </c>
      <c r="D15212" s="230"/>
      <c r="E15212" s="230">
        <v>0.93632306553897904</v>
      </c>
    </row>
    <row r="15213" spans="1:5" x14ac:dyDescent="0.25">
      <c r="A15213" s="230">
        <v>72306.371292342301</v>
      </c>
      <c r="B15213" s="230">
        <v>3.2469436179670002</v>
      </c>
      <c r="C15213" s="230">
        <v>2.4874597331672401</v>
      </c>
      <c r="D15213" s="230"/>
      <c r="E15213" s="230">
        <v>0.93637066768418997</v>
      </c>
    </row>
    <row r="15214" spans="1:5" x14ac:dyDescent="0.25">
      <c r="A15214" s="230">
        <v>72313.646719284996</v>
      </c>
      <c r="B15214" s="230">
        <v>2.09954757384976</v>
      </c>
      <c r="C15214" s="230">
        <v>2.48737663487544</v>
      </c>
      <c r="D15214" s="230"/>
      <c r="E15214" s="230">
        <v>0.93645647594026105</v>
      </c>
    </row>
    <row r="15215" spans="1:5" x14ac:dyDescent="0.25">
      <c r="A15215" s="230">
        <v>72340.749199845202</v>
      </c>
      <c r="B15215" s="230">
        <v>2.7036748081000801</v>
      </c>
      <c r="C15215" s="230">
        <v>2.4870664007444301</v>
      </c>
      <c r="D15215" s="230"/>
      <c r="E15215" s="230">
        <v>0.93677611849223397</v>
      </c>
    </row>
    <row r="15216" spans="1:5" x14ac:dyDescent="0.25">
      <c r="A15216" s="230">
        <v>72341.291444905903</v>
      </c>
      <c r="B15216" s="230">
        <v>3.0651068953610099</v>
      </c>
      <c r="C15216" s="230">
        <v>2.48706018296016</v>
      </c>
      <c r="D15216" s="230"/>
      <c r="E15216" s="230">
        <v>0.93678251355685305</v>
      </c>
    </row>
    <row r="15217" spans="1:5" x14ac:dyDescent="0.25">
      <c r="A15217" s="230">
        <v>72345.6135985008</v>
      </c>
      <c r="B15217" s="230">
        <v>2.9798473890722401</v>
      </c>
      <c r="C15217" s="230">
        <v>2.48701060670989</v>
      </c>
      <c r="D15217" s="230"/>
      <c r="E15217" s="230">
        <v>0.93683348765240604</v>
      </c>
    </row>
    <row r="15218" spans="1:5" x14ac:dyDescent="0.25">
      <c r="A15218" s="230">
        <v>72346.6470147652</v>
      </c>
      <c r="B15218" s="230">
        <v>0.40575332356222998</v>
      </c>
      <c r="C15218" s="230">
        <v>2.4869987487964802</v>
      </c>
      <c r="D15218" s="230"/>
      <c r="E15218" s="230">
        <v>0.93684567543293096</v>
      </c>
    </row>
    <row r="15219" spans="1:5" x14ac:dyDescent="0.25">
      <c r="A15219" s="230">
        <v>72369.0166114928</v>
      </c>
      <c r="B15219" s="230">
        <v>2.4109493003584799</v>
      </c>
      <c r="C15219" s="230">
        <v>2.48674169815104</v>
      </c>
      <c r="D15219" s="230"/>
      <c r="E15219" s="230">
        <v>0.93710948068755895</v>
      </c>
    </row>
    <row r="15220" spans="1:5" x14ac:dyDescent="0.25">
      <c r="A15220" s="230">
        <v>72370.228410635595</v>
      </c>
      <c r="B15220" s="230">
        <v>2.2235755986051999</v>
      </c>
      <c r="C15220" s="230">
        <v>2.4867277525823401</v>
      </c>
      <c r="D15220" s="230"/>
      <c r="E15220" s="230">
        <v>0.93712377117164702</v>
      </c>
    </row>
    <row r="15221" spans="1:5" x14ac:dyDescent="0.25">
      <c r="A15221" s="230">
        <v>72374.975739757196</v>
      </c>
      <c r="B15221" s="230">
        <v>2.1400433593972399</v>
      </c>
      <c r="C15221" s="230">
        <v>2.4866730991353601</v>
      </c>
      <c r="D15221" s="230"/>
      <c r="E15221" s="230">
        <v>0.93717975344534699</v>
      </c>
    </row>
    <row r="15222" spans="1:5" x14ac:dyDescent="0.25">
      <c r="A15222" s="230">
        <v>72375.210331309398</v>
      </c>
      <c r="B15222" s="230">
        <v>3.0935630881156801</v>
      </c>
      <c r="C15222" s="230">
        <v>2.4866703975637501</v>
      </c>
      <c r="D15222" s="230"/>
      <c r="E15222" s="230">
        <v>0.93718251982297296</v>
      </c>
    </row>
    <row r="15223" spans="1:5" x14ac:dyDescent="0.25">
      <c r="A15223" s="230">
        <v>72376.979214516294</v>
      </c>
      <c r="B15223" s="230">
        <v>0.88582903483145303</v>
      </c>
      <c r="C15223" s="230">
        <v>2.48665002392891</v>
      </c>
      <c r="D15223" s="230"/>
      <c r="E15223" s="230">
        <v>0.93720337905204898</v>
      </c>
    </row>
    <row r="15224" spans="1:5" x14ac:dyDescent="0.25">
      <c r="A15224" s="230">
        <v>72379.383902753296</v>
      </c>
      <c r="B15224" s="230">
        <v>2.06320270441454</v>
      </c>
      <c r="C15224" s="230">
        <v>2.4866223211394201</v>
      </c>
      <c r="D15224" s="230"/>
      <c r="E15224" s="230">
        <v>0.93723173589471598</v>
      </c>
    </row>
    <row r="15225" spans="1:5" x14ac:dyDescent="0.25">
      <c r="A15225" s="230">
        <v>72380.095360058796</v>
      </c>
      <c r="B15225" s="230">
        <v>2.45499386356463</v>
      </c>
      <c r="C15225" s="230">
        <v>2.4866141231699799</v>
      </c>
      <c r="D15225" s="230"/>
      <c r="E15225" s="230">
        <v>0.93724012562381498</v>
      </c>
    </row>
    <row r="15226" spans="1:5" x14ac:dyDescent="0.25">
      <c r="A15226" s="230">
        <v>72381.847564812997</v>
      </c>
      <c r="B15226" s="230">
        <v>3.02038133937261</v>
      </c>
      <c r="C15226" s="230">
        <v>2.48659392977074</v>
      </c>
      <c r="D15226" s="230"/>
      <c r="E15226" s="230">
        <v>0.937260788175313</v>
      </c>
    </row>
    <row r="15227" spans="1:5" x14ac:dyDescent="0.25">
      <c r="A15227" s="230">
        <v>72396.981006504997</v>
      </c>
      <c r="B15227" s="230">
        <v>1.2187278988139001</v>
      </c>
      <c r="C15227" s="230">
        <v>2.4864193370805299</v>
      </c>
      <c r="D15227" s="230"/>
      <c r="E15227" s="230">
        <v>0.93743924649621102</v>
      </c>
    </row>
    <row r="15228" spans="1:5" x14ac:dyDescent="0.25">
      <c r="A15228" s="230">
        <v>72400.830207248597</v>
      </c>
      <c r="B15228" s="230">
        <v>0.35060664886883403</v>
      </c>
      <c r="C15228" s="230">
        <v>2.4863748784925401</v>
      </c>
      <c r="D15228" s="230"/>
      <c r="E15228" s="230">
        <v>0.93748463552764805</v>
      </c>
    </row>
    <row r="15229" spans="1:5" x14ac:dyDescent="0.25">
      <c r="A15229" s="230">
        <v>72403.640243169706</v>
      </c>
      <c r="B15229" s="230">
        <v>2.3140559812221899</v>
      </c>
      <c r="C15229" s="230">
        <v>2.48634240781253</v>
      </c>
      <c r="D15229" s="230"/>
      <c r="E15229" s="230">
        <v>0.93751777092828203</v>
      </c>
    </row>
    <row r="15230" spans="1:5" x14ac:dyDescent="0.25">
      <c r="A15230" s="230">
        <v>72404.355420538399</v>
      </c>
      <c r="B15230" s="230">
        <v>1.8822536131329699</v>
      </c>
      <c r="C15230" s="230">
        <v>2.4863341419073102</v>
      </c>
      <c r="D15230" s="230"/>
      <c r="E15230" s="230">
        <v>0.93752620416163002</v>
      </c>
    </row>
    <row r="15231" spans="1:5" x14ac:dyDescent="0.25">
      <c r="A15231" s="230">
        <v>72407.199923962093</v>
      </c>
      <c r="B15231" s="230">
        <v>2.2055801028121098</v>
      </c>
      <c r="C15231" s="230">
        <v>2.4863012582823298</v>
      </c>
      <c r="D15231" s="230"/>
      <c r="E15231" s="230">
        <v>0.93755974599639502</v>
      </c>
    </row>
    <row r="15232" spans="1:5" x14ac:dyDescent="0.25">
      <c r="A15232" s="230">
        <v>72417.658318769303</v>
      </c>
      <c r="B15232" s="230">
        <v>2.93517367176208</v>
      </c>
      <c r="C15232" s="230">
        <v>2.4861802545224698</v>
      </c>
      <c r="D15232" s="230"/>
      <c r="E15232" s="230">
        <v>0.93768306557051695</v>
      </c>
    </row>
    <row r="15233" spans="1:5" x14ac:dyDescent="0.25">
      <c r="A15233" s="230">
        <v>72424.6018139425</v>
      </c>
      <c r="B15233" s="230">
        <v>2.2382536981688101</v>
      </c>
      <c r="C15233" s="230">
        <v>2.4860998310030502</v>
      </c>
      <c r="D15233" s="230"/>
      <c r="E15233" s="230">
        <v>0.93776493926107696</v>
      </c>
    </row>
    <row r="15234" spans="1:5" x14ac:dyDescent="0.25">
      <c r="A15234" s="230">
        <v>72424.831588783607</v>
      </c>
      <c r="B15234" s="230">
        <v>0.11250811096239501</v>
      </c>
      <c r="C15234" s="230">
        <v>2.48609716831331</v>
      </c>
      <c r="D15234" s="230"/>
      <c r="E15234" s="230">
        <v>0.93776764863348505</v>
      </c>
    </row>
    <row r="15235" spans="1:5" x14ac:dyDescent="0.25">
      <c r="A15235" s="230">
        <v>72425.797554535995</v>
      </c>
      <c r="B15235" s="230">
        <v>3.1937457101450799</v>
      </c>
      <c r="C15235" s="230">
        <v>2.4860859742330201</v>
      </c>
      <c r="D15235" s="230"/>
      <c r="E15235" s="230">
        <v>0.937779038193019</v>
      </c>
    </row>
    <row r="15236" spans="1:5" x14ac:dyDescent="0.25">
      <c r="A15236" s="230">
        <v>72429.618515602502</v>
      </c>
      <c r="B15236" s="230">
        <v>2.63314864352246</v>
      </c>
      <c r="C15236" s="230">
        <v>2.48604168142379</v>
      </c>
      <c r="D15236" s="230"/>
      <c r="E15236" s="230">
        <v>0.93782409058068195</v>
      </c>
    </row>
    <row r="15237" spans="1:5" x14ac:dyDescent="0.25">
      <c r="A15237" s="230">
        <v>72431.661644799795</v>
      </c>
      <c r="B15237" s="230">
        <v>3.6723350731142199</v>
      </c>
      <c r="C15237" s="230">
        <v>2.4860179887077898</v>
      </c>
      <c r="D15237" s="230"/>
      <c r="E15237" s="230">
        <v>0.93784818081532195</v>
      </c>
    </row>
    <row r="15238" spans="1:5" x14ac:dyDescent="0.25">
      <c r="A15238" s="230">
        <v>72433.022317680996</v>
      </c>
      <c r="B15238" s="230">
        <v>0.5329379866299</v>
      </c>
      <c r="C15238" s="230">
        <v>2.4860022054457498</v>
      </c>
      <c r="D15238" s="230"/>
      <c r="E15238" s="230">
        <v>0.93786422430832195</v>
      </c>
    </row>
    <row r="15239" spans="1:5" x14ac:dyDescent="0.25">
      <c r="A15239" s="230">
        <v>72455.500601657099</v>
      </c>
      <c r="B15239" s="230">
        <v>2.1636792626757999</v>
      </c>
      <c r="C15239" s="230">
        <v>2.48574110056007</v>
      </c>
      <c r="D15239" s="230"/>
      <c r="E15239" s="230">
        <v>0.93812925975287198</v>
      </c>
    </row>
    <row r="15240" spans="1:5" x14ac:dyDescent="0.25">
      <c r="A15240" s="230">
        <v>72461.543715699299</v>
      </c>
      <c r="B15240" s="230">
        <v>1.16480756940411</v>
      </c>
      <c r="C15240" s="230">
        <v>2.48567078004197</v>
      </c>
      <c r="D15240" s="230"/>
      <c r="E15240" s="230">
        <v>0.93820050945039801</v>
      </c>
    </row>
    <row r="15241" spans="1:5" x14ac:dyDescent="0.25">
      <c r="A15241" s="230">
        <v>72463.197011173295</v>
      </c>
      <c r="B15241" s="230">
        <v>3.3200036473281198</v>
      </c>
      <c r="C15241" s="230">
        <v>2.4856515323565298</v>
      </c>
      <c r="D15241" s="230"/>
      <c r="E15241" s="230">
        <v>0.938220002043059</v>
      </c>
    </row>
    <row r="15242" spans="1:5" x14ac:dyDescent="0.25">
      <c r="A15242" s="230">
        <v>72470.611725351293</v>
      </c>
      <c r="B15242" s="230">
        <v>2.9244826293980801</v>
      </c>
      <c r="C15242" s="230">
        <v>2.4855651617692902</v>
      </c>
      <c r="D15242" s="230"/>
      <c r="E15242" s="230">
        <v>0.93830742157154001</v>
      </c>
    </row>
    <row r="15243" spans="1:5" x14ac:dyDescent="0.25">
      <c r="A15243" s="230">
        <v>72484.761732913597</v>
      </c>
      <c r="B15243" s="230">
        <v>1.38970130024363</v>
      </c>
      <c r="C15243" s="230">
        <v>2.4854001153009202</v>
      </c>
      <c r="D15243" s="230"/>
      <c r="E15243" s="230">
        <v>0.93847424619261399</v>
      </c>
    </row>
    <row r="15244" spans="1:5" x14ac:dyDescent="0.25">
      <c r="A15244" s="230">
        <v>72491.677844002406</v>
      </c>
      <c r="B15244" s="230">
        <v>2.0657946984305302</v>
      </c>
      <c r="C15244" s="230">
        <v>2.48531933993356</v>
      </c>
      <c r="D15244" s="230"/>
      <c r="E15244" s="230">
        <v>0.93855578387648997</v>
      </c>
    </row>
    <row r="15245" spans="1:5" x14ac:dyDescent="0.25">
      <c r="A15245" s="230">
        <v>72495.917961045896</v>
      </c>
      <c r="B15245" s="230">
        <v>3.2046110916405399</v>
      </c>
      <c r="C15245" s="230">
        <v>2.4852697854206101</v>
      </c>
      <c r="D15245" s="230"/>
      <c r="E15245" s="230">
        <v>0.93860577152965996</v>
      </c>
    </row>
    <row r="15246" spans="1:5" x14ac:dyDescent="0.25">
      <c r="A15246" s="230">
        <v>72501.250574864403</v>
      </c>
      <c r="B15246" s="230">
        <v>1.3864034519958801</v>
      </c>
      <c r="C15246" s="230">
        <v>2.4852074232527799</v>
      </c>
      <c r="D15246" s="230"/>
      <c r="E15246" s="230">
        <v>0.93866863886263896</v>
      </c>
    </row>
    <row r="15247" spans="1:5" x14ac:dyDescent="0.25">
      <c r="A15247" s="230">
        <v>72509.5260422969</v>
      </c>
      <c r="B15247" s="230">
        <v>2.6399970005908999</v>
      </c>
      <c r="C15247" s="230">
        <v>2.4851105701987302</v>
      </c>
      <c r="D15247" s="230"/>
      <c r="E15247" s="230">
        <v>0.938766194569299</v>
      </c>
    </row>
    <row r="15248" spans="1:5" x14ac:dyDescent="0.25">
      <c r="A15248" s="230">
        <v>72512.659029244998</v>
      </c>
      <c r="B15248" s="230">
        <v>3.2393267415086902</v>
      </c>
      <c r="C15248" s="230">
        <v>2.4850738764234901</v>
      </c>
      <c r="D15248" s="230"/>
      <c r="E15248" s="230">
        <v>0.938803127921786</v>
      </c>
    </row>
    <row r="15249" spans="1:5" x14ac:dyDescent="0.25">
      <c r="A15249" s="230">
        <v>72519.527999379105</v>
      </c>
      <c r="B15249" s="230">
        <v>2.9768778700230101</v>
      </c>
      <c r="C15249" s="230">
        <v>2.48499337720851</v>
      </c>
      <c r="D15249" s="230"/>
      <c r="E15249" s="230">
        <v>0.93888410307405701</v>
      </c>
    </row>
    <row r="15250" spans="1:5" x14ac:dyDescent="0.25">
      <c r="A15250" s="230">
        <v>72538.693542855995</v>
      </c>
      <c r="B15250" s="230">
        <v>1.50210470456777</v>
      </c>
      <c r="C15250" s="230">
        <v>2.4847684132411398</v>
      </c>
      <c r="D15250" s="230"/>
      <c r="E15250" s="230">
        <v>0.93911003691436901</v>
      </c>
    </row>
    <row r="15251" spans="1:5" x14ac:dyDescent="0.25">
      <c r="A15251" s="230">
        <v>72544.146106848304</v>
      </c>
      <c r="B15251" s="230">
        <v>1.2400940200810699</v>
      </c>
      <c r="C15251" s="230">
        <v>2.4847043151058399</v>
      </c>
      <c r="D15251" s="230"/>
      <c r="E15251" s="230">
        <v>0.93917431015451602</v>
      </c>
    </row>
    <row r="15252" spans="1:5" x14ac:dyDescent="0.25">
      <c r="A15252" s="230">
        <v>72561.959668942203</v>
      </c>
      <c r="B15252" s="230">
        <v>4.5267862229190703</v>
      </c>
      <c r="C15252" s="230">
        <v>2.4844946090395799</v>
      </c>
      <c r="D15252" s="230"/>
      <c r="E15252" s="230">
        <v>0.93938428398549201</v>
      </c>
    </row>
    <row r="15253" spans="1:5" x14ac:dyDescent="0.25">
      <c r="A15253" s="230">
        <v>72565.2713185467</v>
      </c>
      <c r="B15253" s="230">
        <v>3.4544047268238098</v>
      </c>
      <c r="C15253" s="230">
        <v>2.4844555732884799</v>
      </c>
      <c r="D15253" s="230"/>
      <c r="E15253" s="230">
        <v>0.93942331939854595</v>
      </c>
    </row>
    <row r="15254" spans="1:5" x14ac:dyDescent="0.25">
      <c r="A15254" s="230">
        <v>72567.522359881696</v>
      </c>
      <c r="B15254" s="230">
        <v>1.43348817584588</v>
      </c>
      <c r="C15254" s="230">
        <v>2.4844290303886001</v>
      </c>
      <c r="D15254" s="230"/>
      <c r="E15254" s="230">
        <v>0.93944985310192797</v>
      </c>
    </row>
    <row r="15255" spans="1:5" x14ac:dyDescent="0.25">
      <c r="A15255" s="230">
        <v>72586.201853243998</v>
      </c>
      <c r="B15255" s="230">
        <v>2.0721880814228402</v>
      </c>
      <c r="C15255" s="230">
        <v>2.48420849339904</v>
      </c>
      <c r="D15255" s="230"/>
      <c r="E15255" s="230">
        <v>0.93967003392602699</v>
      </c>
    </row>
    <row r="15256" spans="1:5" x14ac:dyDescent="0.25">
      <c r="A15256" s="230">
        <v>72586.864179770695</v>
      </c>
      <c r="B15256" s="230">
        <v>2.2759304167110801</v>
      </c>
      <c r="C15256" s="230">
        <v>2.48420066456154</v>
      </c>
      <c r="D15256" s="230"/>
      <c r="E15256" s="230">
        <v>0.93967784096862905</v>
      </c>
    </row>
    <row r="15257" spans="1:5" x14ac:dyDescent="0.25">
      <c r="A15257" s="230">
        <v>72587.722445423598</v>
      </c>
      <c r="B15257" s="230">
        <v>2.1838934071981999</v>
      </c>
      <c r="C15257" s="230">
        <v>2.4841905187492901</v>
      </c>
      <c r="D15257" s="230"/>
      <c r="E15257" s="230">
        <v>0.93968795760482904</v>
      </c>
    </row>
    <row r="15258" spans="1:5" x14ac:dyDescent="0.25">
      <c r="A15258" s="230">
        <v>72589.313688096401</v>
      </c>
      <c r="B15258" s="230">
        <v>2.2162619704921598</v>
      </c>
      <c r="C15258" s="230">
        <v>2.48417170541099</v>
      </c>
      <c r="D15258" s="230"/>
      <c r="E15258" s="230">
        <v>0.93970671406231199</v>
      </c>
    </row>
    <row r="15259" spans="1:5" x14ac:dyDescent="0.25">
      <c r="A15259" s="230">
        <v>72616.636394551097</v>
      </c>
      <c r="B15259" s="230">
        <v>2.13114379336354</v>
      </c>
      <c r="C15259" s="230">
        <v>2.4838481030022801</v>
      </c>
      <c r="D15259" s="230"/>
      <c r="E15259" s="230">
        <v>0.94002874835344297</v>
      </c>
    </row>
    <row r="15260" spans="1:5" x14ac:dyDescent="0.25">
      <c r="A15260" s="230">
        <v>72621.616724433305</v>
      </c>
      <c r="B15260" s="230">
        <v>2.2627452600242299</v>
      </c>
      <c r="C15260" s="230">
        <v>2.4837890024451998</v>
      </c>
      <c r="D15260" s="230"/>
      <c r="E15260" s="230">
        <v>0.94008744546321099</v>
      </c>
    </row>
    <row r="15261" spans="1:5" x14ac:dyDescent="0.25">
      <c r="A15261" s="230">
        <v>72625.932233066007</v>
      </c>
      <c r="B15261" s="230">
        <v>2.8960976992800802</v>
      </c>
      <c r="C15261" s="230">
        <v>2.48373776254377</v>
      </c>
      <c r="D15261" s="230"/>
      <c r="E15261" s="230">
        <v>0.94013830590073799</v>
      </c>
    </row>
    <row r="15262" spans="1:5" x14ac:dyDescent="0.25">
      <c r="A15262" s="230">
        <v>72633.183219667306</v>
      </c>
      <c r="B15262" s="230">
        <v>2.21385694575409</v>
      </c>
      <c r="C15262" s="230">
        <v>2.4836516085788301</v>
      </c>
      <c r="D15262" s="230"/>
      <c r="E15262" s="230">
        <v>0.94022376242103001</v>
      </c>
    </row>
    <row r="15263" spans="1:5" x14ac:dyDescent="0.25">
      <c r="A15263" s="230">
        <v>72634.674360885198</v>
      </c>
      <c r="B15263" s="230">
        <v>4.1583419962670103</v>
      </c>
      <c r="C15263" s="230">
        <v>2.48363388200071</v>
      </c>
      <c r="D15263" s="230"/>
      <c r="E15263" s="230">
        <v>0.94024133626949302</v>
      </c>
    </row>
    <row r="15264" spans="1:5" x14ac:dyDescent="0.25">
      <c r="A15264" s="230">
        <v>72645.124930520295</v>
      </c>
      <c r="B15264" s="230">
        <v>3.70461250202889</v>
      </c>
      <c r="C15264" s="230">
        <v>2.48350955736294</v>
      </c>
      <c r="D15264" s="230"/>
      <c r="E15264" s="230">
        <v>0.94036449743625095</v>
      </c>
    </row>
    <row r="15265" spans="1:5" x14ac:dyDescent="0.25">
      <c r="A15265" s="230">
        <v>72653.721609740503</v>
      </c>
      <c r="B15265" s="230">
        <v>2.5882577717353499</v>
      </c>
      <c r="C15265" s="230">
        <v>2.4834071706639</v>
      </c>
      <c r="D15265" s="230"/>
      <c r="E15265" s="230">
        <v>0.94046579919470696</v>
      </c>
    </row>
    <row r="15266" spans="1:5" x14ac:dyDescent="0.25">
      <c r="A15266" s="230">
        <v>72661.320713198395</v>
      </c>
      <c r="B15266" s="230">
        <v>1.2905841030344001</v>
      </c>
      <c r="C15266" s="230">
        <v>2.48331657739568</v>
      </c>
      <c r="D15266" s="230"/>
      <c r="E15266" s="230">
        <v>0.940555345695541</v>
      </c>
    </row>
    <row r="15267" spans="1:5" x14ac:dyDescent="0.25">
      <c r="A15267" s="230">
        <v>72673.729170668201</v>
      </c>
      <c r="B15267" s="230">
        <v>2.14585807204335</v>
      </c>
      <c r="C15267" s="230">
        <v>2.48316847158471</v>
      </c>
      <c r="D15267" s="230"/>
      <c r="E15267" s="230">
        <v>0.940701564779586</v>
      </c>
    </row>
    <row r="15268" spans="1:5" x14ac:dyDescent="0.25">
      <c r="A15268" s="230">
        <v>72676.643679132496</v>
      </c>
      <c r="B15268" s="230">
        <v>3.3036691946009702</v>
      </c>
      <c r="C15268" s="230">
        <v>2.4831336533169202</v>
      </c>
      <c r="D15268" s="230"/>
      <c r="E15268" s="230">
        <v>0.94073590883557501</v>
      </c>
    </row>
    <row r="15269" spans="1:5" x14ac:dyDescent="0.25">
      <c r="A15269" s="230">
        <v>72691.176199741603</v>
      </c>
      <c r="B15269" s="230">
        <v>2.5009916508185799</v>
      </c>
      <c r="C15269" s="230">
        <v>2.4829598566073199</v>
      </c>
      <c r="D15269" s="230"/>
      <c r="E15269" s="230">
        <v>0.94090715750669396</v>
      </c>
    </row>
    <row r="15270" spans="1:5" x14ac:dyDescent="0.25">
      <c r="A15270" s="230">
        <v>72694.994567919799</v>
      </c>
      <c r="B15270" s="230">
        <v>2.5243186738264298</v>
      </c>
      <c r="C15270" s="230">
        <v>2.4829141422829402</v>
      </c>
      <c r="D15270" s="230"/>
      <c r="E15270" s="230">
        <v>0.94095215248684505</v>
      </c>
    </row>
    <row r="15271" spans="1:5" x14ac:dyDescent="0.25">
      <c r="A15271" s="230">
        <v>72699.841478104106</v>
      </c>
      <c r="B15271" s="230">
        <v>2.8238362384933402</v>
      </c>
      <c r="C15271" s="230">
        <v>2.48285608416121</v>
      </c>
      <c r="D15271" s="230"/>
      <c r="E15271" s="230">
        <v>0.94100926762539605</v>
      </c>
    </row>
    <row r="15272" spans="1:5" x14ac:dyDescent="0.25">
      <c r="A15272" s="230">
        <v>72708.242167916906</v>
      </c>
      <c r="B15272" s="230">
        <v>2.7751499360058101</v>
      </c>
      <c r="C15272" s="230">
        <v>2.4827553783960599</v>
      </c>
      <c r="D15272" s="230"/>
      <c r="E15272" s="230">
        <v>0.94110825987908797</v>
      </c>
    </row>
    <row r="15273" spans="1:5" x14ac:dyDescent="0.25">
      <c r="A15273" s="230">
        <v>72715.593115930402</v>
      </c>
      <c r="B15273" s="230">
        <v>3.2566997001137499</v>
      </c>
      <c r="C15273" s="230">
        <v>2.4826671744241899</v>
      </c>
      <c r="D15273" s="230"/>
      <c r="E15273" s="230">
        <v>0.94119488215973901</v>
      </c>
    </row>
    <row r="15274" spans="1:5" x14ac:dyDescent="0.25">
      <c r="A15274" s="230">
        <v>72735.651865385793</v>
      </c>
      <c r="B15274" s="230">
        <v>2.5371036053265499</v>
      </c>
      <c r="C15274" s="230">
        <v>2.4824260991010698</v>
      </c>
      <c r="D15274" s="230"/>
      <c r="E15274" s="230">
        <v>0.94143125094124003</v>
      </c>
    </row>
    <row r="15275" spans="1:5" x14ac:dyDescent="0.25">
      <c r="A15275" s="230">
        <v>72741.746338886995</v>
      </c>
      <c r="B15275" s="230">
        <v>1.1269176615432499</v>
      </c>
      <c r="C15275" s="230">
        <v>2.48235273956892</v>
      </c>
      <c r="D15275" s="230"/>
      <c r="E15275" s="230">
        <v>0.94150306714686105</v>
      </c>
    </row>
    <row r="15276" spans="1:5" x14ac:dyDescent="0.25">
      <c r="A15276" s="230">
        <v>72742.983215616696</v>
      </c>
      <c r="B15276" s="230">
        <v>4.0131850493295902</v>
      </c>
      <c r="C15276" s="230">
        <v>2.4823378449959699</v>
      </c>
      <c r="D15276" s="230"/>
      <c r="E15276" s="230">
        <v>0.94151764057730003</v>
      </c>
    </row>
    <row r="15277" spans="1:5" x14ac:dyDescent="0.25">
      <c r="A15277" s="230">
        <v>72742.995390184602</v>
      </c>
      <c r="B15277" s="230">
        <v>1.2969060596612401</v>
      </c>
      <c r="C15277" s="230">
        <v>2.4823376983721999</v>
      </c>
      <c r="D15277" s="230"/>
      <c r="E15277" s="230">
        <v>0.94151778402345998</v>
      </c>
    </row>
    <row r="15278" spans="1:5" x14ac:dyDescent="0.25">
      <c r="A15278" s="230">
        <v>72763.853726657995</v>
      </c>
      <c r="B15278" s="230">
        <v>3.5474083718431699</v>
      </c>
      <c r="C15278" s="230">
        <v>2.4820861902699498</v>
      </c>
      <c r="D15278" s="230"/>
      <c r="E15278" s="230">
        <v>0.94176353769719201</v>
      </c>
    </row>
    <row r="15279" spans="1:5" x14ac:dyDescent="0.25">
      <c r="A15279" s="230">
        <v>72764.051543158901</v>
      </c>
      <c r="B15279" s="230">
        <v>4.1765462019201198</v>
      </c>
      <c r="C15279" s="230">
        <v>2.48208380206197</v>
      </c>
      <c r="D15279" s="230"/>
      <c r="E15279" s="230">
        <v>0.94176586833660703</v>
      </c>
    </row>
    <row r="15280" spans="1:5" x14ac:dyDescent="0.25">
      <c r="A15280" s="230">
        <v>72769.459590116603</v>
      </c>
      <c r="B15280" s="230">
        <v>2.01923622278479</v>
      </c>
      <c r="C15280" s="230">
        <v>2.4820184900659701</v>
      </c>
      <c r="D15280" s="230"/>
      <c r="E15280" s="230">
        <v>0.94182958499999603</v>
      </c>
    </row>
    <row r="15281" spans="1:5" x14ac:dyDescent="0.25">
      <c r="A15281" s="230">
        <v>72771.025627844603</v>
      </c>
      <c r="B15281" s="230">
        <v>2.3723598073944099</v>
      </c>
      <c r="C15281" s="230">
        <v>2.4819995695760202</v>
      </c>
      <c r="D15281" s="230"/>
      <c r="E15281" s="230">
        <v>0.94184803578260801</v>
      </c>
    </row>
    <row r="15282" spans="1:5" x14ac:dyDescent="0.25">
      <c r="A15282" s="230">
        <v>72778.139229164299</v>
      </c>
      <c r="B15282" s="230">
        <v>5.0812540511712401</v>
      </c>
      <c r="C15282" s="230">
        <v>2.48191358102605</v>
      </c>
      <c r="D15282" s="230"/>
      <c r="E15282" s="230">
        <v>0.94193184665902296</v>
      </c>
    </row>
    <row r="15283" spans="1:5" x14ac:dyDescent="0.25">
      <c r="A15283" s="230">
        <v>72786.068388151107</v>
      </c>
      <c r="B15283" s="230">
        <v>1.8649077869612001</v>
      </c>
      <c r="C15283" s="230">
        <v>2.4818176496275002</v>
      </c>
      <c r="D15283" s="230"/>
      <c r="E15283" s="230">
        <v>0.94202526278898502</v>
      </c>
    </row>
    <row r="15284" spans="1:5" x14ac:dyDescent="0.25">
      <c r="A15284" s="230">
        <v>72812.689976439899</v>
      </c>
      <c r="B15284" s="230">
        <v>2.5692031309984702</v>
      </c>
      <c r="C15284" s="230">
        <v>2.4814949159072599</v>
      </c>
      <c r="D15284" s="230"/>
      <c r="E15284" s="230">
        <v>0.94233887834457797</v>
      </c>
    </row>
    <row r="15285" spans="1:5" x14ac:dyDescent="0.25">
      <c r="A15285" s="230">
        <v>72816.473886869993</v>
      </c>
      <c r="B15285" s="230">
        <v>3.38807556776535</v>
      </c>
      <c r="C15285" s="230">
        <v>2.4814489621744</v>
      </c>
      <c r="D15285" s="230"/>
      <c r="E15285" s="230">
        <v>0.94238345406843305</v>
      </c>
    </row>
    <row r="15286" spans="1:5" x14ac:dyDescent="0.25">
      <c r="A15286" s="230">
        <v>72817.194224696403</v>
      </c>
      <c r="B15286" s="230">
        <v>2.1593555218256002</v>
      </c>
      <c r="C15286" s="230">
        <v>2.4814402117323402</v>
      </c>
      <c r="D15286" s="230"/>
      <c r="E15286" s="230">
        <v>0.94239193988769998</v>
      </c>
    </row>
    <row r="15287" spans="1:5" x14ac:dyDescent="0.25">
      <c r="A15287" s="230">
        <v>72817.643351495397</v>
      </c>
      <c r="B15287" s="230">
        <v>2.26976661064151</v>
      </c>
      <c r="C15287" s="230">
        <v>2.4814347555071299</v>
      </c>
      <c r="D15287" s="230"/>
      <c r="E15287" s="230">
        <v>0.94239723075082604</v>
      </c>
    </row>
    <row r="15288" spans="1:5" x14ac:dyDescent="0.25">
      <c r="A15288" s="230">
        <v>72818.522761979402</v>
      </c>
      <c r="B15288" s="230">
        <v>1.8564526232543801</v>
      </c>
      <c r="C15288" s="230">
        <v>2.4814240711470101</v>
      </c>
      <c r="D15288" s="230"/>
      <c r="E15288" s="230">
        <v>0.94240759049892597</v>
      </c>
    </row>
    <row r="15289" spans="1:5" x14ac:dyDescent="0.25">
      <c r="A15289" s="230">
        <v>72818.775582764705</v>
      </c>
      <c r="B15289" s="230">
        <v>2.3092372859266699</v>
      </c>
      <c r="C15289" s="230">
        <v>2.4814209993094001</v>
      </c>
      <c r="D15289" s="230"/>
      <c r="E15289" s="230">
        <v>0.942410568811896</v>
      </c>
    </row>
    <row r="15290" spans="1:5" x14ac:dyDescent="0.25">
      <c r="A15290" s="230">
        <v>72820.534016677295</v>
      </c>
      <c r="B15290" s="230">
        <v>2.10247764434581</v>
      </c>
      <c r="C15290" s="230">
        <v>2.4813996313857301</v>
      </c>
      <c r="D15290" s="230"/>
      <c r="E15290" s="230">
        <v>0.94243128374845597</v>
      </c>
    </row>
    <row r="15291" spans="1:5" x14ac:dyDescent="0.25">
      <c r="A15291" s="230">
        <v>72822.1686005706</v>
      </c>
      <c r="B15291" s="230">
        <v>1.80550700117292</v>
      </c>
      <c r="C15291" s="230">
        <v>2.48137976338684</v>
      </c>
      <c r="D15291" s="230"/>
      <c r="E15291" s="230">
        <v>0.94245053969058001</v>
      </c>
    </row>
    <row r="15292" spans="1:5" x14ac:dyDescent="0.25">
      <c r="A15292" s="230">
        <v>72825.118803764504</v>
      </c>
      <c r="B15292" s="230">
        <v>2.5061906933075799</v>
      </c>
      <c r="C15292" s="230">
        <v>2.4813438979793401</v>
      </c>
      <c r="D15292" s="230"/>
      <c r="E15292" s="230">
        <v>0.94248529406579995</v>
      </c>
    </row>
    <row r="15293" spans="1:5" x14ac:dyDescent="0.25">
      <c r="A15293" s="230">
        <v>72826.644998491</v>
      </c>
      <c r="B15293" s="230">
        <v>3.0600047747635402</v>
      </c>
      <c r="C15293" s="230">
        <v>2.4813253387231602</v>
      </c>
      <c r="D15293" s="230"/>
      <c r="E15293" s="230">
        <v>0.94250327314747695</v>
      </c>
    </row>
    <row r="15294" spans="1:5" x14ac:dyDescent="0.25">
      <c r="A15294" s="230">
        <v>72831.231642035098</v>
      </c>
      <c r="B15294" s="230">
        <v>1.5223932153333399</v>
      </c>
      <c r="C15294" s="230">
        <v>2.48126954314617</v>
      </c>
      <c r="D15294" s="230"/>
      <c r="E15294" s="230">
        <v>0.94255730533450099</v>
      </c>
    </row>
    <row r="15295" spans="1:5" x14ac:dyDescent="0.25">
      <c r="A15295" s="230">
        <v>72832.909420226904</v>
      </c>
      <c r="B15295" s="230">
        <v>1.8544230527260099</v>
      </c>
      <c r="C15295" s="230">
        <v>2.4812491258965599</v>
      </c>
      <c r="D15295" s="230"/>
      <c r="E15295" s="230">
        <v>0.94257707011983305</v>
      </c>
    </row>
    <row r="15296" spans="1:5" x14ac:dyDescent="0.25">
      <c r="A15296" s="230">
        <v>72840.269884047695</v>
      </c>
      <c r="B15296" s="230">
        <v>2.2625516664076302</v>
      </c>
      <c r="C15296" s="230">
        <v>2.4811595078339601</v>
      </c>
      <c r="D15296" s="230"/>
      <c r="E15296" s="230">
        <v>0.94266377883262797</v>
      </c>
    </row>
    <row r="15297" spans="1:5" x14ac:dyDescent="0.25">
      <c r="A15297" s="230">
        <v>72840.715913728607</v>
      </c>
      <c r="B15297" s="230">
        <v>1.9986381751536699</v>
      </c>
      <c r="C15297" s="230">
        <v>2.4811540746970802</v>
      </c>
      <c r="D15297" s="230"/>
      <c r="E15297" s="230">
        <v>0.94266903321067197</v>
      </c>
    </row>
    <row r="15298" spans="1:5" x14ac:dyDescent="0.25">
      <c r="A15298" s="230">
        <v>72850.306016265895</v>
      </c>
      <c r="B15298" s="230">
        <v>3.1735286508376399</v>
      </c>
      <c r="C15298" s="230">
        <v>2.48103718867559</v>
      </c>
      <c r="D15298" s="230"/>
      <c r="E15298" s="230">
        <v>0.94278200476081697</v>
      </c>
    </row>
    <row r="15299" spans="1:5" x14ac:dyDescent="0.25">
      <c r="A15299" s="230">
        <v>72859.623677962198</v>
      </c>
      <c r="B15299" s="230">
        <v>1.5768586512181899</v>
      </c>
      <c r="C15299" s="230">
        <v>2.4809234989309199</v>
      </c>
      <c r="D15299" s="230"/>
      <c r="E15299" s="230">
        <v>0.94289176096605598</v>
      </c>
    </row>
    <row r="15300" spans="1:5" x14ac:dyDescent="0.25">
      <c r="A15300" s="230">
        <v>72862.720925539805</v>
      </c>
      <c r="B15300" s="230">
        <v>1.58218995060047</v>
      </c>
      <c r="C15300" s="230">
        <v>2.4808856806506001</v>
      </c>
      <c r="D15300" s="230"/>
      <c r="E15300" s="230">
        <v>0.942928243959964</v>
      </c>
    </row>
    <row r="15301" spans="1:5" x14ac:dyDescent="0.25">
      <c r="A15301" s="230">
        <v>72874.610990877496</v>
      </c>
      <c r="B15301" s="230">
        <v>3.2789818110865898</v>
      </c>
      <c r="C15301" s="230">
        <v>2.48074037393609</v>
      </c>
      <c r="D15301" s="230"/>
      <c r="E15301" s="230">
        <v>0.94306829595340003</v>
      </c>
    </row>
    <row r="15302" spans="1:5" x14ac:dyDescent="0.25">
      <c r="A15302" s="230">
        <v>72876.196506321794</v>
      </c>
      <c r="B15302" s="230">
        <v>2.1036672675788002</v>
      </c>
      <c r="C15302" s="230">
        <v>2.4807209825324601</v>
      </c>
      <c r="D15302" s="230"/>
      <c r="E15302" s="230">
        <v>0.94308697140400499</v>
      </c>
    </row>
    <row r="15303" spans="1:5" x14ac:dyDescent="0.25">
      <c r="A15303" s="230">
        <v>72879.0177448092</v>
      </c>
      <c r="B15303" s="230">
        <v>2.5301734117178398</v>
      </c>
      <c r="C15303" s="230">
        <v>2.4806864690491799</v>
      </c>
      <c r="D15303" s="230"/>
      <c r="E15303" s="230">
        <v>0.94312020217460801</v>
      </c>
    </row>
    <row r="15304" spans="1:5" x14ac:dyDescent="0.25">
      <c r="A15304" s="230">
        <v>72882.3850669112</v>
      </c>
      <c r="B15304" s="230">
        <v>1.36676970658551</v>
      </c>
      <c r="C15304" s="230">
        <v>2.4806452603215998</v>
      </c>
      <c r="D15304" s="230"/>
      <c r="E15304" s="230">
        <v>0.94315986514844696</v>
      </c>
    </row>
    <row r="15305" spans="1:5" x14ac:dyDescent="0.25">
      <c r="A15305" s="230">
        <v>72885.265527662297</v>
      </c>
      <c r="B15305" s="230">
        <v>1.8458523966890801</v>
      </c>
      <c r="C15305" s="230">
        <v>2.48060999719381</v>
      </c>
      <c r="D15305" s="230"/>
      <c r="E15305" s="230">
        <v>0.94319379276321402</v>
      </c>
    </row>
    <row r="15306" spans="1:5" x14ac:dyDescent="0.25">
      <c r="A15306" s="230">
        <v>72886.090176956495</v>
      </c>
      <c r="B15306" s="230">
        <v>0.94007753954445905</v>
      </c>
      <c r="C15306" s="230">
        <v>2.48059989922921</v>
      </c>
      <c r="D15306" s="230"/>
      <c r="E15306" s="230">
        <v>0.94320350592579105</v>
      </c>
    </row>
    <row r="15307" spans="1:5" x14ac:dyDescent="0.25">
      <c r="A15307" s="230">
        <v>72888.981765743301</v>
      </c>
      <c r="B15307" s="230">
        <v>2.4762987932988301</v>
      </c>
      <c r="C15307" s="230">
        <v>2.48056448496355</v>
      </c>
      <c r="D15307" s="230"/>
      <c r="E15307" s="230">
        <v>0.94323756431772798</v>
      </c>
    </row>
    <row r="15308" spans="1:5" x14ac:dyDescent="0.25">
      <c r="A15308" s="230">
        <v>72889.012106227994</v>
      </c>
      <c r="B15308" s="230">
        <v>1.4312994218145001</v>
      </c>
      <c r="C15308" s="230">
        <v>2.4805641133079899</v>
      </c>
      <c r="D15308" s="230"/>
      <c r="E15308" s="230">
        <v>0.94323792168116805</v>
      </c>
    </row>
    <row r="15309" spans="1:5" x14ac:dyDescent="0.25">
      <c r="A15309" s="230">
        <v>72889.790968301502</v>
      </c>
      <c r="B15309" s="230">
        <v>0.31202794558275998</v>
      </c>
      <c r="C15309" s="230">
        <v>2.4805545715566102</v>
      </c>
      <c r="D15309" s="230"/>
      <c r="E15309" s="230">
        <v>0.94324709545784202</v>
      </c>
    </row>
    <row r="15310" spans="1:5" x14ac:dyDescent="0.25">
      <c r="A15310" s="230">
        <v>72899.534283203902</v>
      </c>
      <c r="B15310" s="230">
        <v>1.99187205483553</v>
      </c>
      <c r="C15310" s="230">
        <v>2.4804351438171399</v>
      </c>
      <c r="D15310" s="230"/>
      <c r="E15310" s="230">
        <v>0.94336185419714602</v>
      </c>
    </row>
    <row r="15311" spans="1:5" x14ac:dyDescent="0.25">
      <c r="A15311" s="230">
        <v>72928.685256333207</v>
      </c>
      <c r="B15311" s="230">
        <v>2.78531297281679</v>
      </c>
      <c r="C15311" s="230">
        <v>2.4800770291686098</v>
      </c>
      <c r="D15311" s="230"/>
      <c r="E15311" s="230">
        <v>0.94370518639619005</v>
      </c>
    </row>
    <row r="15312" spans="1:5" x14ac:dyDescent="0.25">
      <c r="A15312" s="230">
        <v>72941.173942745096</v>
      </c>
      <c r="B15312" s="230">
        <v>2.1716076834207501</v>
      </c>
      <c r="C15312" s="230">
        <v>2.4799232423795701</v>
      </c>
      <c r="D15312" s="230"/>
      <c r="E15312" s="230">
        <v>0.94385226720476301</v>
      </c>
    </row>
    <row r="15313" spans="1:5" x14ac:dyDescent="0.25">
      <c r="A15313" s="230">
        <v>72948.318551889199</v>
      </c>
      <c r="B15313" s="230">
        <v>2.40603249219946</v>
      </c>
      <c r="C15313" s="230">
        <v>2.4798351645405798</v>
      </c>
      <c r="D15313" s="230"/>
      <c r="E15313" s="230">
        <v>0.94393640784805899</v>
      </c>
    </row>
    <row r="15314" spans="1:5" x14ac:dyDescent="0.25">
      <c r="A15314" s="230">
        <v>72973.140703057201</v>
      </c>
      <c r="B15314" s="230">
        <v>2.8017529060935198</v>
      </c>
      <c r="C15314" s="230">
        <v>2.4795286035016999</v>
      </c>
      <c r="D15314" s="230"/>
      <c r="E15314" s="230">
        <v>0.94422871301469802</v>
      </c>
    </row>
    <row r="15315" spans="1:5" x14ac:dyDescent="0.25">
      <c r="A15315" s="230">
        <v>72982.289508428599</v>
      </c>
      <c r="B15315" s="230">
        <v>3.3641108710949199</v>
      </c>
      <c r="C15315" s="230">
        <v>2.47941539511242</v>
      </c>
      <c r="D15315" s="230"/>
      <c r="E15315" s="230">
        <v>0.94433644916780202</v>
      </c>
    </row>
    <row r="15316" spans="1:5" x14ac:dyDescent="0.25">
      <c r="A15316" s="230">
        <v>72985.145733096593</v>
      </c>
      <c r="B15316" s="230">
        <v>2.9212580948495801</v>
      </c>
      <c r="C15316" s="230">
        <v>2.4793800278303801</v>
      </c>
      <c r="D15316" s="230"/>
      <c r="E15316" s="230">
        <v>0.94437008401362599</v>
      </c>
    </row>
    <row r="15317" spans="1:5" x14ac:dyDescent="0.25">
      <c r="A15317" s="230">
        <v>72997.182896982195</v>
      </c>
      <c r="B15317" s="230">
        <v>2.5507700601364598</v>
      </c>
      <c r="C15317" s="230">
        <v>2.4792308517623201</v>
      </c>
      <c r="D15317" s="230"/>
      <c r="E15317" s="230">
        <v>0.94451183342009803</v>
      </c>
    </row>
    <row r="15318" spans="1:5" x14ac:dyDescent="0.25">
      <c r="A15318" s="230">
        <v>73018.188187892796</v>
      </c>
      <c r="B15318" s="230">
        <v>4.9467680507454803</v>
      </c>
      <c r="C15318" s="230">
        <v>2.4789700483144999</v>
      </c>
      <c r="D15318" s="230"/>
      <c r="E15318" s="230">
        <v>0.94475918019611305</v>
      </c>
    </row>
    <row r="15319" spans="1:5" x14ac:dyDescent="0.25">
      <c r="A15319" s="230">
        <v>73029.915021824301</v>
      </c>
      <c r="B15319" s="230">
        <v>3.7169138322417101</v>
      </c>
      <c r="C15319" s="230">
        <v>2.4788241785360698</v>
      </c>
      <c r="D15319" s="230"/>
      <c r="E15319" s="230">
        <v>0.94489725933429702</v>
      </c>
    </row>
    <row r="15320" spans="1:5" x14ac:dyDescent="0.25">
      <c r="A15320" s="230">
        <v>73034.664923708697</v>
      </c>
      <c r="B15320" s="230">
        <v>2.70065601462339</v>
      </c>
      <c r="C15320" s="230">
        <v>2.4787650399376302</v>
      </c>
      <c r="D15320" s="230"/>
      <c r="E15320" s="230">
        <v>0.94495318737234901</v>
      </c>
    </row>
    <row r="15321" spans="1:5" x14ac:dyDescent="0.25">
      <c r="A15321" s="230">
        <v>73043.302555839604</v>
      </c>
      <c r="B15321" s="230">
        <v>1.8224809822567001</v>
      </c>
      <c r="C15321" s="230">
        <v>2.4786574164221999</v>
      </c>
      <c r="D15321" s="230"/>
      <c r="E15321" s="230">
        <v>0.94505488896372503</v>
      </c>
    </row>
    <row r="15322" spans="1:5" x14ac:dyDescent="0.25">
      <c r="A15322" s="230">
        <v>73044.944838147203</v>
      </c>
      <c r="B15322" s="230">
        <v>2.6544528265517</v>
      </c>
      <c r="C15322" s="230">
        <v>2.47863694205728</v>
      </c>
      <c r="D15322" s="230"/>
      <c r="E15322" s="230">
        <v>0.94507422547956599</v>
      </c>
    </row>
    <row r="15323" spans="1:5" x14ac:dyDescent="0.25">
      <c r="A15323" s="230">
        <v>73082.289670551007</v>
      </c>
      <c r="B15323" s="230">
        <v>2.3694345218631301</v>
      </c>
      <c r="C15323" s="230">
        <v>2.4781703474021701</v>
      </c>
      <c r="D15323" s="230"/>
      <c r="E15323" s="230">
        <v>0.94551390617301601</v>
      </c>
    </row>
    <row r="15324" spans="1:5" x14ac:dyDescent="0.25">
      <c r="A15324" s="230">
        <v>73117.050888171594</v>
      </c>
      <c r="B15324" s="230">
        <v>2.2921559700238601</v>
      </c>
      <c r="C15324" s="230">
        <v>2.47773428637002</v>
      </c>
      <c r="D15324" s="230"/>
      <c r="E15324" s="230">
        <v>0.94592313773227299</v>
      </c>
    </row>
    <row r="15325" spans="1:5" x14ac:dyDescent="0.25">
      <c r="A15325" s="230">
        <v>73119.969917771203</v>
      </c>
      <c r="B15325" s="230">
        <v>2.39910698802024</v>
      </c>
      <c r="C15325" s="230">
        <v>2.4776975921491702</v>
      </c>
      <c r="D15325" s="230"/>
      <c r="E15325" s="230">
        <v>0.94595750057166905</v>
      </c>
    </row>
    <row r="15326" spans="1:5" x14ac:dyDescent="0.25">
      <c r="A15326" s="230">
        <v>73136.417038686704</v>
      </c>
      <c r="B15326" s="230">
        <v>2.8430874305260398</v>
      </c>
      <c r="C15326" s="230">
        <v>2.4774906190183299</v>
      </c>
      <c r="D15326" s="230"/>
      <c r="E15326" s="230">
        <v>0.94615111463424095</v>
      </c>
    </row>
    <row r="15327" spans="1:5" x14ac:dyDescent="0.25">
      <c r="A15327" s="230">
        <v>73144.538626285605</v>
      </c>
      <c r="B15327" s="230">
        <v>3.7402480002380898</v>
      </c>
      <c r="C15327" s="230">
        <v>2.4773882770372402</v>
      </c>
      <c r="D15327" s="230"/>
      <c r="E15327" s="230">
        <v>0.94624671551992001</v>
      </c>
    </row>
    <row r="15328" spans="1:5" x14ac:dyDescent="0.25">
      <c r="A15328" s="230">
        <v>73156.9501394119</v>
      </c>
      <c r="B15328" s="230">
        <v>2.8583978299653801</v>
      </c>
      <c r="C15328" s="230">
        <v>2.47723169974853</v>
      </c>
      <c r="D15328" s="230"/>
      <c r="E15328" s="230">
        <v>0.94639281016197696</v>
      </c>
    </row>
    <row r="15329" spans="1:5" x14ac:dyDescent="0.25">
      <c r="A15329" s="230">
        <v>73165.592709650606</v>
      </c>
      <c r="B15329" s="230">
        <v>1.659803113368</v>
      </c>
      <c r="C15329" s="230">
        <v>2.4771225432163901</v>
      </c>
      <c r="D15329" s="230"/>
      <c r="E15329" s="230">
        <v>0.94649454096567798</v>
      </c>
    </row>
    <row r="15330" spans="1:5" x14ac:dyDescent="0.25">
      <c r="A15330" s="230">
        <v>73180.199345064699</v>
      </c>
      <c r="B15330" s="230">
        <v>2.2577053812354899</v>
      </c>
      <c r="C15330" s="230">
        <v>2.4769378243874201</v>
      </c>
      <c r="D15330" s="230"/>
      <c r="E15330" s="230">
        <v>0.94666647416598704</v>
      </c>
    </row>
    <row r="15331" spans="1:5" x14ac:dyDescent="0.25">
      <c r="A15331" s="230">
        <v>73195.323774929799</v>
      </c>
      <c r="B15331" s="230">
        <v>3.68310842847941</v>
      </c>
      <c r="C15331" s="230">
        <v>2.4767462457229299</v>
      </c>
      <c r="D15331" s="230"/>
      <c r="E15331" s="230">
        <v>0.946844491236985</v>
      </c>
    </row>
    <row r="15332" spans="1:5" x14ac:dyDescent="0.25">
      <c r="A15332" s="230">
        <v>73199.962328073903</v>
      </c>
      <c r="B15332" s="230">
        <v>3.2728110003372701</v>
      </c>
      <c r="C15332" s="230">
        <v>2.4766874264296601</v>
      </c>
      <c r="D15332" s="230"/>
      <c r="E15332" s="230">
        <v>0.94689908484037399</v>
      </c>
    </row>
    <row r="15333" spans="1:5" x14ac:dyDescent="0.25">
      <c r="A15333" s="230">
        <v>73202.113622725796</v>
      </c>
      <c r="B15333" s="230">
        <v>1.48577162637789</v>
      </c>
      <c r="C15333" s="230">
        <v>2.4766601367673902</v>
      </c>
      <c r="D15333" s="230"/>
      <c r="E15333" s="230">
        <v>0.94692440457334903</v>
      </c>
    </row>
    <row r="15334" spans="1:5" x14ac:dyDescent="0.25">
      <c r="A15334" s="230">
        <v>73207.955673598903</v>
      </c>
      <c r="B15334" s="230">
        <v>2.72108839670544</v>
      </c>
      <c r="C15334" s="230">
        <v>2.4765859966936499</v>
      </c>
      <c r="D15334" s="230"/>
      <c r="E15334" s="230">
        <v>0.94699316278273804</v>
      </c>
    </row>
    <row r="15335" spans="1:5" x14ac:dyDescent="0.25">
      <c r="A15335" s="230">
        <v>73228.577777428101</v>
      </c>
      <c r="B15335" s="230">
        <v>2.1601240422941101</v>
      </c>
      <c r="C15335" s="230">
        <v>2.4763239088665498</v>
      </c>
      <c r="D15335" s="230"/>
      <c r="E15335" s="230">
        <v>0.94723587531023001</v>
      </c>
    </row>
    <row r="15336" spans="1:5" x14ac:dyDescent="0.25">
      <c r="A15336" s="230">
        <v>73230.156567608399</v>
      </c>
      <c r="B15336" s="230">
        <v>3.3950826553274598</v>
      </c>
      <c r="C15336" s="230">
        <v>2.4763038196656599</v>
      </c>
      <c r="D15336" s="230"/>
      <c r="E15336" s="230">
        <v>0.947254456933047</v>
      </c>
    </row>
    <row r="15337" spans="1:5" x14ac:dyDescent="0.25">
      <c r="A15337" s="230">
        <v>73235.771683002095</v>
      </c>
      <c r="B15337" s="230">
        <v>2.3104621247530801</v>
      </c>
      <c r="C15337" s="230">
        <v>2.4762323426150501</v>
      </c>
      <c r="D15337" s="230"/>
      <c r="E15337" s="230">
        <v>0.94732054004347899</v>
      </c>
    </row>
    <row r="15338" spans="1:5" x14ac:dyDescent="0.25">
      <c r="A15338" s="230">
        <v>73254.468350409501</v>
      </c>
      <c r="B15338" s="230">
        <v>2.8502611868281802</v>
      </c>
      <c r="C15338" s="230">
        <v>2.47599403119191</v>
      </c>
      <c r="D15338" s="230"/>
      <c r="E15338" s="230">
        <v>0.94754057331475605</v>
      </c>
    </row>
    <row r="15339" spans="1:5" x14ac:dyDescent="0.25">
      <c r="A15339" s="230">
        <v>73257.367661570795</v>
      </c>
      <c r="B15339" s="230">
        <v>0.95083367317470002</v>
      </c>
      <c r="C15339" s="230">
        <v>2.4759570314156298</v>
      </c>
      <c r="D15339" s="230"/>
      <c r="E15339" s="230">
        <v>0.94757469409710404</v>
      </c>
    </row>
    <row r="15340" spans="1:5" x14ac:dyDescent="0.25">
      <c r="A15340" s="230">
        <v>73260.277725848398</v>
      </c>
      <c r="B15340" s="230">
        <v>0.99173794418225802</v>
      </c>
      <c r="C15340" s="230">
        <v>2.4759198850007</v>
      </c>
      <c r="D15340" s="230"/>
      <c r="E15340" s="230">
        <v>0.94760894142839003</v>
      </c>
    </row>
    <row r="15341" spans="1:5" x14ac:dyDescent="0.25">
      <c r="A15341" s="230">
        <v>73264.034506357697</v>
      </c>
      <c r="B15341" s="230">
        <v>2.5114019961688201</v>
      </c>
      <c r="C15341" s="230">
        <v>2.4758719123837101</v>
      </c>
      <c r="D15341" s="230"/>
      <c r="E15341" s="230">
        <v>0.94765315146511797</v>
      </c>
    </row>
    <row r="15342" spans="1:5" x14ac:dyDescent="0.25">
      <c r="A15342" s="230">
        <v>73265.931658516798</v>
      </c>
      <c r="B15342" s="230">
        <v>2.3877981981426499</v>
      </c>
      <c r="C15342" s="230">
        <v>2.47584767887352</v>
      </c>
      <c r="D15342" s="230"/>
      <c r="E15342" s="230">
        <v>0.94767547727478896</v>
      </c>
    </row>
    <row r="15343" spans="1:5" x14ac:dyDescent="0.25">
      <c r="A15343" s="230">
        <v>73268.980407636001</v>
      </c>
      <c r="B15343" s="230">
        <v>2.3237459797242899</v>
      </c>
      <c r="C15343" s="230">
        <v>2.4758087247248501</v>
      </c>
      <c r="D15343" s="230"/>
      <c r="E15343" s="230">
        <v>0.94771135515218896</v>
      </c>
    </row>
    <row r="15344" spans="1:5" x14ac:dyDescent="0.25">
      <c r="A15344" s="230">
        <v>73276.576828004603</v>
      </c>
      <c r="B15344" s="230">
        <v>2.2024013848351398</v>
      </c>
      <c r="C15344" s="230">
        <v>2.4757116093637102</v>
      </c>
      <c r="D15344" s="230"/>
      <c r="E15344" s="230">
        <v>0.94780074623007604</v>
      </c>
    </row>
    <row r="15345" spans="1:5" x14ac:dyDescent="0.25">
      <c r="A15345" s="230">
        <v>73285.107639420705</v>
      </c>
      <c r="B15345" s="230">
        <v>2.3056386693581099</v>
      </c>
      <c r="C15345" s="230">
        <v>2.47560245335591</v>
      </c>
      <c r="D15345" s="230"/>
      <c r="E15345" s="230">
        <v>0.94790113277936106</v>
      </c>
    </row>
    <row r="15346" spans="1:5" x14ac:dyDescent="0.25">
      <c r="A15346" s="230">
        <v>73310.487774429406</v>
      </c>
      <c r="B15346" s="230">
        <v>3.81387439586618</v>
      </c>
      <c r="C15346" s="230">
        <v>2.4752771087691499</v>
      </c>
      <c r="D15346" s="230"/>
      <c r="E15346" s="230">
        <v>0.94819978695473095</v>
      </c>
    </row>
    <row r="15347" spans="1:5" x14ac:dyDescent="0.25">
      <c r="A15347" s="230">
        <v>73313.421459233999</v>
      </c>
      <c r="B15347" s="230">
        <v>3.6298677177746002</v>
      </c>
      <c r="C15347" s="230">
        <v>2.4752394450555699</v>
      </c>
      <c r="D15347" s="230"/>
      <c r="E15347" s="230">
        <v>0.948234307255164</v>
      </c>
    </row>
    <row r="15348" spans="1:5" x14ac:dyDescent="0.25">
      <c r="A15348" s="230">
        <v>73321.263999150397</v>
      </c>
      <c r="B15348" s="230">
        <v>1.75570976913486</v>
      </c>
      <c r="C15348" s="230">
        <v>2.4751387015160802</v>
      </c>
      <c r="D15348" s="230"/>
      <c r="E15348" s="230">
        <v>0.94832658694611305</v>
      </c>
    </row>
    <row r="15349" spans="1:5" x14ac:dyDescent="0.25">
      <c r="A15349" s="230">
        <v>73322.979095636794</v>
      </c>
      <c r="B15349" s="230">
        <v>3.17572811639943</v>
      </c>
      <c r="C15349" s="230">
        <v>2.4751166584869302</v>
      </c>
      <c r="D15349" s="230"/>
      <c r="E15349" s="230">
        <v>0.94834676739954504</v>
      </c>
    </row>
    <row r="15350" spans="1:5" x14ac:dyDescent="0.25">
      <c r="A15350" s="230">
        <v>73328.729749294507</v>
      </c>
      <c r="B15350" s="230">
        <v>2.2421844062351401</v>
      </c>
      <c r="C15350" s="230">
        <v>2.4750427195147102</v>
      </c>
      <c r="D15350" s="230"/>
      <c r="E15350" s="230">
        <v>0.94841443169672501</v>
      </c>
    </row>
    <row r="15351" spans="1:5" x14ac:dyDescent="0.25">
      <c r="A15351" s="230">
        <v>73331.574649263493</v>
      </c>
      <c r="B15351" s="230">
        <v>1.9432335249239201</v>
      </c>
      <c r="C15351" s="230">
        <v>2.4750061244257799</v>
      </c>
      <c r="D15351" s="230"/>
      <c r="E15351" s="230">
        <v>0.94844790583173799</v>
      </c>
    </row>
    <row r="15352" spans="1:5" x14ac:dyDescent="0.25">
      <c r="A15352" s="230">
        <v>73335.195289077805</v>
      </c>
      <c r="B15352" s="230">
        <v>2.2258669132222901</v>
      </c>
      <c r="C15352" s="230">
        <v>2.4749595345898601</v>
      </c>
      <c r="D15352" s="230"/>
      <c r="E15352" s="230">
        <v>0.94849050760589304</v>
      </c>
    </row>
    <row r="15353" spans="1:5" x14ac:dyDescent="0.25">
      <c r="A15353" s="230">
        <v>73339.2505199851</v>
      </c>
      <c r="B15353" s="230">
        <v>1.47289300721025</v>
      </c>
      <c r="C15353" s="230">
        <v>2.4749073306045601</v>
      </c>
      <c r="D15353" s="230"/>
      <c r="E15353" s="230">
        <v>0.94853822132316501</v>
      </c>
    </row>
    <row r="15354" spans="1:5" x14ac:dyDescent="0.25">
      <c r="A15354" s="230">
        <v>73341.118022610593</v>
      </c>
      <c r="B15354" s="230">
        <v>1.8530702765639</v>
      </c>
      <c r="C15354" s="230">
        <v>2.4748832829145901</v>
      </c>
      <c r="D15354" s="230"/>
      <c r="E15354" s="230">
        <v>0.94856019401858005</v>
      </c>
    </row>
    <row r="15355" spans="1:5" x14ac:dyDescent="0.25">
      <c r="A15355" s="230">
        <v>73351.162157544997</v>
      </c>
      <c r="B15355" s="230">
        <v>2.48909614697717</v>
      </c>
      <c r="C15355" s="230">
        <v>2.4747538604494101</v>
      </c>
      <c r="D15355" s="230"/>
      <c r="E15355" s="230">
        <v>0.94867837147901102</v>
      </c>
    </row>
    <row r="15356" spans="1:5" x14ac:dyDescent="0.25">
      <c r="A15356" s="230">
        <v>73356.218898161096</v>
      </c>
      <c r="B15356" s="230">
        <v>0.866801697908404</v>
      </c>
      <c r="C15356" s="230">
        <v>2.4746886482713601</v>
      </c>
      <c r="D15356" s="230"/>
      <c r="E15356" s="230">
        <v>0.94873786816717598</v>
      </c>
    </row>
    <row r="15357" spans="1:5" x14ac:dyDescent="0.25">
      <c r="A15357" s="230">
        <v>73357.764801991099</v>
      </c>
      <c r="B15357" s="230">
        <v>1.5264090922928899</v>
      </c>
      <c r="C15357" s="230">
        <v>2.4746687073942502</v>
      </c>
      <c r="D15357" s="230"/>
      <c r="E15357" s="230">
        <v>0.94875605652412898</v>
      </c>
    </row>
    <row r="15358" spans="1:5" x14ac:dyDescent="0.25">
      <c r="A15358" s="230">
        <v>73373.5967695242</v>
      </c>
      <c r="B15358" s="230">
        <v>2.8486819112399</v>
      </c>
      <c r="C15358" s="230">
        <v>2.4744642816960001</v>
      </c>
      <c r="D15358" s="230"/>
      <c r="E15358" s="230">
        <v>0.94894232400838896</v>
      </c>
    </row>
    <row r="15359" spans="1:5" x14ac:dyDescent="0.25">
      <c r="A15359" s="230">
        <v>73374.622703404399</v>
      </c>
      <c r="B15359" s="230">
        <v>2.72795767412086</v>
      </c>
      <c r="C15359" s="230">
        <v>2.4744510227548</v>
      </c>
      <c r="D15359" s="230"/>
      <c r="E15359" s="230">
        <v>0.948954394062546</v>
      </c>
    </row>
    <row r="15360" spans="1:5" x14ac:dyDescent="0.25">
      <c r="A15360" s="230">
        <v>73381.977064051796</v>
      </c>
      <c r="B15360" s="230">
        <v>3.89541660936283</v>
      </c>
      <c r="C15360" s="230">
        <v>2.4743559343644401</v>
      </c>
      <c r="D15360" s="230"/>
      <c r="E15360" s="230">
        <v>0.94904091770019605</v>
      </c>
    </row>
    <row r="15361" spans="1:5" x14ac:dyDescent="0.25">
      <c r="A15361" s="230">
        <v>73391.904270905798</v>
      </c>
      <c r="B15361" s="230">
        <v>2.1461118711325402</v>
      </c>
      <c r="C15361" s="230">
        <v>2.4742274626718501</v>
      </c>
      <c r="D15361" s="230"/>
      <c r="E15361" s="230">
        <v>0.94915770820436896</v>
      </c>
    </row>
    <row r="15362" spans="1:5" x14ac:dyDescent="0.25">
      <c r="A15362" s="230">
        <v>73407.757036683499</v>
      </c>
      <c r="B15362" s="230">
        <v>2.1495991903181202</v>
      </c>
      <c r="C15362" s="230">
        <v>2.47402202607545</v>
      </c>
      <c r="D15362" s="230"/>
      <c r="E15362" s="230">
        <v>0.94934419896845801</v>
      </c>
    </row>
    <row r="15363" spans="1:5" x14ac:dyDescent="0.25">
      <c r="A15363" s="230">
        <v>73408.831007043002</v>
      </c>
      <c r="B15363" s="230">
        <v>1.7203246295871599</v>
      </c>
      <c r="C15363" s="230">
        <v>2.4740080960024602</v>
      </c>
      <c r="D15363" s="230"/>
      <c r="E15363" s="230">
        <v>0.94935683266256199</v>
      </c>
    </row>
    <row r="15364" spans="1:5" x14ac:dyDescent="0.25">
      <c r="A15364" s="230">
        <v>73416.202822906795</v>
      </c>
      <c r="B15364" s="230">
        <v>2.7583142559793901</v>
      </c>
      <c r="C15364" s="230">
        <v>2.4739124362789102</v>
      </c>
      <c r="D15364" s="230"/>
      <c r="E15364" s="230">
        <v>0.94944355131899205</v>
      </c>
    </row>
    <row r="15365" spans="1:5" x14ac:dyDescent="0.25">
      <c r="A15365" s="230">
        <v>73422.014906643701</v>
      </c>
      <c r="B15365" s="230">
        <v>3.8503849302391702</v>
      </c>
      <c r="C15365" s="230">
        <v>2.4738369638406499</v>
      </c>
      <c r="D15365" s="230"/>
      <c r="E15365" s="230">
        <v>0.94951192200296197</v>
      </c>
    </row>
    <row r="15366" spans="1:5" x14ac:dyDescent="0.25">
      <c r="A15366" s="230">
        <v>73422.183061954303</v>
      </c>
      <c r="B15366" s="230">
        <v>1.27758869196348</v>
      </c>
      <c r="C15366" s="230">
        <v>2.47383477957725</v>
      </c>
      <c r="D15366" s="230"/>
      <c r="E15366" s="230">
        <v>0.94951390010481396</v>
      </c>
    </row>
    <row r="15367" spans="1:5" x14ac:dyDescent="0.25">
      <c r="A15367" s="230">
        <v>73428.020337514594</v>
      </c>
      <c r="B15367" s="230">
        <v>2.9092272507198902</v>
      </c>
      <c r="C15367" s="230">
        <v>2.4737589321517399</v>
      </c>
      <c r="D15367" s="230"/>
      <c r="E15367" s="230">
        <v>0.94958256713382605</v>
      </c>
    </row>
    <row r="15368" spans="1:5" x14ac:dyDescent="0.25">
      <c r="A15368" s="230">
        <v>73430.204457684493</v>
      </c>
      <c r="B15368" s="230">
        <v>1.8173027565591999</v>
      </c>
      <c r="C15368" s="230">
        <v>2.47373054050728</v>
      </c>
      <c r="D15368" s="230"/>
      <c r="E15368" s="230">
        <v>0.94960826012048205</v>
      </c>
    </row>
    <row r="15369" spans="1:5" x14ac:dyDescent="0.25">
      <c r="A15369" s="230">
        <v>73434.720922221604</v>
      </c>
      <c r="B15369" s="230">
        <v>2.4335546005161999</v>
      </c>
      <c r="C15369" s="230">
        <v>2.4736718097394799</v>
      </c>
      <c r="D15369" s="230"/>
      <c r="E15369" s="230">
        <v>0.94966138973517999</v>
      </c>
    </row>
    <row r="15370" spans="1:5" x14ac:dyDescent="0.25">
      <c r="A15370" s="230">
        <v>73435.027464229497</v>
      </c>
      <c r="B15370" s="230">
        <v>1.9474855372555899</v>
      </c>
      <c r="C15370" s="230">
        <v>2.4736678225470898</v>
      </c>
      <c r="D15370" s="230"/>
      <c r="E15370" s="230">
        <v>0.94966499575458596</v>
      </c>
    </row>
    <row r="15371" spans="1:5" x14ac:dyDescent="0.25">
      <c r="A15371" s="230">
        <v>73437.608513329498</v>
      </c>
      <c r="B15371" s="230">
        <v>1.3174387878471101</v>
      </c>
      <c r="C15371" s="230">
        <v>2.4736342457420499</v>
      </c>
      <c r="D15371" s="230"/>
      <c r="E15371" s="230">
        <v>0.949695358030892</v>
      </c>
    </row>
    <row r="15372" spans="1:5" x14ac:dyDescent="0.25">
      <c r="A15372" s="230">
        <v>73440.311590404104</v>
      </c>
      <c r="B15372" s="230">
        <v>2.1087434042331901</v>
      </c>
      <c r="C15372" s="230">
        <v>2.4735990717142902</v>
      </c>
      <c r="D15372" s="230"/>
      <c r="E15372" s="230">
        <v>0.94972715578825095</v>
      </c>
    </row>
    <row r="15373" spans="1:5" x14ac:dyDescent="0.25">
      <c r="A15373" s="230">
        <v>73457.318406002698</v>
      </c>
      <c r="B15373" s="230">
        <v>2.7436452523752299</v>
      </c>
      <c r="C15373" s="230">
        <v>2.4733775399901998</v>
      </c>
      <c r="D15373" s="230"/>
      <c r="E15373" s="230">
        <v>0.94992721615683595</v>
      </c>
    </row>
    <row r="15374" spans="1:5" x14ac:dyDescent="0.25">
      <c r="A15374" s="230">
        <v>73459.239472604895</v>
      </c>
      <c r="B15374" s="230">
        <v>2.05812529952092</v>
      </c>
      <c r="C15374" s="230">
        <v>2.4733524912339</v>
      </c>
      <c r="D15374" s="230"/>
      <c r="E15374" s="230">
        <v>0.94994981470212403</v>
      </c>
    </row>
    <row r="15375" spans="1:5" x14ac:dyDescent="0.25">
      <c r="A15375" s="230">
        <v>73460.309978626596</v>
      </c>
      <c r="B15375" s="230">
        <v>2.1734416003875698</v>
      </c>
      <c r="C15375" s="230">
        <v>2.47333853073662</v>
      </c>
      <c r="D15375" s="230"/>
      <c r="E15375" s="230">
        <v>0.94996240717709302</v>
      </c>
    </row>
    <row r="15376" spans="1:5" x14ac:dyDescent="0.25">
      <c r="A15376" s="230">
        <v>73463.183247728404</v>
      </c>
      <c r="B15376" s="230">
        <v>1.9160490742640099</v>
      </c>
      <c r="C15376" s="230">
        <v>2.4733010526223298</v>
      </c>
      <c r="D15376" s="230"/>
      <c r="E15376" s="230">
        <v>0.94999620439999699</v>
      </c>
    </row>
    <row r="15377" spans="1:5" x14ac:dyDescent="0.25">
      <c r="A15377" s="230">
        <v>73466.131508158796</v>
      </c>
      <c r="B15377" s="230">
        <v>2.9020497230804598</v>
      </c>
      <c r="C15377" s="230">
        <v>2.47326258462614</v>
      </c>
      <c r="D15377" s="230"/>
      <c r="E15377" s="230">
        <v>0.95003088312922901</v>
      </c>
    </row>
    <row r="15378" spans="1:5" x14ac:dyDescent="0.25">
      <c r="A15378" s="230">
        <v>73470.5908097871</v>
      </c>
      <c r="B15378" s="230">
        <v>2.1548740941113498</v>
      </c>
      <c r="C15378" s="230">
        <v>2.47320437848416</v>
      </c>
      <c r="D15378" s="230"/>
      <c r="E15378" s="230">
        <v>0.95008333459324001</v>
      </c>
    </row>
    <row r="15379" spans="1:5" x14ac:dyDescent="0.25">
      <c r="A15379" s="230">
        <v>73474.508417953199</v>
      </c>
      <c r="B15379" s="230">
        <v>2.1154638154887899</v>
      </c>
      <c r="C15379" s="230">
        <v>2.4731532205375202</v>
      </c>
      <c r="D15379" s="230"/>
      <c r="E15379" s="230">
        <v>0.950129414518051</v>
      </c>
    </row>
    <row r="15380" spans="1:5" x14ac:dyDescent="0.25">
      <c r="A15380" s="230">
        <v>73475.751936003493</v>
      </c>
      <c r="B15380" s="230">
        <v>1.75952443647389</v>
      </c>
      <c r="C15380" s="230">
        <v>2.4731369777228198</v>
      </c>
      <c r="D15380" s="230"/>
      <c r="E15380" s="230">
        <v>0.950144041100351</v>
      </c>
    </row>
    <row r="15381" spans="1:5" x14ac:dyDescent="0.25">
      <c r="A15381" s="230">
        <v>73486.265016071498</v>
      </c>
      <c r="B15381" s="230">
        <v>1.3854695650473701</v>
      </c>
      <c r="C15381" s="230">
        <v>2.47299956823514</v>
      </c>
      <c r="D15381" s="230"/>
      <c r="E15381" s="230">
        <v>0.95026769867878103</v>
      </c>
    </row>
    <row r="15382" spans="1:5" x14ac:dyDescent="0.25">
      <c r="A15382" s="230">
        <v>73489.079977137706</v>
      </c>
      <c r="B15382" s="230">
        <v>1.6154999104043499</v>
      </c>
      <c r="C15382" s="230">
        <v>2.4729627545909301</v>
      </c>
      <c r="D15382" s="230"/>
      <c r="E15382" s="230">
        <v>0.95030080666396299</v>
      </c>
    </row>
    <row r="15383" spans="1:5" x14ac:dyDescent="0.25">
      <c r="A15383" s="230">
        <v>73497.5852938592</v>
      </c>
      <c r="B15383" s="230">
        <v>2.9014289813248801</v>
      </c>
      <c r="C15383" s="230">
        <v>2.4728514471480501</v>
      </c>
      <c r="D15383" s="230"/>
      <c r="E15383" s="230">
        <v>0.95040084140453696</v>
      </c>
    </row>
    <row r="15384" spans="1:5" x14ac:dyDescent="0.25">
      <c r="A15384" s="230">
        <v>73499.221096032299</v>
      </c>
      <c r="B15384" s="230">
        <v>2.53525785669768</v>
      </c>
      <c r="C15384" s="230">
        <v>2.4728300284157698</v>
      </c>
      <c r="D15384" s="230"/>
      <c r="E15384" s="230">
        <v>0.95042008078754503</v>
      </c>
    </row>
    <row r="15385" spans="1:5" x14ac:dyDescent="0.25">
      <c r="A15385" s="230">
        <v>73500.141971314399</v>
      </c>
      <c r="B15385" s="230">
        <v>2.66654931587524</v>
      </c>
      <c r="C15385" s="230">
        <v>2.4728179691305399</v>
      </c>
      <c r="D15385" s="230"/>
      <c r="E15385" s="230">
        <v>0.95043091160348803</v>
      </c>
    </row>
    <row r="15386" spans="1:5" x14ac:dyDescent="0.25">
      <c r="A15386" s="230">
        <v>73503.873953703704</v>
      </c>
      <c r="B15386" s="230">
        <v>3.3636094589311698</v>
      </c>
      <c r="C15386" s="230">
        <v>2.4727690852764099</v>
      </c>
      <c r="D15386" s="230"/>
      <c r="E15386" s="230">
        <v>0.95047480507651905</v>
      </c>
    </row>
    <row r="15387" spans="1:5" x14ac:dyDescent="0.25">
      <c r="A15387" s="230">
        <v>73509.555736087495</v>
      </c>
      <c r="B15387" s="230">
        <v>2.8955755580899698</v>
      </c>
      <c r="C15387" s="230">
        <v>2.4726946252857598</v>
      </c>
      <c r="D15387" s="230"/>
      <c r="E15387" s="230">
        <v>0.95054163099792499</v>
      </c>
    </row>
    <row r="15388" spans="1:5" x14ac:dyDescent="0.25">
      <c r="A15388" s="230">
        <v>73514.727863758904</v>
      </c>
      <c r="B15388" s="230">
        <v>1.50853207215687</v>
      </c>
      <c r="C15388" s="230">
        <v>2.4726268061166401</v>
      </c>
      <c r="D15388" s="230"/>
      <c r="E15388" s="230">
        <v>0.95060246264791104</v>
      </c>
    </row>
    <row r="15389" spans="1:5" x14ac:dyDescent="0.25">
      <c r="A15389" s="230">
        <v>73518.828137063407</v>
      </c>
      <c r="B15389" s="230">
        <v>2.9616047332737598</v>
      </c>
      <c r="C15389" s="230">
        <v>2.4725730156839498</v>
      </c>
      <c r="D15389" s="230"/>
      <c r="E15389" s="230">
        <v>0.95065068775107098</v>
      </c>
    </row>
    <row r="15390" spans="1:5" x14ac:dyDescent="0.25">
      <c r="A15390" s="230">
        <v>73524.609707557</v>
      </c>
      <c r="B15390" s="230">
        <v>0.146406030514834</v>
      </c>
      <c r="C15390" s="230">
        <v>2.4724971288673698</v>
      </c>
      <c r="D15390" s="230"/>
      <c r="E15390" s="230">
        <v>0.95071868732397002</v>
      </c>
    </row>
    <row r="15391" spans="1:5" x14ac:dyDescent="0.25">
      <c r="A15391" s="230">
        <v>73525.5592972343</v>
      </c>
      <c r="B15391" s="230">
        <v>4.5227403157773303</v>
      </c>
      <c r="C15391" s="230">
        <v>2.4724846617067402</v>
      </c>
      <c r="D15391" s="230"/>
      <c r="E15391" s="230">
        <v>0.95072985520997</v>
      </c>
    </row>
    <row r="15392" spans="1:5" x14ac:dyDescent="0.25">
      <c r="A15392" s="230">
        <v>73527.090008993706</v>
      </c>
      <c r="B15392" s="230">
        <v>3.4368253081568798</v>
      </c>
      <c r="C15392" s="230">
        <v>2.4724645608051001</v>
      </c>
      <c r="D15392" s="230"/>
      <c r="E15392" s="230">
        <v>0.95074785752700897</v>
      </c>
    </row>
    <row r="15393" spans="1:5" x14ac:dyDescent="0.25">
      <c r="A15393" s="230">
        <v>73529.289164217407</v>
      </c>
      <c r="B15393" s="230">
        <v>1.6451752675431499</v>
      </c>
      <c r="C15393" s="230">
        <v>2.4724356765011701</v>
      </c>
      <c r="D15393" s="230"/>
      <c r="E15393" s="230">
        <v>0.95077372123995796</v>
      </c>
    </row>
    <row r="15394" spans="1:5" x14ac:dyDescent="0.25">
      <c r="A15394" s="230">
        <v>73530.869906247506</v>
      </c>
      <c r="B15394" s="230">
        <v>2.1590260543582702</v>
      </c>
      <c r="C15394" s="230">
        <v>2.4724149105405999</v>
      </c>
      <c r="D15394" s="230"/>
      <c r="E15394" s="230">
        <v>0.95079231195046099</v>
      </c>
    </row>
    <row r="15395" spans="1:5" x14ac:dyDescent="0.25">
      <c r="A15395" s="230">
        <v>73535.622721169697</v>
      </c>
      <c r="B15395" s="230">
        <v>2.2065273679241701</v>
      </c>
      <c r="C15395" s="230">
        <v>2.47235245308369</v>
      </c>
      <c r="D15395" s="230"/>
      <c r="E15395" s="230">
        <v>0.95084820861456498</v>
      </c>
    </row>
    <row r="15396" spans="1:5" x14ac:dyDescent="0.25">
      <c r="A15396" s="230">
        <v>73536.399689826198</v>
      </c>
      <c r="B15396" s="230">
        <v>3.4293134513395902</v>
      </c>
      <c r="C15396" s="230">
        <v>2.4723422399000299</v>
      </c>
      <c r="D15396" s="230"/>
      <c r="E15396" s="230">
        <v>0.95085734627483098</v>
      </c>
    </row>
    <row r="15397" spans="1:5" x14ac:dyDescent="0.25">
      <c r="A15397" s="230">
        <v>73542.673255237401</v>
      </c>
      <c r="B15397" s="230">
        <v>1.9596839410223901</v>
      </c>
      <c r="C15397" s="230">
        <v>2.4722597443724599</v>
      </c>
      <c r="D15397" s="230"/>
      <c r="E15397" s="230">
        <v>0.95093112589173001</v>
      </c>
    </row>
    <row r="15398" spans="1:5" x14ac:dyDescent="0.25">
      <c r="A15398" s="230">
        <v>73549.867371062501</v>
      </c>
      <c r="B15398" s="230">
        <v>1.75947355603714</v>
      </c>
      <c r="C15398" s="230">
        <v>2.4721650680862299</v>
      </c>
      <c r="D15398" s="230"/>
      <c r="E15398" s="230">
        <v>0.95101573154652497</v>
      </c>
    </row>
    <row r="15399" spans="1:5" x14ac:dyDescent="0.25">
      <c r="A15399" s="230">
        <v>73563.114266042001</v>
      </c>
      <c r="B15399" s="230">
        <v>2.1154400121874599</v>
      </c>
      <c r="C15399" s="230">
        <v>2.47199058008413</v>
      </c>
      <c r="D15399" s="230"/>
      <c r="E15399" s="230">
        <v>0.95117151013729795</v>
      </c>
    </row>
    <row r="15400" spans="1:5" x14ac:dyDescent="0.25">
      <c r="A15400" s="230">
        <v>73567.923796650706</v>
      </c>
      <c r="B15400" s="230">
        <v>1.99232772775946</v>
      </c>
      <c r="C15400" s="230">
        <v>2.47192716640587</v>
      </c>
      <c r="D15400" s="230"/>
      <c r="E15400" s="230">
        <v>0.95122806833579898</v>
      </c>
    </row>
    <row r="15401" spans="1:5" x14ac:dyDescent="0.25">
      <c r="A15401" s="230">
        <v>73579.096145434698</v>
      </c>
      <c r="B15401" s="230">
        <v>1.1119991299437499</v>
      </c>
      <c r="C15401" s="230">
        <v>2.4717797376608699</v>
      </c>
      <c r="D15401" s="230"/>
      <c r="E15401" s="230">
        <v>0.95135945078694795</v>
      </c>
    </row>
    <row r="15402" spans="1:5" x14ac:dyDescent="0.25">
      <c r="A15402" s="230">
        <v>73630.678370937298</v>
      </c>
      <c r="B15402" s="230">
        <v>2.8722763400276898</v>
      </c>
      <c r="C15402" s="230">
        <v>2.4710968724228599</v>
      </c>
      <c r="D15402" s="230"/>
      <c r="E15402" s="230">
        <v>0.95196599487035605</v>
      </c>
    </row>
    <row r="15403" spans="1:5" x14ac:dyDescent="0.25">
      <c r="A15403" s="230">
        <v>73634.484100608403</v>
      </c>
      <c r="B15403" s="230">
        <v>3.2341411247110101</v>
      </c>
      <c r="C15403" s="230">
        <v>2.4710463480081399</v>
      </c>
      <c r="D15403" s="230"/>
      <c r="E15403" s="230">
        <v>0.95201074251807105</v>
      </c>
    </row>
    <row r="15404" spans="1:5" x14ac:dyDescent="0.25">
      <c r="A15404" s="230">
        <v>73641.9443934398</v>
      </c>
      <c r="B15404" s="230">
        <v>3.6980720558495999</v>
      </c>
      <c r="C15404" s="230">
        <v>2.4709472492144999</v>
      </c>
      <c r="D15404" s="230"/>
      <c r="E15404" s="230">
        <v>0.95209846036319101</v>
      </c>
    </row>
    <row r="15405" spans="1:5" x14ac:dyDescent="0.25">
      <c r="A15405" s="230">
        <v>73656.275005867399</v>
      </c>
      <c r="B15405" s="230">
        <v>1.8288054535722</v>
      </c>
      <c r="C15405" s="230">
        <v>2.4707566774749701</v>
      </c>
      <c r="D15405" s="230"/>
      <c r="E15405" s="230">
        <v>0.95226694710924298</v>
      </c>
    </row>
    <row r="15406" spans="1:5" x14ac:dyDescent="0.25">
      <c r="A15406" s="230">
        <v>73656.9038735301</v>
      </c>
      <c r="B15406" s="230">
        <v>1.71946003116457</v>
      </c>
      <c r="C15406" s="230">
        <v>2.4707483082942101</v>
      </c>
      <c r="D15406" s="230"/>
      <c r="E15406" s="230">
        <v>0.95227434059320604</v>
      </c>
    </row>
    <row r="15407" spans="1:5" x14ac:dyDescent="0.25">
      <c r="A15407" s="230">
        <v>73657.759233523597</v>
      </c>
      <c r="B15407" s="230">
        <v>4.19835921419436</v>
      </c>
      <c r="C15407" s="230">
        <v>2.4707369240204402</v>
      </c>
      <c r="D15407" s="230"/>
      <c r="E15407" s="230">
        <v>0.95228439690675004</v>
      </c>
    </row>
    <row r="15408" spans="1:5" x14ac:dyDescent="0.25">
      <c r="A15408" s="230">
        <v>73661.542093084805</v>
      </c>
      <c r="B15408" s="230">
        <v>1.87697203820854</v>
      </c>
      <c r="C15408" s="230">
        <v>2.4706865648212801</v>
      </c>
      <c r="D15408" s="230"/>
      <c r="E15408" s="230">
        <v>0.95232887130598698</v>
      </c>
    </row>
    <row r="15409" spans="1:5" x14ac:dyDescent="0.25">
      <c r="A15409" s="230">
        <v>73662.208080265802</v>
      </c>
      <c r="B15409" s="230">
        <v>4.7219611417689897</v>
      </c>
      <c r="C15409" s="230">
        <v>2.47067769688709</v>
      </c>
      <c r="D15409" s="230"/>
      <c r="E15409" s="230">
        <v>0.95233670119744696</v>
      </c>
    </row>
    <row r="15410" spans="1:5" x14ac:dyDescent="0.25">
      <c r="A15410" s="230">
        <v>73663.599880316397</v>
      </c>
      <c r="B15410" s="230">
        <v>4.1636373861712004</v>
      </c>
      <c r="C15410" s="230">
        <v>2.4706591624776002</v>
      </c>
      <c r="D15410" s="230"/>
      <c r="E15410" s="230">
        <v>0.95235306434022404</v>
      </c>
    </row>
    <row r="15411" spans="1:5" x14ac:dyDescent="0.25">
      <c r="A15411" s="230">
        <v>73663.942071844504</v>
      </c>
      <c r="B15411" s="230">
        <v>2.71090628168003</v>
      </c>
      <c r="C15411" s="230">
        <v>2.4706546051595502</v>
      </c>
      <c r="D15411" s="230"/>
      <c r="E15411" s="230">
        <v>0.95235708742445302</v>
      </c>
    </row>
    <row r="15412" spans="1:5" x14ac:dyDescent="0.25">
      <c r="A15412" s="230">
        <v>73676.354162469506</v>
      </c>
      <c r="B15412" s="230">
        <v>3.0178861706418001</v>
      </c>
      <c r="C15412" s="230">
        <v>2.4704891936711402</v>
      </c>
      <c r="D15412" s="230"/>
      <c r="E15412" s="230">
        <v>0.95250301414070604</v>
      </c>
    </row>
    <row r="15413" spans="1:5" x14ac:dyDescent="0.25">
      <c r="A15413" s="230">
        <v>73683.343967124398</v>
      </c>
      <c r="B15413" s="230">
        <v>2.1056790323752401</v>
      </c>
      <c r="C15413" s="230">
        <v>2.4703959515403602</v>
      </c>
      <c r="D15413" s="230"/>
      <c r="E15413" s="230">
        <v>0.95258519201640501</v>
      </c>
    </row>
    <row r="15414" spans="1:5" x14ac:dyDescent="0.25">
      <c r="A15414" s="230">
        <v>73694.157583445907</v>
      </c>
      <c r="B15414" s="230">
        <v>2.1802722016524698</v>
      </c>
      <c r="C15414" s="230">
        <v>2.4702515709512598</v>
      </c>
      <c r="D15414" s="230"/>
      <c r="E15414" s="230">
        <v>0.95271232575787501</v>
      </c>
    </row>
    <row r="15415" spans="1:5" x14ac:dyDescent="0.25">
      <c r="A15415" s="230">
        <v>73698.273606639195</v>
      </c>
      <c r="B15415" s="230">
        <v>2.93915122994246</v>
      </c>
      <c r="C15415" s="230">
        <v>2.4701965734574101</v>
      </c>
      <c r="D15415" s="230"/>
      <c r="E15415" s="230">
        <v>0.95276071710198995</v>
      </c>
    </row>
    <row r="15416" spans="1:5" x14ac:dyDescent="0.25">
      <c r="A15416" s="230">
        <v>73715.501971097401</v>
      </c>
      <c r="B15416" s="230">
        <v>1.5476977095956901</v>
      </c>
      <c r="C15416" s="230">
        <v>2.46996612369399</v>
      </c>
      <c r="D15416" s="230"/>
      <c r="E15416" s="230">
        <v>0.95296324517019004</v>
      </c>
    </row>
    <row r="15417" spans="1:5" x14ac:dyDescent="0.25">
      <c r="A15417" s="230">
        <v>73721.102775681706</v>
      </c>
      <c r="B15417" s="230">
        <v>2.2186998952699502</v>
      </c>
      <c r="C15417" s="230">
        <v>2.4698911202064902</v>
      </c>
      <c r="D15417" s="230"/>
      <c r="E15417" s="230">
        <v>0.953029085174527</v>
      </c>
    </row>
    <row r="15418" spans="1:5" x14ac:dyDescent="0.25">
      <c r="A15418" s="230">
        <v>73721.305437787305</v>
      </c>
      <c r="B15418" s="230">
        <v>2.2268398871026398</v>
      </c>
      <c r="C15418" s="230">
        <v>2.4698884054539398</v>
      </c>
      <c r="D15418" s="230"/>
      <c r="E15418" s="230">
        <v>0.95303146755972101</v>
      </c>
    </row>
    <row r="15419" spans="1:5" x14ac:dyDescent="0.25">
      <c r="A15419" s="230">
        <v>73724.865026995802</v>
      </c>
      <c r="B15419" s="230">
        <v>2.1764093881090401</v>
      </c>
      <c r="C15419" s="230">
        <v>2.46984071409929</v>
      </c>
      <c r="D15419" s="230"/>
      <c r="E15419" s="230">
        <v>0.95307331214926105</v>
      </c>
    </row>
    <row r="15420" spans="1:5" x14ac:dyDescent="0.25">
      <c r="A15420" s="230">
        <v>73725.760360936503</v>
      </c>
      <c r="B15420" s="230">
        <v>2.8100152678652801</v>
      </c>
      <c r="C15420" s="230">
        <v>2.4698287157365901</v>
      </c>
      <c r="D15420" s="230"/>
      <c r="E15420" s="230">
        <v>0.95308383720680401</v>
      </c>
    </row>
    <row r="15421" spans="1:5" x14ac:dyDescent="0.25">
      <c r="A15421" s="230">
        <v>73729.069945240495</v>
      </c>
      <c r="B15421" s="230">
        <v>2.9112405956091401</v>
      </c>
      <c r="C15421" s="230">
        <v>2.46978435466163</v>
      </c>
      <c r="D15421" s="230"/>
      <c r="E15421" s="230">
        <v>0.95312274287502496</v>
      </c>
    </row>
    <row r="15422" spans="1:5" x14ac:dyDescent="0.25">
      <c r="A15422" s="230">
        <v>73730.112439040997</v>
      </c>
      <c r="B15422" s="230">
        <v>1.80268435739754</v>
      </c>
      <c r="C15422" s="230">
        <v>2.4697703782092701</v>
      </c>
      <c r="D15422" s="230"/>
      <c r="E15422" s="230">
        <v>0.95313499786362699</v>
      </c>
    </row>
    <row r="15423" spans="1:5" x14ac:dyDescent="0.25">
      <c r="A15423" s="230">
        <v>73730.467685334399</v>
      </c>
      <c r="B15423" s="230">
        <v>5.2795475614954199</v>
      </c>
      <c r="C15423" s="230">
        <v>2.46976561517749</v>
      </c>
      <c r="D15423" s="230"/>
      <c r="E15423" s="230">
        <v>0.95313917394532199</v>
      </c>
    </row>
    <row r="15424" spans="1:5" x14ac:dyDescent="0.25">
      <c r="A15424" s="230">
        <v>73732.160091972299</v>
      </c>
      <c r="B15424" s="230">
        <v>2.7218010802412902</v>
      </c>
      <c r="C15424" s="230">
        <v>2.4697429215847602</v>
      </c>
      <c r="D15424" s="230"/>
      <c r="E15424" s="230">
        <v>0.95315906895481595</v>
      </c>
    </row>
    <row r="15425" spans="1:5" x14ac:dyDescent="0.25">
      <c r="A15425" s="230">
        <v>73742.071743498396</v>
      </c>
      <c r="B15425" s="230">
        <v>1.9901043527305899</v>
      </c>
      <c r="C15425" s="230">
        <v>2.4696099382449002</v>
      </c>
      <c r="D15425" s="230"/>
      <c r="E15425" s="230">
        <v>0.95327558492491404</v>
      </c>
    </row>
    <row r="15426" spans="1:5" x14ac:dyDescent="0.25">
      <c r="A15426" s="230">
        <v>73745.289500586601</v>
      </c>
      <c r="B15426" s="230">
        <v>1.85032039333015</v>
      </c>
      <c r="C15426" s="230">
        <v>2.46956673761288</v>
      </c>
      <c r="D15426" s="230"/>
      <c r="E15426" s="230">
        <v>0.95331341112246304</v>
      </c>
    </row>
    <row r="15427" spans="1:5" x14ac:dyDescent="0.25">
      <c r="A15427" s="230">
        <v>73747.102153726504</v>
      </c>
      <c r="B15427" s="230">
        <v>2.1031513820204002</v>
      </c>
      <c r="C15427" s="230">
        <v>2.4695423953521098</v>
      </c>
      <c r="D15427" s="230"/>
      <c r="E15427" s="230">
        <v>0.95333471938396197</v>
      </c>
    </row>
    <row r="15428" spans="1:5" x14ac:dyDescent="0.25">
      <c r="A15428" s="230">
        <v>73755.260052596102</v>
      </c>
      <c r="B15428" s="230">
        <v>4.0838166319372604</v>
      </c>
      <c r="C15428" s="230">
        <v>2.46943278763325</v>
      </c>
      <c r="D15428" s="230"/>
      <c r="E15428" s="230">
        <v>0.95343061120078898</v>
      </c>
    </row>
    <row r="15429" spans="1:5" x14ac:dyDescent="0.25">
      <c r="A15429" s="230">
        <v>73759.945424493402</v>
      </c>
      <c r="B15429" s="230">
        <v>1.7165971039199599</v>
      </c>
      <c r="C15429" s="230">
        <v>2.4693697955911702</v>
      </c>
      <c r="D15429" s="230"/>
      <c r="E15429" s="230">
        <v>0.95348568482402196</v>
      </c>
    </row>
    <row r="15430" spans="1:5" x14ac:dyDescent="0.25">
      <c r="A15430" s="230">
        <v>73776.382591769696</v>
      </c>
      <c r="B15430" s="230">
        <v>2.3807000256272</v>
      </c>
      <c r="C15430" s="230">
        <v>2.46914857452661</v>
      </c>
      <c r="D15430" s="230"/>
      <c r="E15430" s="230">
        <v>0.95367889272961803</v>
      </c>
    </row>
    <row r="15431" spans="1:5" x14ac:dyDescent="0.25">
      <c r="A15431" s="230">
        <v>73781.737135946707</v>
      </c>
      <c r="B15431" s="230">
        <v>0.88983258187631498</v>
      </c>
      <c r="C15431" s="230">
        <v>2.46907643117442</v>
      </c>
      <c r="D15431" s="230"/>
      <c r="E15431" s="230">
        <v>0.95374182965727605</v>
      </c>
    </row>
    <row r="15432" spans="1:5" x14ac:dyDescent="0.25">
      <c r="A15432" s="230">
        <v>73783.625936649798</v>
      </c>
      <c r="B15432" s="230">
        <v>1.9180269690895599</v>
      </c>
      <c r="C15432" s="230">
        <v>2.4690509742251598</v>
      </c>
      <c r="D15432" s="230"/>
      <c r="E15432" s="230">
        <v>0.95376403018635802</v>
      </c>
    </row>
    <row r="15433" spans="1:5" x14ac:dyDescent="0.25">
      <c r="A15433" s="230">
        <v>73789.383686702597</v>
      </c>
      <c r="B15433" s="230">
        <v>2.1522072591582599</v>
      </c>
      <c r="C15433" s="230">
        <v>2.4689733413336898</v>
      </c>
      <c r="D15433" s="230"/>
      <c r="E15433" s="230">
        <v>0.95383170380443105</v>
      </c>
    </row>
    <row r="15434" spans="1:5" x14ac:dyDescent="0.25">
      <c r="A15434" s="230">
        <v>73799.284470002807</v>
      </c>
      <c r="B15434" s="230">
        <v>2.2169971269570699</v>
      </c>
      <c r="C15434" s="230">
        <v>2.4688397431629299</v>
      </c>
      <c r="D15434" s="230"/>
      <c r="E15434" s="230">
        <v>0.95394807015826399</v>
      </c>
    </row>
    <row r="15435" spans="1:5" x14ac:dyDescent="0.25">
      <c r="A15435" s="230">
        <v>73811.285328096201</v>
      </c>
      <c r="B15435" s="230">
        <v>2.1135295951814701</v>
      </c>
      <c r="C15435" s="230">
        <v>2.46867763109706</v>
      </c>
      <c r="D15435" s="230"/>
      <c r="E15435" s="230">
        <v>0.95408911921032802</v>
      </c>
    </row>
    <row r="15436" spans="1:5" x14ac:dyDescent="0.25">
      <c r="A15436" s="230">
        <v>73811.715288903506</v>
      </c>
      <c r="B15436" s="230">
        <v>2.77398051827873</v>
      </c>
      <c r="C15436" s="230">
        <v>2.4686718194464401</v>
      </c>
      <c r="D15436" s="230"/>
      <c r="E15436" s="230">
        <v>0.95409417264599305</v>
      </c>
    </row>
    <row r="15437" spans="1:5" x14ac:dyDescent="0.25">
      <c r="A15437" s="230">
        <v>73812.599602141694</v>
      </c>
      <c r="B15437" s="230">
        <v>2.2049845771001899</v>
      </c>
      <c r="C15437" s="230">
        <v>2.4686598656722998</v>
      </c>
      <c r="D15437" s="230"/>
      <c r="E15437" s="230">
        <v>0.95410456619810502</v>
      </c>
    </row>
    <row r="15438" spans="1:5" x14ac:dyDescent="0.25">
      <c r="A15438" s="230">
        <v>73813.011172433093</v>
      </c>
      <c r="B15438" s="230">
        <v>2.2186612242172798</v>
      </c>
      <c r="C15438" s="230">
        <v>2.4686543018812102</v>
      </c>
      <c r="D15438" s="230"/>
      <c r="E15438" s="230">
        <v>0.954109403485489</v>
      </c>
    </row>
    <row r="15439" spans="1:5" x14ac:dyDescent="0.25">
      <c r="A15439" s="230">
        <v>73820.886458100198</v>
      </c>
      <c r="B15439" s="230">
        <v>2.8852126043005</v>
      </c>
      <c r="C15439" s="230">
        <v>2.4685477965583398</v>
      </c>
      <c r="D15439" s="230"/>
      <c r="E15439" s="230">
        <v>0.95420196302412197</v>
      </c>
    </row>
    <row r="15440" spans="1:5" x14ac:dyDescent="0.25">
      <c r="A15440" s="230">
        <v>73826.514479303994</v>
      </c>
      <c r="B15440" s="230">
        <v>1.0437793112853</v>
      </c>
      <c r="C15440" s="230">
        <v>2.4684716322625699</v>
      </c>
      <c r="D15440" s="230"/>
      <c r="E15440" s="230">
        <v>0.95426810742852497</v>
      </c>
    </row>
    <row r="15441" spans="1:5" x14ac:dyDescent="0.25">
      <c r="A15441" s="230">
        <v>73826.545325489104</v>
      </c>
      <c r="B15441" s="230">
        <v>1.7502393724634999</v>
      </c>
      <c r="C15441" s="230">
        <v>2.4684712148026202</v>
      </c>
      <c r="D15441" s="230"/>
      <c r="E15441" s="230">
        <v>0.95426846993055803</v>
      </c>
    </row>
    <row r="15442" spans="1:5" x14ac:dyDescent="0.25">
      <c r="A15442" s="230">
        <v>73826.654984974593</v>
      </c>
      <c r="B15442" s="230">
        <v>2.53350424282841</v>
      </c>
      <c r="C15442" s="230">
        <v>2.4684697303516399</v>
      </c>
      <c r="D15442" s="230"/>
      <c r="E15442" s="230">
        <v>0.95426975864053798</v>
      </c>
    </row>
    <row r="15443" spans="1:5" x14ac:dyDescent="0.25">
      <c r="A15443" s="230">
        <v>73827.886599301695</v>
      </c>
      <c r="B15443" s="230">
        <v>1.76210219720525</v>
      </c>
      <c r="C15443" s="230">
        <v>2.4684530569895902</v>
      </c>
      <c r="D15443" s="230"/>
      <c r="E15443" s="230">
        <v>0.95428423247895</v>
      </c>
    </row>
    <row r="15444" spans="1:5" x14ac:dyDescent="0.25">
      <c r="A15444" s="230">
        <v>73845.466800913695</v>
      </c>
      <c r="B15444" s="230">
        <v>2.62988266092405</v>
      </c>
      <c r="C15444" s="230">
        <v>2.4682148383482199</v>
      </c>
      <c r="D15444" s="230"/>
      <c r="E15444" s="230">
        <v>0.95449083367853005</v>
      </c>
    </row>
    <row r="15445" spans="1:5" x14ac:dyDescent="0.25">
      <c r="A15445" s="230">
        <v>73852.5106838145</v>
      </c>
      <c r="B15445" s="230">
        <v>2.0531111176290899</v>
      </c>
      <c r="C15445" s="230">
        <v>2.4681192750135099</v>
      </c>
      <c r="D15445" s="230"/>
      <c r="E15445" s="230">
        <v>0.95457361285758202</v>
      </c>
    </row>
    <row r="15446" spans="1:5" x14ac:dyDescent="0.25">
      <c r="A15446" s="230">
        <v>73860.012298866495</v>
      </c>
      <c r="B15446" s="230">
        <v>2.22184615497236</v>
      </c>
      <c r="C15446" s="230">
        <v>2.4680174287922201</v>
      </c>
      <c r="D15446" s="230"/>
      <c r="E15446" s="230">
        <v>0.95466177127025098</v>
      </c>
    </row>
    <row r="15447" spans="1:5" x14ac:dyDescent="0.25">
      <c r="A15447" s="230">
        <v>73861.754702779595</v>
      </c>
      <c r="B15447" s="230">
        <v>2.48233402198403</v>
      </c>
      <c r="C15447" s="230">
        <v>2.4679937621610901</v>
      </c>
      <c r="D15447" s="230"/>
      <c r="E15447" s="230">
        <v>0.95468224786924305</v>
      </c>
    </row>
    <row r="15448" spans="1:5" x14ac:dyDescent="0.25">
      <c r="A15448" s="230">
        <v>73873.279853254993</v>
      </c>
      <c r="B15448" s="230">
        <v>2.0700274751801002</v>
      </c>
      <c r="C15448" s="230">
        <v>2.4678371168693598</v>
      </c>
      <c r="D15448" s="230"/>
      <c r="E15448" s="230">
        <v>0.95481769056586996</v>
      </c>
    </row>
    <row r="15449" spans="1:5" x14ac:dyDescent="0.25">
      <c r="A15449" s="230">
        <v>73875.578634751699</v>
      </c>
      <c r="B15449" s="230">
        <v>0.37546290730994197</v>
      </c>
      <c r="C15449" s="230">
        <v>2.4678058461947101</v>
      </c>
      <c r="D15449" s="230"/>
      <c r="E15449" s="230">
        <v>0.95484470567213897</v>
      </c>
    </row>
    <row r="15450" spans="1:5" x14ac:dyDescent="0.25">
      <c r="A15450" s="230">
        <v>73879.056219047605</v>
      </c>
      <c r="B15450" s="230">
        <v>2.5981809904848299</v>
      </c>
      <c r="C15450" s="230">
        <v>2.4677585400861299</v>
      </c>
      <c r="D15450" s="230"/>
      <c r="E15450" s="230">
        <v>0.95488557069749103</v>
      </c>
    </row>
    <row r="15451" spans="1:5" x14ac:dyDescent="0.25">
      <c r="A15451" s="230">
        <v>73889.179681670197</v>
      </c>
      <c r="B15451" s="230">
        <v>2.5904204955180101</v>
      </c>
      <c r="C15451" s="230">
        <v>2.4676207217094301</v>
      </c>
      <c r="D15451" s="230"/>
      <c r="E15451" s="230">
        <v>0.95500453130966401</v>
      </c>
    </row>
    <row r="15452" spans="1:5" x14ac:dyDescent="0.25">
      <c r="A15452" s="230">
        <v>73915.331865959</v>
      </c>
      <c r="B15452" s="230">
        <v>2.5920977812663701</v>
      </c>
      <c r="C15452" s="230">
        <v>2.4672640598329698</v>
      </c>
      <c r="D15452" s="230"/>
      <c r="E15452" s="230">
        <v>0.95531183288414001</v>
      </c>
    </row>
    <row r="15453" spans="1:5" x14ac:dyDescent="0.25">
      <c r="A15453" s="230">
        <v>73920.1161021546</v>
      </c>
      <c r="B15453" s="230">
        <v>2.7776062253623399</v>
      </c>
      <c r="C15453" s="230">
        <v>2.4671987141354399</v>
      </c>
      <c r="D15453" s="230"/>
      <c r="E15453" s="230">
        <v>0.95536804529431596</v>
      </c>
    </row>
    <row r="15454" spans="1:5" x14ac:dyDescent="0.25">
      <c r="A15454" s="230">
        <v>73934.332251734202</v>
      </c>
      <c r="B15454" s="230">
        <v>2.4683273436720601</v>
      </c>
      <c r="C15454" s="230">
        <v>2.4670043624845999</v>
      </c>
      <c r="D15454" s="230"/>
      <c r="E15454" s="230">
        <v>0.95553507802402005</v>
      </c>
    </row>
    <row r="15455" spans="1:5" x14ac:dyDescent="0.25">
      <c r="A15455" s="230">
        <v>73936.664462811605</v>
      </c>
      <c r="B15455" s="230">
        <v>2.26869455547001</v>
      </c>
      <c r="C15455" s="230">
        <v>2.4669724527153001</v>
      </c>
      <c r="D15455" s="230"/>
      <c r="E15455" s="230">
        <v>0.95556248035123503</v>
      </c>
    </row>
    <row r="15456" spans="1:5" x14ac:dyDescent="0.25">
      <c r="A15456" s="230">
        <v>73938.344389888996</v>
      </c>
      <c r="B15456" s="230">
        <v>2.6700157873569501</v>
      </c>
      <c r="C15456" s="230">
        <v>2.4669494631414901</v>
      </c>
      <c r="D15456" s="230"/>
      <c r="E15456" s="230">
        <v>0.95558221866391002</v>
      </c>
    </row>
    <row r="15457" spans="1:5" x14ac:dyDescent="0.25">
      <c r="A15457" s="230">
        <v>73940.786531781196</v>
      </c>
      <c r="B15457" s="230">
        <v>2.0935193276243602</v>
      </c>
      <c r="C15457" s="230">
        <v>2.46691603606804</v>
      </c>
      <c r="D15457" s="230"/>
      <c r="E15457" s="230">
        <v>0.955610912623853</v>
      </c>
    </row>
    <row r="15458" spans="1:5" x14ac:dyDescent="0.25">
      <c r="A15458" s="230">
        <v>73942.879174048299</v>
      </c>
      <c r="B15458" s="230">
        <v>1.4258662910133999</v>
      </c>
      <c r="C15458" s="230">
        <v>2.4668873864983101</v>
      </c>
      <c r="D15458" s="230"/>
      <c r="E15458" s="230">
        <v>0.95563550013597798</v>
      </c>
    </row>
    <row r="15459" spans="1:5" x14ac:dyDescent="0.25">
      <c r="A15459" s="230">
        <v>73953.996767664401</v>
      </c>
      <c r="B15459" s="230">
        <v>3.5674679195969201</v>
      </c>
      <c r="C15459" s="230">
        <v>2.4667350821374501</v>
      </c>
      <c r="D15459" s="230"/>
      <c r="E15459" s="230">
        <v>0.95576612636490499</v>
      </c>
    </row>
    <row r="15460" spans="1:5" x14ac:dyDescent="0.25">
      <c r="A15460" s="230">
        <v>73954.225638565593</v>
      </c>
      <c r="B15460" s="230">
        <v>3.2377490705077099</v>
      </c>
      <c r="C15460" s="230">
        <v>2.4667319450178899</v>
      </c>
      <c r="D15460" s="230"/>
      <c r="E15460" s="230">
        <v>0.95576881548484904</v>
      </c>
    </row>
    <row r="15461" spans="1:5" x14ac:dyDescent="0.25">
      <c r="A15461" s="230">
        <v>73959.184296178704</v>
      </c>
      <c r="B15461" s="230">
        <v>2.3661949282357799</v>
      </c>
      <c r="C15461" s="230">
        <v>2.46666395991166</v>
      </c>
      <c r="D15461" s="230"/>
      <c r="E15461" s="230">
        <v>0.95582707726045602</v>
      </c>
    </row>
    <row r="15462" spans="1:5" x14ac:dyDescent="0.25">
      <c r="A15462" s="230">
        <v>73960.452217641694</v>
      </c>
      <c r="B15462" s="230">
        <v>2.2779197034699799</v>
      </c>
      <c r="C15462" s="230">
        <v>2.4666465709762502</v>
      </c>
      <c r="D15462" s="230"/>
      <c r="E15462" s="230">
        <v>0.95584197471083998</v>
      </c>
    </row>
    <row r="15463" spans="1:5" x14ac:dyDescent="0.25">
      <c r="A15463" s="230">
        <v>73965.627257105007</v>
      </c>
      <c r="B15463" s="230">
        <v>2.3344622622171198</v>
      </c>
      <c r="C15463" s="230">
        <v>2.4665755756482599</v>
      </c>
      <c r="D15463" s="230"/>
      <c r="E15463" s="230">
        <v>0.95590277752482899</v>
      </c>
    </row>
    <row r="15464" spans="1:5" x14ac:dyDescent="0.25">
      <c r="A15464" s="230">
        <v>73972.099167084598</v>
      </c>
      <c r="B15464" s="230">
        <v>2.9334529554278399</v>
      </c>
      <c r="C15464" s="230">
        <v>2.4664867387711999</v>
      </c>
      <c r="D15464" s="230"/>
      <c r="E15464" s="230">
        <v>0.955978812792592</v>
      </c>
    </row>
    <row r="15465" spans="1:5" x14ac:dyDescent="0.25">
      <c r="A15465" s="230">
        <v>73973.127178855502</v>
      </c>
      <c r="B15465" s="230">
        <v>2.2300605814790102</v>
      </c>
      <c r="C15465" s="230">
        <v>2.4664726226177298</v>
      </c>
      <c r="D15465" s="230"/>
      <c r="E15465" s="230">
        <v>0.95599089039418295</v>
      </c>
    </row>
    <row r="15466" spans="1:5" x14ac:dyDescent="0.25">
      <c r="A15466" s="230">
        <v>73981.134613050905</v>
      </c>
      <c r="B15466" s="230">
        <v>2.91265664034401</v>
      </c>
      <c r="C15466" s="230">
        <v>2.46636262045087</v>
      </c>
      <c r="D15466" s="230"/>
      <c r="E15466" s="230">
        <v>0.95608496577611402</v>
      </c>
    </row>
    <row r="15467" spans="1:5" x14ac:dyDescent="0.25">
      <c r="A15467" s="230">
        <v>73990.650607147501</v>
      </c>
      <c r="B15467" s="230">
        <v>1.5682427583326899</v>
      </c>
      <c r="C15467" s="230">
        <v>2.46623178382622</v>
      </c>
      <c r="D15467" s="230"/>
      <c r="E15467" s="230">
        <v>0.95619676203368198</v>
      </c>
    </row>
    <row r="15468" spans="1:5" x14ac:dyDescent="0.25">
      <c r="A15468" s="230">
        <v>73991.287614607805</v>
      </c>
      <c r="B15468" s="230">
        <v>1.5437768186490599</v>
      </c>
      <c r="C15468" s="230">
        <v>2.46622302124034</v>
      </c>
      <c r="D15468" s="230"/>
      <c r="E15468" s="230">
        <v>0.95620424556009898</v>
      </c>
    </row>
    <row r="15469" spans="1:5" x14ac:dyDescent="0.25">
      <c r="A15469" s="230">
        <v>73999.603431776704</v>
      </c>
      <c r="B15469" s="230">
        <v>1.8780595969395399</v>
      </c>
      <c r="C15469" s="230">
        <v>2.46610858066835</v>
      </c>
      <c r="D15469" s="230"/>
      <c r="E15469" s="230">
        <v>0.95630193929422302</v>
      </c>
    </row>
    <row r="15470" spans="1:5" x14ac:dyDescent="0.25">
      <c r="A15470" s="230">
        <v>74002.7294159593</v>
      </c>
      <c r="B15470" s="230">
        <v>2.5693245419925699</v>
      </c>
      <c r="C15470" s="230">
        <v>2.46606553781166</v>
      </c>
      <c r="D15470" s="230"/>
      <c r="E15470" s="230">
        <v>0.95633866317371696</v>
      </c>
    </row>
    <row r="15471" spans="1:5" x14ac:dyDescent="0.25">
      <c r="A15471" s="230">
        <v>74003.838680547298</v>
      </c>
      <c r="B15471" s="230">
        <v>4.0555521934666103</v>
      </c>
      <c r="C15471" s="230">
        <v>2.4660502608159902</v>
      </c>
      <c r="D15471" s="230"/>
      <c r="E15471" s="230">
        <v>0.95635169474927195</v>
      </c>
    </row>
    <row r="15472" spans="1:5" x14ac:dyDescent="0.25">
      <c r="A15472" s="230">
        <v>74007.255859992307</v>
      </c>
      <c r="B15472" s="230">
        <v>2.1586258359141501</v>
      </c>
      <c r="C15472" s="230">
        <v>2.4660031885463498</v>
      </c>
      <c r="D15472" s="230"/>
      <c r="E15472" s="230">
        <v>0.95639183870602495</v>
      </c>
    </row>
    <row r="15473" spans="1:5" x14ac:dyDescent="0.25">
      <c r="A15473" s="230">
        <v>74017.730856063397</v>
      </c>
      <c r="B15473" s="230">
        <v>1.30726528624618</v>
      </c>
      <c r="C15473" s="230">
        <v>2.4658587959328999</v>
      </c>
      <c r="D15473" s="230"/>
      <c r="E15473" s="230">
        <v>0.95651489381880594</v>
      </c>
    </row>
    <row r="15474" spans="1:5" x14ac:dyDescent="0.25">
      <c r="A15474" s="230">
        <v>74022.637676163198</v>
      </c>
      <c r="B15474" s="230">
        <v>1.32526556212469</v>
      </c>
      <c r="C15474" s="230">
        <v>2.46579110855212</v>
      </c>
      <c r="D15474" s="230"/>
      <c r="E15474" s="230">
        <v>0.95657253555917499</v>
      </c>
    </row>
    <row r="15475" spans="1:5" x14ac:dyDescent="0.25">
      <c r="A15475" s="230">
        <v>74024.621695659502</v>
      </c>
      <c r="B15475" s="230">
        <v>3.6422983322599101</v>
      </c>
      <c r="C15475" s="230">
        <v>2.4657637320042198</v>
      </c>
      <c r="D15475" s="230"/>
      <c r="E15475" s="230">
        <v>0.95659584188514801</v>
      </c>
    </row>
    <row r="15476" spans="1:5" x14ac:dyDescent="0.25">
      <c r="A15476" s="230">
        <v>74031.620644734998</v>
      </c>
      <c r="B15476" s="230">
        <v>2.0672368267369499</v>
      </c>
      <c r="C15476" s="230">
        <v>2.4656671110230999</v>
      </c>
      <c r="D15476" s="230"/>
      <c r="E15476" s="230">
        <v>0.95667805871261502</v>
      </c>
    </row>
    <row r="15477" spans="1:5" x14ac:dyDescent="0.25">
      <c r="A15477" s="230">
        <v>74056.048388985801</v>
      </c>
      <c r="B15477" s="230">
        <v>1.7383717529313201</v>
      </c>
      <c r="C15477" s="230">
        <v>2.4653293766908</v>
      </c>
      <c r="D15477" s="230"/>
      <c r="E15477" s="230">
        <v>0.95696499951224101</v>
      </c>
    </row>
    <row r="15478" spans="1:5" x14ac:dyDescent="0.25">
      <c r="A15478" s="230">
        <v>74069.486513215903</v>
      </c>
      <c r="B15478" s="230">
        <v>3.99891329894553</v>
      </c>
      <c r="C15478" s="230">
        <v>2.4651432470171799</v>
      </c>
      <c r="D15478" s="230"/>
      <c r="E15478" s="230">
        <v>0.95712284542107195</v>
      </c>
    </row>
    <row r="15479" spans="1:5" x14ac:dyDescent="0.25">
      <c r="A15479" s="230">
        <v>74069.802685788294</v>
      </c>
      <c r="B15479" s="230">
        <v>1.9877526933710401</v>
      </c>
      <c r="C15479" s="230">
        <v>2.46513886468433</v>
      </c>
      <c r="D15479" s="230"/>
      <c r="E15479" s="230">
        <v>0.95712655922414303</v>
      </c>
    </row>
    <row r="15480" spans="1:5" x14ac:dyDescent="0.25">
      <c r="A15480" s="230">
        <v>74095.268813966599</v>
      </c>
      <c r="B15480" s="230">
        <v>2.0811850600071198</v>
      </c>
      <c r="C15480" s="230">
        <v>2.4647854725251399</v>
      </c>
      <c r="D15480" s="230"/>
      <c r="E15480" s="230">
        <v>0.95742567176999405</v>
      </c>
    </row>
    <row r="15481" spans="1:5" x14ac:dyDescent="0.25">
      <c r="A15481" s="230">
        <v>74102.391825215396</v>
      </c>
      <c r="B15481" s="230">
        <v>2.1478307457698298</v>
      </c>
      <c r="C15481" s="230">
        <v>2.4646864737607799</v>
      </c>
      <c r="D15481" s="230"/>
      <c r="E15481" s="230">
        <v>0.95750933311939301</v>
      </c>
    </row>
    <row r="15482" spans="1:5" x14ac:dyDescent="0.25">
      <c r="A15482" s="230">
        <v>74112.986433141603</v>
      </c>
      <c r="B15482" s="230">
        <v>3.7967690009656399</v>
      </c>
      <c r="C15482" s="230">
        <v>2.46453910155051</v>
      </c>
      <c r="D15482" s="230"/>
      <c r="E15482" s="230">
        <v>0.95763376759605201</v>
      </c>
    </row>
    <row r="15483" spans="1:5" x14ac:dyDescent="0.25">
      <c r="A15483" s="230">
        <v>74126.735797386107</v>
      </c>
      <c r="B15483" s="230">
        <v>1.95509730899741</v>
      </c>
      <c r="C15483" s="230">
        <v>2.4643476259503099</v>
      </c>
      <c r="D15483" s="230"/>
      <c r="E15483" s="230">
        <v>0.95779524323564202</v>
      </c>
    </row>
    <row r="15484" spans="1:5" x14ac:dyDescent="0.25">
      <c r="A15484" s="230">
        <v>74145.226289773898</v>
      </c>
      <c r="B15484" s="230">
        <v>3.2450875024620398</v>
      </c>
      <c r="C15484" s="230">
        <v>2.4640897325641999</v>
      </c>
      <c r="D15484" s="230"/>
      <c r="E15484" s="230">
        <v>0.95801239975514096</v>
      </c>
    </row>
    <row r="15485" spans="1:5" x14ac:dyDescent="0.25">
      <c r="A15485" s="230">
        <v>74157.164636272399</v>
      </c>
      <c r="B15485" s="230">
        <v>0.28503995191746501</v>
      </c>
      <c r="C15485" s="230">
        <v>2.46392298245694</v>
      </c>
      <c r="D15485" s="230"/>
      <c r="E15485" s="230">
        <v>0.95815260200528796</v>
      </c>
    </row>
    <row r="15486" spans="1:5" x14ac:dyDescent="0.25">
      <c r="A15486" s="230">
        <v>74160.099550849598</v>
      </c>
      <c r="B15486" s="230">
        <v>2.6432985246101599</v>
      </c>
      <c r="C15486" s="230">
        <v>2.4638819638218901</v>
      </c>
      <c r="D15486" s="230"/>
      <c r="E15486" s="230">
        <v>0.95818706737426795</v>
      </c>
    </row>
    <row r="15487" spans="1:5" x14ac:dyDescent="0.25">
      <c r="A15487" s="230">
        <v>74161.747271612796</v>
      </c>
      <c r="B15487" s="230">
        <v>1.40254932733277</v>
      </c>
      <c r="C15487" s="230">
        <v>2.4638589283176602</v>
      </c>
      <c r="D15487" s="230"/>
      <c r="E15487" s="230">
        <v>0.958206416933713</v>
      </c>
    </row>
    <row r="15488" spans="1:5" x14ac:dyDescent="0.25">
      <c r="A15488" s="230">
        <v>74168.735273303595</v>
      </c>
      <c r="B15488" s="230">
        <v>1.7461603563588599</v>
      </c>
      <c r="C15488" s="230">
        <v>2.4637611956714101</v>
      </c>
      <c r="D15488" s="230"/>
      <c r="E15488" s="230">
        <v>0.95828847862592403</v>
      </c>
    </row>
    <row r="15489" spans="1:5" x14ac:dyDescent="0.25">
      <c r="A15489" s="230">
        <v>74173.948284765793</v>
      </c>
      <c r="B15489" s="230">
        <v>4.1888973541130303</v>
      </c>
      <c r="C15489" s="230">
        <v>2.46368824578524</v>
      </c>
      <c r="D15489" s="230"/>
      <c r="E15489" s="230">
        <v>0.958349696204429</v>
      </c>
    </row>
    <row r="15490" spans="1:5" x14ac:dyDescent="0.25">
      <c r="A15490" s="230">
        <v>74174.797408846003</v>
      </c>
      <c r="B15490" s="230">
        <v>2.4627097516639398</v>
      </c>
      <c r="C15490" s="230">
        <v>2.4636763599273399</v>
      </c>
      <c r="D15490" s="230"/>
      <c r="E15490" s="230">
        <v>0.95835966766150704</v>
      </c>
    </row>
    <row r="15491" spans="1:5" x14ac:dyDescent="0.25">
      <c r="A15491" s="230">
        <v>74178.059003664399</v>
      </c>
      <c r="B15491" s="230">
        <v>4.5285874085032596</v>
      </c>
      <c r="C15491" s="230">
        <v>2.4636306960217902</v>
      </c>
      <c r="D15491" s="230"/>
      <c r="E15491" s="230">
        <v>0.95839796881693895</v>
      </c>
    </row>
    <row r="15492" spans="1:5" x14ac:dyDescent="0.25">
      <c r="A15492" s="230">
        <v>74178.886313181894</v>
      </c>
      <c r="B15492" s="230">
        <v>3.5359409375655502</v>
      </c>
      <c r="C15492" s="230">
        <v>2.4636191110690802</v>
      </c>
      <c r="D15492" s="230"/>
      <c r="E15492" s="230">
        <v>0.958407683698003</v>
      </c>
    </row>
    <row r="15493" spans="1:5" x14ac:dyDescent="0.25">
      <c r="A15493" s="230">
        <v>74181.957953073099</v>
      </c>
      <c r="B15493" s="230">
        <v>1.1849146979924501</v>
      </c>
      <c r="C15493" s="230">
        <v>2.4635760889895799</v>
      </c>
      <c r="D15493" s="230"/>
      <c r="E15493" s="230">
        <v>0.95844375316848096</v>
      </c>
    </row>
    <row r="15494" spans="1:5" x14ac:dyDescent="0.25">
      <c r="A15494" s="230">
        <v>74182.781169712107</v>
      </c>
      <c r="B15494" s="230">
        <v>2.4221243254803202</v>
      </c>
      <c r="C15494" s="230">
        <v>2.4635645586817199</v>
      </c>
      <c r="D15494" s="230"/>
      <c r="E15494" s="230">
        <v>0.95845341998793498</v>
      </c>
    </row>
    <row r="15495" spans="1:5" x14ac:dyDescent="0.25">
      <c r="A15495" s="230">
        <v>74185.375141521596</v>
      </c>
      <c r="B15495" s="230">
        <v>2.6170755438223101</v>
      </c>
      <c r="C15495" s="230">
        <v>2.4635282157898502</v>
      </c>
      <c r="D15495" s="230"/>
      <c r="E15495" s="230">
        <v>0.95848388032603304</v>
      </c>
    </row>
    <row r="15496" spans="1:5" x14ac:dyDescent="0.25">
      <c r="A15496" s="230">
        <v>74215.156304827004</v>
      </c>
      <c r="B15496" s="230">
        <v>3.4952828673560998</v>
      </c>
      <c r="C15496" s="230">
        <v>2.4631103343302798</v>
      </c>
      <c r="D15496" s="230"/>
      <c r="E15496" s="230">
        <v>0.95883357554910498</v>
      </c>
    </row>
    <row r="15497" spans="1:5" x14ac:dyDescent="0.25">
      <c r="A15497" s="230">
        <v>74224.390491486294</v>
      </c>
      <c r="B15497" s="230">
        <v>2.2829124762656399</v>
      </c>
      <c r="C15497" s="230">
        <v>2.46298052671747</v>
      </c>
      <c r="D15497" s="230"/>
      <c r="E15497" s="230">
        <v>0.958941995405303</v>
      </c>
    </row>
    <row r="15498" spans="1:5" x14ac:dyDescent="0.25">
      <c r="A15498" s="230">
        <v>74224.433484834401</v>
      </c>
      <c r="B15498" s="230">
        <v>3.0979873500934998</v>
      </c>
      <c r="C15498" s="230">
        <v>2.46297992208663</v>
      </c>
      <c r="D15498" s="230"/>
      <c r="E15498" s="230">
        <v>0.95894250019612004</v>
      </c>
    </row>
    <row r="15499" spans="1:5" x14ac:dyDescent="0.25">
      <c r="A15499" s="230">
        <v>74228.592269587898</v>
      </c>
      <c r="B15499" s="230">
        <v>2.1842993135950701</v>
      </c>
      <c r="C15499" s="230">
        <v>2.4629214241763799</v>
      </c>
      <c r="D15499" s="230"/>
      <c r="E15499" s="230">
        <v>0.95899132906016304</v>
      </c>
    </row>
    <row r="15500" spans="1:5" x14ac:dyDescent="0.25">
      <c r="A15500" s="230">
        <v>74228.831487295</v>
      </c>
      <c r="B15500" s="230">
        <v>2.9994788873851901</v>
      </c>
      <c r="C15500" s="230">
        <v>2.4629180586263502</v>
      </c>
      <c r="D15500" s="230"/>
      <c r="E15500" s="230">
        <v>0.95899413774817799</v>
      </c>
    </row>
    <row r="15501" spans="1:5" x14ac:dyDescent="0.25">
      <c r="A15501" s="230">
        <v>74232.913692064103</v>
      </c>
      <c r="B15501" s="230">
        <v>2.3568229099828901</v>
      </c>
      <c r="C15501" s="230">
        <v>2.4628606146157699</v>
      </c>
      <c r="D15501" s="230"/>
      <c r="E15501" s="230">
        <v>0.959042067476087</v>
      </c>
    </row>
    <row r="15502" spans="1:5" x14ac:dyDescent="0.25">
      <c r="A15502" s="230">
        <v>74243.476431001705</v>
      </c>
      <c r="B15502" s="230">
        <v>3.7680497550830898</v>
      </c>
      <c r="C15502" s="230">
        <v>2.4627118766112699</v>
      </c>
      <c r="D15502" s="230"/>
      <c r="E15502" s="230">
        <v>0.95916608604739595</v>
      </c>
    </row>
    <row r="15503" spans="1:5" x14ac:dyDescent="0.25">
      <c r="A15503" s="230">
        <v>74252.492893582501</v>
      </c>
      <c r="B15503" s="230">
        <v>3.5124132727392601</v>
      </c>
      <c r="C15503" s="230">
        <v>2.4625847958856601</v>
      </c>
      <c r="D15503" s="230"/>
      <c r="E15503" s="230">
        <v>0.95927194957522999</v>
      </c>
    </row>
    <row r="15504" spans="1:5" x14ac:dyDescent="0.25">
      <c r="A15504" s="230">
        <v>74255.159950097906</v>
      </c>
      <c r="B15504" s="230">
        <v>1.5194326237412601</v>
      </c>
      <c r="C15504" s="230">
        <v>2.4625471866038602</v>
      </c>
      <c r="D15504" s="230"/>
      <c r="E15504" s="230">
        <v>0.95930326385276599</v>
      </c>
    </row>
    <row r="15505" spans="1:5" x14ac:dyDescent="0.25">
      <c r="A15505" s="230">
        <v>74255.752600866603</v>
      </c>
      <c r="B15505" s="230">
        <v>2.2866909425737698</v>
      </c>
      <c r="C15505" s="230">
        <v>2.4625388278903801</v>
      </c>
      <c r="D15505" s="230"/>
      <c r="E15505" s="230">
        <v>0.95931022224699103</v>
      </c>
    </row>
    <row r="15506" spans="1:5" x14ac:dyDescent="0.25">
      <c r="A15506" s="230">
        <v>74257.703626543705</v>
      </c>
      <c r="B15506" s="230">
        <v>2.6295122803727602</v>
      </c>
      <c r="C15506" s="230">
        <v>2.46251130749167</v>
      </c>
      <c r="D15506" s="230"/>
      <c r="E15506" s="230">
        <v>0.95933312950792904</v>
      </c>
    </row>
    <row r="15507" spans="1:5" x14ac:dyDescent="0.25">
      <c r="A15507" s="230">
        <v>74266.843225171004</v>
      </c>
      <c r="B15507" s="230">
        <v>3.1614763357471301</v>
      </c>
      <c r="C15507" s="230">
        <v>2.4623823217340299</v>
      </c>
      <c r="D15507" s="230"/>
      <c r="E15507" s="230">
        <v>0.95944043879302798</v>
      </c>
    </row>
    <row r="15508" spans="1:5" x14ac:dyDescent="0.25">
      <c r="A15508" s="230">
        <v>74272.532499338995</v>
      </c>
      <c r="B15508" s="230">
        <v>1.6195235682456</v>
      </c>
      <c r="C15508" s="230">
        <v>2.46230197481011</v>
      </c>
      <c r="D15508" s="230"/>
      <c r="E15508" s="230">
        <v>0.95950723734388399</v>
      </c>
    </row>
    <row r="15509" spans="1:5" x14ac:dyDescent="0.25">
      <c r="A15509" s="230">
        <v>74272.708661116398</v>
      </c>
      <c r="B15509" s="230">
        <v>3.2038474864322501</v>
      </c>
      <c r="C15509" s="230">
        <v>2.4622994862865299</v>
      </c>
      <c r="D15509" s="230"/>
      <c r="E15509" s="230">
        <v>0.95950930568355297</v>
      </c>
    </row>
    <row r="15510" spans="1:5" x14ac:dyDescent="0.25">
      <c r="A15510" s="230">
        <v>74277.265234166101</v>
      </c>
      <c r="B15510" s="230">
        <v>2.0814031335241601</v>
      </c>
      <c r="C15510" s="230">
        <v>2.4622351028909799</v>
      </c>
      <c r="D15510" s="230"/>
      <c r="E15510" s="230">
        <v>0.95956280503471703</v>
      </c>
    </row>
    <row r="15511" spans="1:5" x14ac:dyDescent="0.25">
      <c r="A15511" s="230">
        <v>74282.277105142799</v>
      </c>
      <c r="B15511" s="230">
        <v>2.3802824086146299</v>
      </c>
      <c r="C15511" s="230">
        <v>2.46216425823622</v>
      </c>
      <c r="D15511" s="230"/>
      <c r="E15511" s="230">
        <v>0.95962164303377095</v>
      </c>
    </row>
    <row r="15512" spans="1:5" x14ac:dyDescent="0.25">
      <c r="A15512" s="230">
        <v>74289.134367483304</v>
      </c>
      <c r="B15512" s="230">
        <v>1.5132820734965899</v>
      </c>
      <c r="C15512" s="230">
        <v>2.4620672730776501</v>
      </c>
      <c r="D15512" s="230"/>
      <c r="E15512" s="230">
        <v>0.95970214542439003</v>
      </c>
    </row>
    <row r="15513" spans="1:5" x14ac:dyDescent="0.25">
      <c r="A15513" s="230">
        <v>74290.994661546996</v>
      </c>
      <c r="B15513" s="230">
        <v>3.4655685825905298</v>
      </c>
      <c r="C15513" s="230">
        <v>2.4620409515804398</v>
      </c>
      <c r="D15513" s="230"/>
      <c r="E15513" s="230">
        <v>0.95972398476958998</v>
      </c>
    </row>
    <row r="15514" spans="1:5" x14ac:dyDescent="0.25">
      <c r="A15514" s="230">
        <v>74300.338600921707</v>
      </c>
      <c r="B15514" s="230">
        <v>1.89389137954397</v>
      </c>
      <c r="C15514" s="230">
        <v>2.4619086749685199</v>
      </c>
      <c r="D15514" s="230"/>
      <c r="E15514" s="230">
        <v>0.959833680070734</v>
      </c>
    </row>
    <row r="15515" spans="1:5" x14ac:dyDescent="0.25">
      <c r="A15515" s="230">
        <v>74300.369607058194</v>
      </c>
      <c r="B15515" s="230">
        <v>1.6265795826460501</v>
      </c>
      <c r="C15515" s="230">
        <v>2.46190823584362</v>
      </c>
      <c r="D15515" s="230"/>
      <c r="E15515" s="230">
        <v>0.95983404407432404</v>
      </c>
    </row>
    <row r="15516" spans="1:5" x14ac:dyDescent="0.25">
      <c r="A15516" s="230">
        <v>74309.651103744705</v>
      </c>
      <c r="B15516" s="230">
        <v>2.4171372204871102</v>
      </c>
      <c r="C15516" s="230">
        <v>2.4617767302057301</v>
      </c>
      <c r="D15516" s="230"/>
      <c r="E15516" s="230">
        <v>0.95994300631533003</v>
      </c>
    </row>
    <row r="15517" spans="1:5" x14ac:dyDescent="0.25">
      <c r="A15517" s="230">
        <v>74317.286576326296</v>
      </c>
      <c r="B15517" s="230">
        <v>2.6048620796686399</v>
      </c>
      <c r="C15517" s="230">
        <v>2.4616684622904401</v>
      </c>
      <c r="D15517" s="230"/>
      <c r="E15517" s="230">
        <v>0.96003264137050703</v>
      </c>
    </row>
    <row r="15518" spans="1:5" x14ac:dyDescent="0.25">
      <c r="A15518" s="230">
        <v>74317.823822706501</v>
      </c>
      <c r="B15518" s="230">
        <v>0.28499018317147401</v>
      </c>
      <c r="C15518" s="230">
        <v>2.4616608403046301</v>
      </c>
      <c r="D15518" s="230"/>
      <c r="E15518" s="230">
        <v>0.96003894819680702</v>
      </c>
    </row>
    <row r="15519" spans="1:5" x14ac:dyDescent="0.25">
      <c r="A15519" s="230">
        <v>74322.178881275104</v>
      </c>
      <c r="B15519" s="230">
        <v>2.4060392000328399</v>
      </c>
      <c r="C15519" s="230">
        <v>2.46159905149376</v>
      </c>
      <c r="D15519" s="230"/>
      <c r="E15519" s="230">
        <v>0.96009007070547703</v>
      </c>
    </row>
    <row r="15520" spans="1:5" x14ac:dyDescent="0.25">
      <c r="A15520" s="230">
        <v>74327.658627114593</v>
      </c>
      <c r="B15520" s="230">
        <v>2.0953455992869698</v>
      </c>
      <c r="C15520" s="230">
        <v>2.4615212692543902</v>
      </c>
      <c r="D15520" s="230"/>
      <c r="E15520" s="230">
        <v>0.960154395524486</v>
      </c>
    </row>
    <row r="15521" spans="1:5" x14ac:dyDescent="0.25">
      <c r="A15521" s="230">
        <v>74334.017437187606</v>
      </c>
      <c r="B15521" s="230">
        <v>3.4470418408183199</v>
      </c>
      <c r="C15521" s="230">
        <v>2.46143096017768</v>
      </c>
      <c r="D15521" s="230"/>
      <c r="E15521" s="230">
        <v>0.96022903937094095</v>
      </c>
    </row>
    <row r="15522" spans="1:5" x14ac:dyDescent="0.25">
      <c r="A15522" s="230">
        <v>74341.177510091395</v>
      </c>
      <c r="B15522" s="230">
        <v>1.9954063732225999</v>
      </c>
      <c r="C15522" s="230">
        <v>2.4613292084737899</v>
      </c>
      <c r="D15522" s="230"/>
      <c r="E15522" s="230">
        <v>0.960313088961399</v>
      </c>
    </row>
    <row r="15523" spans="1:5" x14ac:dyDescent="0.25">
      <c r="A15523" s="230">
        <v>74353.318734606699</v>
      </c>
      <c r="B15523" s="230">
        <v>2.2176243975103</v>
      </c>
      <c r="C15523" s="230">
        <v>2.4611565174008598</v>
      </c>
      <c r="D15523" s="230"/>
      <c r="E15523" s="230">
        <v>0.96045560781084305</v>
      </c>
    </row>
    <row r="15524" spans="1:5" x14ac:dyDescent="0.25">
      <c r="A15524" s="230">
        <v>74359.348869282505</v>
      </c>
      <c r="B15524" s="230">
        <v>2.3805694504386099</v>
      </c>
      <c r="C15524" s="230">
        <v>2.4610706764247898</v>
      </c>
      <c r="D15524" s="230"/>
      <c r="E15524" s="230">
        <v>0.96052638953417802</v>
      </c>
    </row>
    <row r="15525" spans="1:5" x14ac:dyDescent="0.25">
      <c r="A15525" s="230">
        <v>74380.5874079598</v>
      </c>
      <c r="B15525" s="230">
        <v>2.4210602534924202</v>
      </c>
      <c r="C15525" s="230">
        <v>2.46076796285602</v>
      </c>
      <c r="D15525" s="230"/>
      <c r="E15525" s="230">
        <v>0.96077567070667502</v>
      </c>
    </row>
    <row r="15526" spans="1:5" x14ac:dyDescent="0.25">
      <c r="A15526" s="230">
        <v>74380.656048474993</v>
      </c>
      <c r="B15526" s="230">
        <v>3.7361590652540202</v>
      </c>
      <c r="C15526" s="230">
        <v>2.4607669835718098</v>
      </c>
      <c r="D15526" s="230"/>
      <c r="E15526" s="230">
        <v>0.96077647633482899</v>
      </c>
    </row>
    <row r="15527" spans="1:5" x14ac:dyDescent="0.25">
      <c r="A15527" s="230">
        <v>74389.611482264998</v>
      </c>
      <c r="B15527" s="230">
        <v>2.2868434560850099</v>
      </c>
      <c r="C15527" s="230">
        <v>2.4606391653100701</v>
      </c>
      <c r="D15527" s="230"/>
      <c r="E15527" s="230">
        <v>0.96088158553420699</v>
      </c>
    </row>
    <row r="15528" spans="1:5" x14ac:dyDescent="0.25">
      <c r="A15528" s="230">
        <v>74408.408388824901</v>
      </c>
      <c r="B15528" s="230">
        <v>2.97901353115564</v>
      </c>
      <c r="C15528" s="230">
        <v>2.4603705445852002</v>
      </c>
      <c r="D15528" s="230"/>
      <c r="E15528" s="230">
        <v>0.96110220330054097</v>
      </c>
    </row>
    <row r="15529" spans="1:5" x14ac:dyDescent="0.25">
      <c r="A15529" s="230">
        <v>74427.326208260798</v>
      </c>
      <c r="B15529" s="230">
        <v>2.4593759208177999</v>
      </c>
      <c r="C15529" s="230">
        <v>2.46009973401826</v>
      </c>
      <c r="D15529" s="230"/>
      <c r="E15529" s="230">
        <v>0.96132424021148399</v>
      </c>
    </row>
    <row r="15530" spans="1:5" x14ac:dyDescent="0.25">
      <c r="A15530" s="230">
        <v>74430.486958155801</v>
      </c>
      <c r="B15530" s="230">
        <v>0.81013312941566895</v>
      </c>
      <c r="C15530" s="230">
        <v>2.46005444240848</v>
      </c>
      <c r="D15530" s="230"/>
      <c r="E15530" s="230">
        <v>0.96136133414960301</v>
      </c>
    </row>
    <row r="15531" spans="1:5" x14ac:dyDescent="0.25">
      <c r="A15531" s="230">
        <v>74432.044406287299</v>
      </c>
      <c r="B15531" s="230">
        <v>2.2283904734464999</v>
      </c>
      <c r="C15531" s="230">
        <v>2.4600321203793101</v>
      </c>
      <c r="D15531" s="230"/>
      <c r="E15531" s="230">
        <v>0.96137961179673603</v>
      </c>
    </row>
    <row r="15532" spans="1:5" x14ac:dyDescent="0.25">
      <c r="A15532" s="230">
        <v>74438.439631856498</v>
      </c>
      <c r="B15532" s="230">
        <v>3.11413610805009</v>
      </c>
      <c r="C15532" s="230">
        <v>2.4599404283248498</v>
      </c>
      <c r="D15532" s="230"/>
      <c r="E15532" s="230">
        <v>0.96145466384753897</v>
      </c>
    </row>
    <row r="15533" spans="1:5" x14ac:dyDescent="0.25">
      <c r="A15533" s="230">
        <v>74442.942292026099</v>
      </c>
      <c r="B15533" s="230">
        <v>1.2401579559921001</v>
      </c>
      <c r="C15533" s="230">
        <v>2.45987583936272</v>
      </c>
      <c r="D15533" s="230"/>
      <c r="E15533" s="230">
        <v>0.96150750543633701</v>
      </c>
    </row>
    <row r="15534" spans="1:5" x14ac:dyDescent="0.25">
      <c r="A15534" s="230">
        <v>74444.087948462504</v>
      </c>
      <c r="B15534" s="230">
        <v>3.4961046791013302</v>
      </c>
      <c r="C15534" s="230">
        <v>2.45985940117182</v>
      </c>
      <c r="D15534" s="230"/>
      <c r="E15534" s="230">
        <v>0.96152095044529695</v>
      </c>
    </row>
    <row r="15535" spans="1:5" x14ac:dyDescent="0.25">
      <c r="A15535" s="230">
        <v>74451.728302365402</v>
      </c>
      <c r="B15535" s="230">
        <v>1.5951737029220801</v>
      </c>
      <c r="C15535" s="230">
        <v>2.4597497319260602</v>
      </c>
      <c r="D15535" s="230"/>
      <c r="E15535" s="230">
        <v>0.96161061487121402</v>
      </c>
    </row>
    <row r="15536" spans="1:5" x14ac:dyDescent="0.25">
      <c r="A15536" s="230">
        <v>74456.069064906405</v>
      </c>
      <c r="B15536" s="230">
        <v>2.0882296978774502</v>
      </c>
      <c r="C15536" s="230">
        <v>2.4596873912562698</v>
      </c>
      <c r="D15536" s="230"/>
      <c r="E15536" s="230">
        <v>0.96166155648808505</v>
      </c>
    </row>
    <row r="15537" spans="1:5" x14ac:dyDescent="0.25">
      <c r="A15537" s="230">
        <v>74458.699416982097</v>
      </c>
      <c r="B15537" s="230">
        <v>3.8615606715770801</v>
      </c>
      <c r="C15537" s="230">
        <v>2.45964960283405</v>
      </c>
      <c r="D15537" s="230"/>
      <c r="E15537" s="230">
        <v>0.96169242512595698</v>
      </c>
    </row>
    <row r="15538" spans="1:5" x14ac:dyDescent="0.25">
      <c r="A15538" s="230">
        <v>74462.368931039804</v>
      </c>
      <c r="B15538" s="230">
        <v>1.81856904965636</v>
      </c>
      <c r="C15538" s="230">
        <v>2.4595968712770602</v>
      </c>
      <c r="D15538" s="230"/>
      <c r="E15538" s="230">
        <v>0.96173548651129304</v>
      </c>
    </row>
    <row r="15539" spans="1:5" x14ac:dyDescent="0.25">
      <c r="A15539" s="230">
        <v>74464.791541174403</v>
      </c>
      <c r="B15539" s="230">
        <v>2.36465126181777</v>
      </c>
      <c r="C15539" s="230">
        <v>2.4595620482286402</v>
      </c>
      <c r="D15539" s="230"/>
      <c r="E15539" s="230">
        <v>0.96176391560214403</v>
      </c>
    </row>
    <row r="15540" spans="1:5" x14ac:dyDescent="0.25">
      <c r="A15540" s="230">
        <v>74466.303956831107</v>
      </c>
      <c r="B15540" s="230">
        <v>2.7938582966565</v>
      </c>
      <c r="C15540" s="230">
        <v>2.4595403046442801</v>
      </c>
      <c r="D15540" s="230"/>
      <c r="E15540" s="230">
        <v>0.96178166365062001</v>
      </c>
    </row>
    <row r="15541" spans="1:5" x14ac:dyDescent="0.25">
      <c r="A15541" s="230">
        <v>74481.838503381805</v>
      </c>
      <c r="B15541" s="230">
        <v>4.8287416304196196</v>
      </c>
      <c r="C15541" s="230">
        <v>2.4593167979085999</v>
      </c>
      <c r="D15541" s="230"/>
      <c r="E15541" s="230">
        <v>0.96196395911024501</v>
      </c>
    </row>
    <row r="15542" spans="1:5" x14ac:dyDescent="0.25">
      <c r="A15542" s="230">
        <v>74492.392016480095</v>
      </c>
      <c r="B15542" s="230">
        <v>1.8203306632240699</v>
      </c>
      <c r="C15542" s="230">
        <v>2.4591647793875202</v>
      </c>
      <c r="D15542" s="230"/>
      <c r="E15542" s="230">
        <v>0.96208779467442496</v>
      </c>
    </row>
    <row r="15543" spans="1:5" x14ac:dyDescent="0.25">
      <c r="A15543" s="230">
        <v>74506.720267062294</v>
      </c>
      <c r="B15543" s="230">
        <v>2.0878267364044598</v>
      </c>
      <c r="C15543" s="230">
        <v>2.4589581578246298</v>
      </c>
      <c r="D15543" s="230"/>
      <c r="E15543" s="230">
        <v>0.96225592323768505</v>
      </c>
    </row>
    <row r="15544" spans="1:5" x14ac:dyDescent="0.25">
      <c r="A15544" s="230">
        <v>74510.426371990005</v>
      </c>
      <c r="B15544" s="230">
        <v>3.2633584688406501</v>
      </c>
      <c r="C15544" s="230">
        <v>2.4589046706381201</v>
      </c>
      <c r="D15544" s="230"/>
      <c r="E15544" s="230">
        <v>0.96229941089817805</v>
      </c>
    </row>
    <row r="15545" spans="1:5" x14ac:dyDescent="0.25">
      <c r="A15545" s="230">
        <v>74518.577317215997</v>
      </c>
      <c r="B15545" s="230">
        <v>2.4682750643912001</v>
      </c>
      <c r="C15545" s="230">
        <v>2.4587869725035199</v>
      </c>
      <c r="D15545" s="230"/>
      <c r="E15545" s="230">
        <v>0.96239505458490704</v>
      </c>
    </row>
    <row r="15546" spans="1:5" x14ac:dyDescent="0.25">
      <c r="A15546" s="230">
        <v>74519.805937196201</v>
      </c>
      <c r="B15546" s="230">
        <v>0.15782237108654701</v>
      </c>
      <c r="C15546" s="230">
        <v>2.4587692240322498</v>
      </c>
      <c r="D15546" s="230"/>
      <c r="E15546" s="230">
        <v>0.96240947128643595</v>
      </c>
    </row>
    <row r="15547" spans="1:5" x14ac:dyDescent="0.25">
      <c r="A15547" s="230">
        <v>74523.030439086899</v>
      </c>
      <c r="B15547" s="230">
        <v>2.79098553198591</v>
      </c>
      <c r="C15547" s="230">
        <v>2.4587226341413499</v>
      </c>
      <c r="D15547" s="230"/>
      <c r="E15547" s="230">
        <v>0.96244730569306802</v>
      </c>
    </row>
    <row r="15548" spans="1:5" x14ac:dyDescent="0.25">
      <c r="A15548" s="230">
        <v>74523.689226701696</v>
      </c>
      <c r="B15548" s="230">
        <v>4.4492572064501701</v>
      </c>
      <c r="C15548" s="230">
        <v>2.4587131138625402</v>
      </c>
      <c r="D15548" s="230"/>
      <c r="E15548" s="230">
        <v>0.96245503551905298</v>
      </c>
    </row>
    <row r="15549" spans="1:5" x14ac:dyDescent="0.25">
      <c r="A15549" s="230">
        <v>74547.445932529401</v>
      </c>
      <c r="B15549" s="230">
        <v>4.0550116372310097</v>
      </c>
      <c r="C15549" s="230">
        <v>2.45836942783294</v>
      </c>
      <c r="D15549" s="230"/>
      <c r="E15549" s="230">
        <v>0.96273377529321402</v>
      </c>
    </row>
    <row r="15550" spans="1:5" x14ac:dyDescent="0.25">
      <c r="A15550" s="230">
        <v>74552.004072578697</v>
      </c>
      <c r="B15550" s="230">
        <v>2.66771259948182</v>
      </c>
      <c r="C15550" s="230">
        <v>2.4583034027303001</v>
      </c>
      <c r="D15550" s="230"/>
      <c r="E15550" s="230">
        <v>0.96278725444429203</v>
      </c>
    </row>
    <row r="15551" spans="1:5" x14ac:dyDescent="0.25">
      <c r="A15551" s="230">
        <v>74563.055909321207</v>
      </c>
      <c r="B15551" s="230">
        <v>4.12902387415315</v>
      </c>
      <c r="C15551" s="230">
        <v>2.4581432050446299</v>
      </c>
      <c r="D15551" s="230"/>
      <c r="E15551" s="230">
        <v>0.96291691950964597</v>
      </c>
    </row>
    <row r="15552" spans="1:5" x14ac:dyDescent="0.25">
      <c r="A15552" s="230">
        <v>74566.216845546602</v>
      </c>
      <c r="B15552" s="230">
        <v>2.2009012610462002</v>
      </c>
      <c r="C15552" s="230">
        <v>2.4580973580678198</v>
      </c>
      <c r="D15552" s="230"/>
      <c r="E15552" s="230">
        <v>0.96295400434313005</v>
      </c>
    </row>
    <row r="15553" spans="1:5" x14ac:dyDescent="0.25">
      <c r="A15553" s="230">
        <v>74576.991069833806</v>
      </c>
      <c r="B15553" s="230">
        <v>1.8681283309444101</v>
      </c>
      <c r="C15553" s="230">
        <v>2.4579409892172399</v>
      </c>
      <c r="D15553" s="230"/>
      <c r="E15553" s="230">
        <v>0.96308040941162698</v>
      </c>
    </row>
    <row r="15554" spans="1:5" x14ac:dyDescent="0.25">
      <c r="A15554" s="230">
        <v>74577.804901350406</v>
      </c>
      <c r="B15554" s="230">
        <v>2.1240884197446301</v>
      </c>
      <c r="C15554" s="230">
        <v>2.4579291725006001</v>
      </c>
      <c r="D15554" s="230"/>
      <c r="E15554" s="230">
        <v>0.96308995619250604</v>
      </c>
    </row>
    <row r="15555" spans="1:5" x14ac:dyDescent="0.25">
      <c r="A15555" s="230">
        <v>74584.996271292301</v>
      </c>
      <c r="B15555" s="230">
        <v>1.6568814900505899</v>
      </c>
      <c r="C15555" s="230">
        <v>2.4578247125257602</v>
      </c>
      <c r="D15555" s="230"/>
      <c r="E15555" s="230">
        <v>0.96317431570876599</v>
      </c>
    </row>
    <row r="15556" spans="1:5" x14ac:dyDescent="0.25">
      <c r="A15556" s="230">
        <v>74585.461669164899</v>
      </c>
      <c r="B15556" s="230">
        <v>2.9793443258658199</v>
      </c>
      <c r="C15556" s="230">
        <v>2.4578179499930899</v>
      </c>
      <c r="D15556" s="230"/>
      <c r="E15556" s="230">
        <v>0.96317977513300801</v>
      </c>
    </row>
    <row r="15557" spans="1:5" x14ac:dyDescent="0.25">
      <c r="A15557" s="230">
        <v>74588.496193266197</v>
      </c>
      <c r="B15557" s="230">
        <v>2.9882842493646402</v>
      </c>
      <c r="C15557" s="230">
        <v>2.45777384958597</v>
      </c>
      <c r="D15557" s="230"/>
      <c r="E15557" s="230">
        <v>0.96321537210372998</v>
      </c>
    </row>
    <row r="15558" spans="1:5" x14ac:dyDescent="0.25">
      <c r="A15558" s="230">
        <v>74593.253411426806</v>
      </c>
      <c r="B15558" s="230">
        <v>2.1247846890269502</v>
      </c>
      <c r="C15558" s="230">
        <v>2.45770468970625</v>
      </c>
      <c r="D15558" s="230"/>
      <c r="E15558" s="230">
        <v>0.96327117741287205</v>
      </c>
    </row>
    <row r="15559" spans="1:5" x14ac:dyDescent="0.25">
      <c r="A15559" s="230">
        <v>74601.325083295102</v>
      </c>
      <c r="B15559" s="230">
        <v>2.1661300141973898</v>
      </c>
      <c r="C15559" s="230">
        <v>2.4575872783647399</v>
      </c>
      <c r="D15559" s="230"/>
      <c r="E15559" s="230">
        <v>0.96336586345179298</v>
      </c>
    </row>
    <row r="15560" spans="1:5" x14ac:dyDescent="0.25">
      <c r="A15560" s="230">
        <v>74611.967668850397</v>
      </c>
      <c r="B15560" s="230">
        <v>1.2525888118581701</v>
      </c>
      <c r="C15560" s="230">
        <v>2.4574323427512499</v>
      </c>
      <c r="D15560" s="230"/>
      <c r="E15560" s="230">
        <v>0.96349070800525705</v>
      </c>
    </row>
    <row r="15561" spans="1:5" x14ac:dyDescent="0.25">
      <c r="A15561" s="230">
        <v>74618.3376043811</v>
      </c>
      <c r="B15561" s="230">
        <v>3.0783864518242599</v>
      </c>
      <c r="C15561" s="230">
        <v>2.4573395393762199</v>
      </c>
      <c r="D15561" s="230"/>
      <c r="E15561" s="230">
        <v>0.96356543155366503</v>
      </c>
    </row>
    <row r="15562" spans="1:5" x14ac:dyDescent="0.25">
      <c r="A15562" s="230">
        <v>74628.393908036305</v>
      </c>
      <c r="B15562" s="230">
        <v>1.9994671815685101</v>
      </c>
      <c r="C15562" s="230">
        <v>2.4571929237841998</v>
      </c>
      <c r="D15562" s="230"/>
      <c r="E15562" s="230">
        <v>0.96368339863345198</v>
      </c>
    </row>
    <row r="15563" spans="1:5" x14ac:dyDescent="0.25">
      <c r="A15563" s="230">
        <v>74632.280887794797</v>
      </c>
      <c r="B15563" s="230">
        <v>2.5181134851183899</v>
      </c>
      <c r="C15563" s="230">
        <v>2.4571362190258799</v>
      </c>
      <c r="D15563" s="230"/>
      <c r="E15563" s="230">
        <v>0.96372899547171598</v>
      </c>
    </row>
    <row r="15564" spans="1:5" x14ac:dyDescent="0.25">
      <c r="A15564" s="230">
        <v>74647.582765011903</v>
      </c>
      <c r="B15564" s="230">
        <v>1.9214748178762999</v>
      </c>
      <c r="C15564" s="230">
        <v>2.4569128017394801</v>
      </c>
      <c r="D15564" s="230"/>
      <c r="E15564" s="230">
        <v>0.96390849659185396</v>
      </c>
    </row>
    <row r="15565" spans="1:5" x14ac:dyDescent="0.25">
      <c r="A15565" s="230">
        <v>74651.180965269494</v>
      </c>
      <c r="B15565" s="230">
        <v>2.2231113742508</v>
      </c>
      <c r="C15565" s="230">
        <v>2.4568602222607301</v>
      </c>
      <c r="D15565" s="230"/>
      <c r="E15565" s="230">
        <v>0.96395070585595599</v>
      </c>
    </row>
    <row r="15566" spans="1:5" x14ac:dyDescent="0.25">
      <c r="A15566" s="230">
        <v>74661.208153334795</v>
      </c>
      <c r="B15566" s="230">
        <v>2.6278937149941002</v>
      </c>
      <c r="C15566" s="230">
        <v>2.4567136106029399</v>
      </c>
      <c r="D15566" s="230"/>
      <c r="E15566" s="230">
        <v>0.96406833139065495</v>
      </c>
    </row>
    <row r="15567" spans="1:5" x14ac:dyDescent="0.25">
      <c r="A15567" s="230">
        <v>74664.334409164599</v>
      </c>
      <c r="B15567" s="230">
        <v>2.7053082830975601</v>
      </c>
      <c r="C15567" s="230">
        <v>2.4566678740868801</v>
      </c>
      <c r="D15567" s="230"/>
      <c r="E15567" s="230">
        <v>0.96410500443510005</v>
      </c>
    </row>
    <row r="15568" spans="1:5" x14ac:dyDescent="0.25">
      <c r="A15568" s="230">
        <v>74674.5223300246</v>
      </c>
      <c r="B15568" s="230">
        <v>1.78641075114676</v>
      </c>
      <c r="C15568" s="230">
        <v>2.4565187402697601</v>
      </c>
      <c r="D15568" s="230"/>
      <c r="E15568" s="230">
        <v>0.96422451048389501</v>
      </c>
    </row>
    <row r="15569" spans="1:5" x14ac:dyDescent="0.25">
      <c r="A15569" s="230">
        <v>74674.710976535906</v>
      </c>
      <c r="B15569" s="230">
        <v>4.8678781310400598</v>
      </c>
      <c r="C15569" s="230">
        <v>2.4565159774871801</v>
      </c>
      <c r="D15569" s="230"/>
      <c r="E15569" s="230">
        <v>0.96422672317844405</v>
      </c>
    </row>
    <row r="15570" spans="1:5" x14ac:dyDescent="0.25">
      <c r="A15570" s="230">
        <v>74694.759715106295</v>
      </c>
      <c r="B15570" s="230">
        <v>2.1079899824927999</v>
      </c>
      <c r="C15570" s="230">
        <v>2.4562221069563899</v>
      </c>
      <c r="D15570" s="230"/>
      <c r="E15570" s="230">
        <v>0.96446186310323101</v>
      </c>
    </row>
    <row r="15571" spans="1:5" x14ac:dyDescent="0.25">
      <c r="A15571" s="230">
        <v>74696.009276963494</v>
      </c>
      <c r="B15571" s="230">
        <v>2.5109531180800699</v>
      </c>
      <c r="C15571" s="230">
        <v>2.4562037741638401</v>
      </c>
      <c r="D15571" s="230"/>
      <c r="E15571" s="230">
        <v>0.96447651848317495</v>
      </c>
    </row>
    <row r="15572" spans="1:5" x14ac:dyDescent="0.25">
      <c r="A15572" s="230">
        <v>74700.170042736601</v>
      </c>
      <c r="B15572" s="230">
        <v>3.6430367783558699</v>
      </c>
      <c r="C15572" s="230">
        <v>2.4561427156704401</v>
      </c>
      <c r="D15572" s="230"/>
      <c r="E15572" s="230">
        <v>0.96452531767059002</v>
      </c>
    </row>
    <row r="15573" spans="1:5" x14ac:dyDescent="0.25">
      <c r="A15573" s="230">
        <v>74705.354219354602</v>
      </c>
      <c r="B15573" s="230">
        <v>2.2261133776169801</v>
      </c>
      <c r="C15573" s="230">
        <v>2.4560666079687699</v>
      </c>
      <c r="D15573" s="230"/>
      <c r="E15573" s="230">
        <v>0.96458611984503895</v>
      </c>
    </row>
    <row r="15574" spans="1:5" x14ac:dyDescent="0.25">
      <c r="A15574" s="230">
        <v>74713.595641747597</v>
      </c>
      <c r="B15574" s="230">
        <v>2.7343664289296399</v>
      </c>
      <c r="C15574" s="230">
        <v>2.4559455471414702</v>
      </c>
      <c r="D15574" s="230"/>
      <c r="E15574" s="230">
        <v>0.964682778666482</v>
      </c>
    </row>
    <row r="15575" spans="1:5" x14ac:dyDescent="0.25">
      <c r="A15575" s="230">
        <v>74722.092959185393</v>
      </c>
      <c r="B15575" s="230">
        <v>2.7808468172741301</v>
      </c>
      <c r="C15575" s="230">
        <v>2.4558206369253699</v>
      </c>
      <c r="D15575" s="230"/>
      <c r="E15575" s="230">
        <v>0.96478243873118996</v>
      </c>
    </row>
    <row r="15576" spans="1:5" x14ac:dyDescent="0.25">
      <c r="A15576" s="230">
        <v>74724.546872693405</v>
      </c>
      <c r="B15576" s="230">
        <v>1.99462242991517</v>
      </c>
      <c r="C15576" s="230">
        <v>2.4557845474118398</v>
      </c>
      <c r="D15576" s="230"/>
      <c r="E15576" s="230">
        <v>0.96481121924701496</v>
      </c>
    </row>
    <row r="15577" spans="1:5" x14ac:dyDescent="0.25">
      <c r="A15577" s="230">
        <v>74735.931565965599</v>
      </c>
      <c r="B15577" s="230">
        <v>2.5447040238300902</v>
      </c>
      <c r="C15577" s="230">
        <v>2.4556170134950999</v>
      </c>
      <c r="D15577" s="230"/>
      <c r="E15577" s="230">
        <v>0.96494474365356797</v>
      </c>
    </row>
    <row r="15578" spans="1:5" x14ac:dyDescent="0.25">
      <c r="A15578" s="230">
        <v>74736.328791198001</v>
      </c>
      <c r="B15578" s="230">
        <v>0.393479146603815</v>
      </c>
      <c r="C15578" s="230">
        <v>2.45561116378029</v>
      </c>
      <c r="D15578" s="230"/>
      <c r="E15578" s="230">
        <v>0.96494940247591499</v>
      </c>
    </row>
    <row r="15579" spans="1:5" x14ac:dyDescent="0.25">
      <c r="A15579" s="230">
        <v>74753.726824317506</v>
      </c>
      <c r="B15579" s="230">
        <v>2.5055946069022501</v>
      </c>
      <c r="C15579" s="230">
        <v>2.4553548137203398</v>
      </c>
      <c r="D15579" s="230"/>
      <c r="E15579" s="230">
        <v>0.96515343392088404</v>
      </c>
    </row>
    <row r="15580" spans="1:5" x14ac:dyDescent="0.25">
      <c r="A15580" s="230">
        <v>74754.700912206201</v>
      </c>
      <c r="B15580" s="230">
        <v>1.8253275867663701</v>
      </c>
      <c r="C15580" s="230">
        <v>2.4553404496612101</v>
      </c>
      <c r="D15580" s="230"/>
      <c r="E15580" s="230">
        <v>0.96516485731329205</v>
      </c>
    </row>
    <row r="15581" spans="1:5" x14ac:dyDescent="0.25">
      <c r="A15581" s="230">
        <v>74763.843920070896</v>
      </c>
      <c r="B15581" s="230">
        <v>3.6778343044408901</v>
      </c>
      <c r="C15581" s="230">
        <v>2.45520556669039</v>
      </c>
      <c r="D15581" s="230"/>
      <c r="E15581" s="230">
        <v>0.96527207600550502</v>
      </c>
    </row>
    <row r="15582" spans="1:5" x14ac:dyDescent="0.25">
      <c r="A15582" s="230">
        <v>74763.880780913794</v>
      </c>
      <c r="B15582" s="230">
        <v>1.72907901212187</v>
      </c>
      <c r="C15582" s="230">
        <v>2.4552050226831699</v>
      </c>
      <c r="D15582" s="230"/>
      <c r="E15582" s="230">
        <v>0.96527250825878397</v>
      </c>
    </row>
    <row r="15583" spans="1:5" x14ac:dyDescent="0.25">
      <c r="A15583" s="230">
        <v>74765.348401930401</v>
      </c>
      <c r="B15583" s="230">
        <v>2.28538280975057</v>
      </c>
      <c r="C15583" s="230">
        <v>2.4551833615385301</v>
      </c>
      <c r="D15583" s="230"/>
      <c r="E15583" s="230">
        <v>0.96528971850002399</v>
      </c>
    </row>
    <row r="15584" spans="1:5" x14ac:dyDescent="0.25">
      <c r="A15584" s="230">
        <v>74772.676485052507</v>
      </c>
      <c r="B15584" s="230">
        <v>3.2437142286901399</v>
      </c>
      <c r="C15584" s="230">
        <v>2.4550751628655298</v>
      </c>
      <c r="D15584" s="230"/>
      <c r="E15584" s="230">
        <v>0.96537565218244004</v>
      </c>
    </row>
    <row r="15585" spans="1:5" x14ac:dyDescent="0.25">
      <c r="A15585" s="230">
        <v>74811.705029557401</v>
      </c>
      <c r="B15585" s="230">
        <v>3.7858639184995999</v>
      </c>
      <c r="C15585" s="230">
        <v>2.45449776327222</v>
      </c>
      <c r="D15585" s="230"/>
      <c r="E15585" s="230">
        <v>0.96583330392741196</v>
      </c>
    </row>
    <row r="15586" spans="1:5" x14ac:dyDescent="0.25">
      <c r="A15586" s="230">
        <v>74817.377382880295</v>
      </c>
      <c r="B15586" s="230">
        <v>1.08746789147531</v>
      </c>
      <c r="C15586" s="230">
        <v>2.4544136849193001</v>
      </c>
      <c r="D15586" s="230"/>
      <c r="E15586" s="230">
        <v>0.96589981378552403</v>
      </c>
    </row>
    <row r="15587" spans="1:5" x14ac:dyDescent="0.25">
      <c r="A15587" s="230">
        <v>74823.147974865802</v>
      </c>
      <c r="B15587" s="230">
        <v>2.2909128604743998</v>
      </c>
      <c r="C15587" s="230">
        <v>2.4543281091078399</v>
      </c>
      <c r="D15587" s="230"/>
      <c r="E15587" s="230">
        <v>0.96596747412175898</v>
      </c>
    </row>
    <row r="15588" spans="1:5" x14ac:dyDescent="0.25">
      <c r="A15588" s="230">
        <v>74840.152570582999</v>
      </c>
      <c r="B15588" s="230">
        <v>2.7508824866870198</v>
      </c>
      <c r="C15588" s="230">
        <v>2.454075695957</v>
      </c>
      <c r="D15588" s="230"/>
      <c r="E15588" s="230">
        <v>0.96616685343442799</v>
      </c>
    </row>
    <row r="15589" spans="1:5" x14ac:dyDescent="0.25">
      <c r="A15589" s="230">
        <v>74840.295435545704</v>
      </c>
      <c r="B15589" s="230">
        <v>2.1504114848167801</v>
      </c>
      <c r="C15589" s="230">
        <v>2.45407357377657</v>
      </c>
      <c r="D15589" s="230"/>
      <c r="E15589" s="230">
        <v>0.96616852852971002</v>
      </c>
    </row>
    <row r="15590" spans="1:5" x14ac:dyDescent="0.25">
      <c r="A15590" s="230">
        <v>74841.326794922395</v>
      </c>
      <c r="B15590" s="230">
        <v>4.0090824089335397</v>
      </c>
      <c r="C15590" s="230">
        <v>2.45405825275212</v>
      </c>
      <c r="D15590" s="230"/>
      <c r="E15590" s="230">
        <v>0.966180621244354</v>
      </c>
    </row>
    <row r="15591" spans="1:5" x14ac:dyDescent="0.25">
      <c r="A15591" s="230">
        <v>74843.417216282804</v>
      </c>
      <c r="B15591" s="230">
        <v>1.76946049848887</v>
      </c>
      <c r="C15591" s="230">
        <v>2.4540271937668798</v>
      </c>
      <c r="D15591" s="230"/>
      <c r="E15591" s="230">
        <v>0.96620513148740494</v>
      </c>
    </row>
    <row r="15592" spans="1:5" x14ac:dyDescent="0.25">
      <c r="A15592" s="230">
        <v>74852.3098439194</v>
      </c>
      <c r="B15592" s="230">
        <v>2.23874046209311</v>
      </c>
      <c r="C15592" s="230">
        <v>2.45389501628016</v>
      </c>
      <c r="D15592" s="230"/>
      <c r="E15592" s="230">
        <v>0.96630939223689305</v>
      </c>
    </row>
    <row r="15593" spans="1:5" x14ac:dyDescent="0.25">
      <c r="A15593" s="230">
        <v>74855.660417764302</v>
      </c>
      <c r="B15593" s="230">
        <v>3.6377599374766798</v>
      </c>
      <c r="C15593" s="230">
        <v>2.4538451885742201</v>
      </c>
      <c r="D15593" s="230"/>
      <c r="E15593" s="230">
        <v>0.96634867571468497</v>
      </c>
    </row>
    <row r="15594" spans="1:5" x14ac:dyDescent="0.25">
      <c r="A15594" s="230">
        <v>74861.616230472006</v>
      </c>
      <c r="B15594" s="230">
        <v>2.9319637198767801</v>
      </c>
      <c r="C15594" s="230">
        <v>2.4537565833837198</v>
      </c>
      <c r="D15594" s="230"/>
      <c r="E15594" s="230">
        <v>0.96641850318274003</v>
      </c>
    </row>
    <row r="15595" spans="1:5" x14ac:dyDescent="0.25">
      <c r="A15595" s="230">
        <v>74874.289137034706</v>
      </c>
      <c r="B15595" s="230">
        <v>2.0799212583326998</v>
      </c>
      <c r="C15595" s="230">
        <v>2.45356790291406</v>
      </c>
      <c r="D15595" s="230"/>
      <c r="E15595" s="230">
        <v>0.96656707985211099</v>
      </c>
    </row>
    <row r="15596" spans="1:5" x14ac:dyDescent="0.25">
      <c r="A15596" s="230">
        <v>74876.286357190605</v>
      </c>
      <c r="B15596" s="230">
        <v>1.58102607363237</v>
      </c>
      <c r="C15596" s="230">
        <v>2.4535381499998201</v>
      </c>
      <c r="D15596" s="230"/>
      <c r="E15596" s="230">
        <v>0.96659049479132897</v>
      </c>
    </row>
    <row r="15597" spans="1:5" x14ac:dyDescent="0.25">
      <c r="A15597" s="230">
        <v>74907.965698016706</v>
      </c>
      <c r="B15597" s="230">
        <v>2.8129243116450602</v>
      </c>
      <c r="C15597" s="230">
        <v>2.4530655682483502</v>
      </c>
      <c r="D15597" s="230"/>
      <c r="E15597" s="230">
        <v>0.96696187251084298</v>
      </c>
    </row>
    <row r="15598" spans="1:5" x14ac:dyDescent="0.25">
      <c r="A15598" s="230">
        <v>74908.919290333404</v>
      </c>
      <c r="B15598" s="230">
        <v>1.6308692741923101</v>
      </c>
      <c r="C15598" s="230">
        <v>2.45305132425178</v>
      </c>
      <c r="D15598" s="230"/>
      <c r="E15598" s="230">
        <v>0.96697305146660295</v>
      </c>
    </row>
    <row r="15599" spans="1:5" x14ac:dyDescent="0.25">
      <c r="A15599" s="230">
        <v>74916.319096296007</v>
      </c>
      <c r="B15599" s="230">
        <v>4.4143844862240398</v>
      </c>
      <c r="C15599" s="230">
        <v>2.4529407551680502</v>
      </c>
      <c r="D15599" s="230"/>
      <c r="E15599" s="230">
        <v>0.96705979933783204</v>
      </c>
    </row>
    <row r="15600" spans="1:5" x14ac:dyDescent="0.25">
      <c r="A15600" s="230">
        <v>74917.606807996402</v>
      </c>
      <c r="B15600" s="230">
        <v>5.0412380890773498</v>
      </c>
      <c r="C15600" s="230">
        <v>2.4529215073401298</v>
      </c>
      <c r="D15600" s="230"/>
      <c r="E15600" s="230">
        <v>0.96707489517268597</v>
      </c>
    </row>
    <row r="15601" spans="1:5" x14ac:dyDescent="0.25">
      <c r="A15601" s="230">
        <v>74927.481327967398</v>
      </c>
      <c r="B15601" s="230">
        <v>2.5344365093735699</v>
      </c>
      <c r="C15601" s="230">
        <v>2.4527738446837999</v>
      </c>
      <c r="D15601" s="230"/>
      <c r="E15601" s="230">
        <v>0.96719065409815197</v>
      </c>
    </row>
    <row r="15602" spans="1:5" x14ac:dyDescent="0.25">
      <c r="A15602" s="230">
        <v>74934.406141804997</v>
      </c>
      <c r="B15602" s="230">
        <v>2.2025348175077402</v>
      </c>
      <c r="C15602" s="230">
        <v>2.45267022315545</v>
      </c>
      <c r="D15602" s="230"/>
      <c r="E15602" s="230">
        <v>0.96727182674943102</v>
      </c>
    </row>
    <row r="15603" spans="1:5" x14ac:dyDescent="0.25">
      <c r="A15603" s="230">
        <v>74944.506889281096</v>
      </c>
      <c r="B15603" s="230">
        <v>2.3843607835647198</v>
      </c>
      <c r="C15603" s="230">
        <v>2.4525189768448601</v>
      </c>
      <c r="D15603" s="230"/>
      <c r="E15603" s="230">
        <v>0.96739022739552305</v>
      </c>
    </row>
    <row r="15604" spans="1:5" x14ac:dyDescent="0.25">
      <c r="A15604" s="230">
        <v>74963.026875045602</v>
      </c>
      <c r="B15604" s="230">
        <v>2.4602191979975001</v>
      </c>
      <c r="C15604" s="230">
        <v>2.4522413543578501</v>
      </c>
      <c r="D15604" s="230"/>
      <c r="E15604" s="230">
        <v>0.96760731255043897</v>
      </c>
    </row>
    <row r="15605" spans="1:5" x14ac:dyDescent="0.25">
      <c r="A15605" s="230">
        <v>74964.762969941105</v>
      </c>
      <c r="B15605" s="230">
        <v>0.44477914653191503</v>
      </c>
      <c r="C15605" s="230">
        <v>2.4522153091746399</v>
      </c>
      <c r="D15605" s="230"/>
      <c r="E15605" s="230">
        <v>0.96762766207091799</v>
      </c>
    </row>
    <row r="15606" spans="1:5" x14ac:dyDescent="0.25">
      <c r="A15606" s="230">
        <v>74982.844210621595</v>
      </c>
      <c r="B15606" s="230">
        <v>3.9922147097089402</v>
      </c>
      <c r="C15606" s="230">
        <v>2.4519438461429099</v>
      </c>
      <c r="D15606" s="230"/>
      <c r="E15606" s="230">
        <v>0.96783959246612905</v>
      </c>
    </row>
    <row r="15607" spans="1:5" x14ac:dyDescent="0.25">
      <c r="A15607" s="230">
        <v>74988.278836819401</v>
      </c>
      <c r="B15607" s="230">
        <v>2.10122376205286</v>
      </c>
      <c r="C15607" s="230">
        <v>2.4518621802666698</v>
      </c>
      <c r="D15607" s="230"/>
      <c r="E15607" s="230">
        <v>0.96790328957856497</v>
      </c>
    </row>
    <row r="15608" spans="1:5" x14ac:dyDescent="0.25">
      <c r="A15608" s="230">
        <v>75005.578718596298</v>
      </c>
      <c r="B15608" s="230">
        <v>2.8886138263619898</v>
      </c>
      <c r="C15608" s="230">
        <v>2.4516019928747599</v>
      </c>
      <c r="D15608" s="230"/>
      <c r="E15608" s="230">
        <v>0.968106049189428</v>
      </c>
    </row>
    <row r="15609" spans="1:5" x14ac:dyDescent="0.25">
      <c r="A15609" s="230">
        <v>75014.033855686794</v>
      </c>
      <c r="B15609" s="230">
        <v>2.22821290325028</v>
      </c>
      <c r="C15609" s="230">
        <v>2.4514747063639302</v>
      </c>
      <c r="D15609" s="230"/>
      <c r="E15609" s="230">
        <v>0.96820514219095499</v>
      </c>
    </row>
    <row r="15610" spans="1:5" x14ac:dyDescent="0.25">
      <c r="A15610" s="230">
        <v>75014.226708007205</v>
      </c>
      <c r="B15610" s="230">
        <v>2.12939762354176</v>
      </c>
      <c r="C15610" s="230">
        <v>2.4514718021651398</v>
      </c>
      <c r="D15610" s="230"/>
      <c r="E15610" s="230">
        <v>0.96820740239266101</v>
      </c>
    </row>
    <row r="15611" spans="1:5" x14ac:dyDescent="0.25">
      <c r="A15611" s="230">
        <v>75016.318262257206</v>
      </c>
      <c r="B15611" s="230">
        <v>4.24833750137417</v>
      </c>
      <c r="C15611" s="230">
        <v>2.4514403023916</v>
      </c>
      <c r="D15611" s="230"/>
      <c r="E15611" s="230">
        <v>0.96823191511034701</v>
      </c>
    </row>
    <row r="15612" spans="1:5" x14ac:dyDescent="0.25">
      <c r="A15612" s="230">
        <v>75026.383240470896</v>
      </c>
      <c r="B15612" s="230">
        <v>1.6299803867778</v>
      </c>
      <c r="C15612" s="230">
        <v>2.4512886509401799</v>
      </c>
      <c r="D15612" s="230"/>
      <c r="E15612" s="230">
        <v>0.96834987522037497</v>
      </c>
    </row>
    <row r="15613" spans="1:5" x14ac:dyDescent="0.25">
      <c r="A15613" s="230">
        <v>75034.537698890199</v>
      </c>
      <c r="B15613" s="230">
        <v>3.05892754003942</v>
      </c>
      <c r="C15613" s="230">
        <v>2.4511657032444001</v>
      </c>
      <c r="D15613" s="230"/>
      <c r="E15613" s="230">
        <v>0.96844544431073398</v>
      </c>
    </row>
    <row r="15614" spans="1:5" x14ac:dyDescent="0.25">
      <c r="A15614" s="230">
        <v>75060.638088020904</v>
      </c>
      <c r="B15614" s="230">
        <v>0.419655671006125</v>
      </c>
      <c r="C15614" s="230">
        <v>2.4507716857817798</v>
      </c>
      <c r="D15614" s="230"/>
      <c r="E15614" s="230">
        <v>0.96875131519303703</v>
      </c>
    </row>
    <row r="15615" spans="1:5" x14ac:dyDescent="0.25">
      <c r="A15615" s="230">
        <v>75070.037399561304</v>
      </c>
      <c r="B15615" s="230">
        <v>0.42698859981562498</v>
      </c>
      <c r="C15615" s="230">
        <v>2.45062961028035</v>
      </c>
      <c r="D15615" s="230"/>
      <c r="E15615" s="230">
        <v>0.96886145989644701</v>
      </c>
    </row>
    <row r="15616" spans="1:5" x14ac:dyDescent="0.25">
      <c r="A15616" s="230">
        <v>75072.264847311206</v>
      </c>
      <c r="B15616" s="230">
        <v>2.7880394760031901</v>
      </c>
      <c r="C15616" s="230">
        <v>2.4505959271144802</v>
      </c>
      <c r="D15616" s="230"/>
      <c r="E15616" s="230">
        <v>0.96888756197538395</v>
      </c>
    </row>
    <row r="15617" spans="1:5" x14ac:dyDescent="0.25">
      <c r="A15617" s="230">
        <v>75083.626111573001</v>
      </c>
      <c r="B15617" s="230">
        <v>2.7563840757183402</v>
      </c>
      <c r="C15617" s="230">
        <v>2.4504240404505002</v>
      </c>
      <c r="D15617" s="230"/>
      <c r="E15617" s="230">
        <v>0.96902069503003596</v>
      </c>
    </row>
    <row r="15618" spans="1:5" x14ac:dyDescent="0.25">
      <c r="A15618" s="230">
        <v>75086.213756108293</v>
      </c>
      <c r="B15618" s="230">
        <v>4.11439227915114</v>
      </c>
      <c r="C15618" s="230">
        <v>2.4503848721239998</v>
      </c>
      <c r="D15618" s="230"/>
      <c r="E15618" s="230">
        <v>0.96905101615337497</v>
      </c>
    </row>
    <row r="15619" spans="1:5" x14ac:dyDescent="0.25">
      <c r="A15619" s="230">
        <v>75094.282061466598</v>
      </c>
      <c r="B15619" s="230">
        <v>2.1537707205213401</v>
      </c>
      <c r="C15619" s="230">
        <v>2.4502626988963199</v>
      </c>
      <c r="D15619" s="230"/>
      <c r="E15619" s="230">
        <v>0.96914555776392597</v>
      </c>
    </row>
    <row r="15620" spans="1:5" x14ac:dyDescent="0.25">
      <c r="A15620" s="230">
        <v>75109.809994758907</v>
      </c>
      <c r="B15620" s="230">
        <v>1.26563779279252</v>
      </c>
      <c r="C15620" s="230">
        <v>2.4500273745715999</v>
      </c>
      <c r="D15620" s="230"/>
      <c r="E15620" s="230">
        <v>0.96932750871357198</v>
      </c>
    </row>
    <row r="15621" spans="1:5" x14ac:dyDescent="0.25">
      <c r="A15621" s="230">
        <v>75113.157861174594</v>
      </c>
      <c r="B15621" s="230">
        <v>2.4339081881526998</v>
      </c>
      <c r="C15621" s="230">
        <v>2.44997660459449</v>
      </c>
      <c r="D15621" s="230"/>
      <c r="E15621" s="230">
        <v>0.96936673785386696</v>
      </c>
    </row>
    <row r="15622" spans="1:5" x14ac:dyDescent="0.25">
      <c r="A15622" s="230">
        <v>75113.427758558799</v>
      </c>
      <c r="B15622" s="230">
        <v>0.54868127561051905</v>
      </c>
      <c r="C15622" s="230">
        <v>2.4499725107101802</v>
      </c>
      <c r="D15622" s="230"/>
      <c r="E15622" s="230">
        <v>0.96936990041802995</v>
      </c>
    </row>
    <row r="15623" spans="1:5" x14ac:dyDescent="0.25">
      <c r="A15623" s="230">
        <v>75116.867514963</v>
      </c>
      <c r="B15623" s="230">
        <v>1.4702657481074199</v>
      </c>
      <c r="C15623" s="230">
        <v>2.4499203343918601</v>
      </c>
      <c r="D15623" s="230"/>
      <c r="E15623" s="230">
        <v>0.96941020376456499</v>
      </c>
    </row>
    <row r="15624" spans="1:5" x14ac:dyDescent="0.25">
      <c r="A15624" s="230">
        <v>75123.925471847397</v>
      </c>
      <c r="B15624" s="230">
        <v>1.1790785963262</v>
      </c>
      <c r="C15624" s="230">
        <v>2.4498132353294899</v>
      </c>
      <c r="D15624" s="230"/>
      <c r="E15624" s="230">
        <v>0.96949290127238696</v>
      </c>
    </row>
    <row r="15625" spans="1:5" x14ac:dyDescent="0.25">
      <c r="A15625" s="230">
        <v>75129.930199897499</v>
      </c>
      <c r="B15625" s="230">
        <v>3.0161412077421401</v>
      </c>
      <c r="C15625" s="230">
        <v>2.4497220772366002</v>
      </c>
      <c r="D15625" s="230"/>
      <c r="E15625" s="230">
        <v>0.96956325818346201</v>
      </c>
    </row>
    <row r="15626" spans="1:5" x14ac:dyDescent="0.25">
      <c r="A15626" s="230">
        <v>75146.002879511507</v>
      </c>
      <c r="B15626" s="230">
        <v>2.6780781135699701</v>
      </c>
      <c r="C15626" s="230">
        <v>2.44947789287392</v>
      </c>
      <c r="D15626" s="230"/>
      <c r="E15626" s="230">
        <v>0.96975157436602499</v>
      </c>
    </row>
    <row r="15627" spans="1:5" x14ac:dyDescent="0.25">
      <c r="A15627" s="230">
        <v>75149.434040104694</v>
      </c>
      <c r="B15627" s="230">
        <v>1.1738230699722501</v>
      </c>
      <c r="C15627" s="230">
        <v>2.4494257302926101</v>
      </c>
      <c r="D15627" s="230"/>
      <c r="E15627" s="230">
        <v>0.96979177524167803</v>
      </c>
    </row>
    <row r="15628" spans="1:5" x14ac:dyDescent="0.25">
      <c r="A15628" s="230">
        <v>75159.202372042593</v>
      </c>
      <c r="B15628" s="230">
        <v>2.7300298503872802</v>
      </c>
      <c r="C15628" s="230">
        <v>2.4492771604391201</v>
      </c>
      <c r="D15628" s="230"/>
      <c r="E15628" s="230">
        <v>0.96990622138114602</v>
      </c>
    </row>
    <row r="15629" spans="1:5" x14ac:dyDescent="0.25">
      <c r="A15629" s="230">
        <v>75165.795374834895</v>
      </c>
      <c r="B15629" s="230">
        <v>3.1929194408495198</v>
      </c>
      <c r="C15629" s="230">
        <v>2.44917683009258</v>
      </c>
      <c r="D15629" s="230"/>
      <c r="E15629" s="230">
        <v>0.96998346368042099</v>
      </c>
    </row>
    <row r="15630" spans="1:5" x14ac:dyDescent="0.25">
      <c r="A15630" s="230">
        <v>75166.985212525396</v>
      </c>
      <c r="B15630" s="230">
        <v>2.4644852040879099</v>
      </c>
      <c r="C15630" s="230">
        <v>2.4491587187880102</v>
      </c>
      <c r="D15630" s="230"/>
      <c r="E15630" s="230">
        <v>0.96999740358032305</v>
      </c>
    </row>
    <row r="15631" spans="1:5" x14ac:dyDescent="0.25">
      <c r="A15631" s="230">
        <v>75174.012624766707</v>
      </c>
      <c r="B15631" s="230">
        <v>3.0408380913552899</v>
      </c>
      <c r="C15631" s="230">
        <v>2.4490517206340598</v>
      </c>
      <c r="D15631" s="230"/>
      <c r="E15631" s="230">
        <v>0.97007973392249702</v>
      </c>
    </row>
    <row r="15632" spans="1:5" x14ac:dyDescent="0.25">
      <c r="A15632" s="230">
        <v>75194.034314269404</v>
      </c>
      <c r="B15632" s="230">
        <v>2.0631170661610199</v>
      </c>
      <c r="C15632" s="230">
        <v>2.4487466010439101</v>
      </c>
      <c r="D15632" s="230"/>
      <c r="E15632" s="230">
        <v>0.97031429383138001</v>
      </c>
    </row>
    <row r="15633" spans="1:5" x14ac:dyDescent="0.25">
      <c r="A15633" s="230">
        <v>75211.776084165307</v>
      </c>
      <c r="B15633" s="230">
        <v>2.6084009425310102</v>
      </c>
      <c r="C15633" s="230">
        <v>2.44847589202729</v>
      </c>
      <c r="D15633" s="230"/>
      <c r="E15633" s="230">
        <v>0.97052213353783701</v>
      </c>
    </row>
    <row r="15634" spans="1:5" x14ac:dyDescent="0.25">
      <c r="A15634" s="230">
        <v>75215.122416722996</v>
      </c>
      <c r="B15634" s="230">
        <v>2.0783454061745501</v>
      </c>
      <c r="C15634" s="230">
        <v>2.4484247978562301</v>
      </c>
      <c r="D15634" s="230"/>
      <c r="E15634" s="230">
        <v>0.97056133335733297</v>
      </c>
    </row>
    <row r="15635" spans="1:5" x14ac:dyDescent="0.25">
      <c r="A15635" s="230">
        <v>75217.996732198095</v>
      </c>
      <c r="B15635" s="230">
        <v>1.69807023111141</v>
      </c>
      <c r="C15635" s="230">
        <v>2.4483809019891001</v>
      </c>
      <c r="D15635" s="230"/>
      <c r="E15635" s="230">
        <v>0.97059500384460495</v>
      </c>
    </row>
    <row r="15636" spans="1:5" x14ac:dyDescent="0.25">
      <c r="A15636" s="230">
        <v>75230.220784828402</v>
      </c>
      <c r="B15636" s="230">
        <v>0.30417663055364302</v>
      </c>
      <c r="C15636" s="230">
        <v>2.4481941287562399</v>
      </c>
      <c r="D15636" s="230"/>
      <c r="E15636" s="230">
        <v>0.97073819961141705</v>
      </c>
    </row>
    <row r="15637" spans="1:5" x14ac:dyDescent="0.25">
      <c r="A15637" s="230">
        <v>75231.025174686903</v>
      </c>
      <c r="B15637" s="230">
        <v>2.0000919943969699</v>
      </c>
      <c r="C15637" s="230">
        <v>2.4481818333257301</v>
      </c>
      <c r="D15637" s="230"/>
      <c r="E15637" s="230">
        <v>0.97074762215293198</v>
      </c>
    </row>
    <row r="15638" spans="1:5" x14ac:dyDescent="0.25">
      <c r="A15638" s="230">
        <v>75240.443361003301</v>
      </c>
      <c r="B15638" s="230">
        <v>3.3148392574566801</v>
      </c>
      <c r="C15638" s="230">
        <v>2.44803782490375</v>
      </c>
      <c r="D15638" s="230"/>
      <c r="E15638" s="230">
        <v>0.97085794424972005</v>
      </c>
    </row>
    <row r="15639" spans="1:5" x14ac:dyDescent="0.25">
      <c r="A15639" s="230">
        <v>75243.513632623595</v>
      </c>
      <c r="B15639" s="230">
        <v>1.70649260474385</v>
      </c>
      <c r="C15639" s="230">
        <v>2.4479908603383</v>
      </c>
      <c r="D15639" s="230"/>
      <c r="E15639" s="230">
        <v>0.97089390789600005</v>
      </c>
    </row>
    <row r="15640" spans="1:5" x14ac:dyDescent="0.25">
      <c r="A15640" s="230">
        <v>75248.666153004393</v>
      </c>
      <c r="B15640" s="230">
        <v>2.3078715918706898</v>
      </c>
      <c r="C15640" s="230">
        <v>2.4479120245585202</v>
      </c>
      <c r="D15640" s="230"/>
      <c r="E15640" s="230">
        <v>0.97095426197646495</v>
      </c>
    </row>
    <row r="15641" spans="1:5" x14ac:dyDescent="0.25">
      <c r="A15641" s="230">
        <v>75249.373870351294</v>
      </c>
      <c r="B15641" s="230">
        <v>3.1478214270811899</v>
      </c>
      <c r="C15641" s="230">
        <v>2.44790119416442</v>
      </c>
      <c r="D15641" s="230"/>
      <c r="E15641" s="230">
        <v>0.97096255182813795</v>
      </c>
    </row>
    <row r="15642" spans="1:5" x14ac:dyDescent="0.25">
      <c r="A15642" s="230">
        <v>75249.5457660846</v>
      </c>
      <c r="B15642" s="230">
        <v>1.8292230798581799</v>
      </c>
      <c r="C15642" s="230">
        <v>2.4478985635239701</v>
      </c>
      <c r="D15642" s="230"/>
      <c r="E15642" s="230">
        <v>0.97096456532991005</v>
      </c>
    </row>
    <row r="15643" spans="1:5" x14ac:dyDescent="0.25">
      <c r="A15643" s="230">
        <v>75254.116804832694</v>
      </c>
      <c r="B15643" s="230">
        <v>2.0776693441096001</v>
      </c>
      <c r="C15643" s="230">
        <v>2.4478285993357698</v>
      </c>
      <c r="D15643" s="230"/>
      <c r="E15643" s="230">
        <v>0.97101810822154899</v>
      </c>
    </row>
    <row r="15644" spans="1:5" x14ac:dyDescent="0.25">
      <c r="A15644" s="230">
        <v>75257.030727566496</v>
      </c>
      <c r="B15644" s="230">
        <v>2.33019606149545</v>
      </c>
      <c r="C15644" s="230">
        <v>2.4477839884841601</v>
      </c>
      <c r="D15644" s="230"/>
      <c r="E15644" s="230">
        <v>0.97105224047414496</v>
      </c>
    </row>
    <row r="15645" spans="1:5" x14ac:dyDescent="0.25">
      <c r="A15645" s="230">
        <v>75268.611591631503</v>
      </c>
      <c r="B15645" s="230">
        <v>0.87591778002795695</v>
      </c>
      <c r="C15645" s="230">
        <v>2.4476066107027101</v>
      </c>
      <c r="D15645" s="230"/>
      <c r="E15645" s="230">
        <v>0.97118788428803904</v>
      </c>
    </row>
    <row r="15646" spans="1:5" x14ac:dyDescent="0.25">
      <c r="A15646" s="230">
        <v>75270.394247965494</v>
      </c>
      <c r="B15646" s="230">
        <v>2.5122660710923199</v>
      </c>
      <c r="C15646" s="230">
        <v>2.4475792954261402</v>
      </c>
      <c r="D15646" s="230"/>
      <c r="E15646" s="230">
        <v>0.97120876371840104</v>
      </c>
    </row>
    <row r="15647" spans="1:5" x14ac:dyDescent="0.25">
      <c r="A15647" s="230">
        <v>75285.744468438497</v>
      </c>
      <c r="B15647" s="230">
        <v>2.2634333378521898</v>
      </c>
      <c r="C15647" s="230">
        <v>2.4473439632403502</v>
      </c>
      <c r="D15647" s="230"/>
      <c r="E15647" s="230">
        <v>0.971388553761662</v>
      </c>
    </row>
    <row r="15648" spans="1:5" x14ac:dyDescent="0.25">
      <c r="A15648" s="230">
        <v>75290.650062606102</v>
      </c>
      <c r="B15648" s="230">
        <v>2.8084264013206401</v>
      </c>
      <c r="C15648" s="230">
        <v>2.4472687096581001</v>
      </c>
      <c r="D15648" s="230"/>
      <c r="E15648" s="230">
        <v>0.97144601072061398</v>
      </c>
    </row>
    <row r="15649" spans="1:5" x14ac:dyDescent="0.25">
      <c r="A15649" s="230">
        <v>75305.482334072105</v>
      </c>
      <c r="B15649" s="230">
        <v>2.16275547611207</v>
      </c>
      <c r="C15649" s="230">
        <v>2.4470410412158601</v>
      </c>
      <c r="D15649" s="230"/>
      <c r="E15649" s="230">
        <v>0.97161973426635895</v>
      </c>
    </row>
    <row r="15650" spans="1:5" x14ac:dyDescent="0.25">
      <c r="A15650" s="230">
        <v>75307.278856679899</v>
      </c>
      <c r="B15650" s="230">
        <v>0.93967746363696802</v>
      </c>
      <c r="C15650" s="230">
        <v>2.4470134510705899</v>
      </c>
      <c r="D15650" s="230"/>
      <c r="E15650" s="230">
        <v>0.97164077498443402</v>
      </c>
    </row>
    <row r="15651" spans="1:5" x14ac:dyDescent="0.25">
      <c r="A15651" s="230">
        <v>75321.874310676707</v>
      </c>
      <c r="B15651" s="230">
        <v>0.811964159013989</v>
      </c>
      <c r="C15651" s="230">
        <v>2.4467891960498398</v>
      </c>
      <c r="D15651" s="230"/>
      <c r="E15651" s="230">
        <v>0.97181171204148797</v>
      </c>
    </row>
    <row r="15652" spans="1:5" x14ac:dyDescent="0.25">
      <c r="A15652" s="230">
        <v>75341.493694069301</v>
      </c>
      <c r="B15652" s="230">
        <v>2.29919002014991</v>
      </c>
      <c r="C15652" s="230">
        <v>2.4464874442498199</v>
      </c>
      <c r="D15652" s="230"/>
      <c r="E15652" s="230">
        <v>0.97204147833653498</v>
      </c>
    </row>
    <row r="15653" spans="1:5" x14ac:dyDescent="0.25">
      <c r="A15653" s="230">
        <v>75341.890527222102</v>
      </c>
      <c r="B15653" s="230">
        <v>0.59808490081299004</v>
      </c>
      <c r="C15653" s="230">
        <v>2.4464813372197201</v>
      </c>
      <c r="D15653" s="230"/>
      <c r="E15653" s="230">
        <v>0.97204612572434701</v>
      </c>
    </row>
    <row r="15654" spans="1:5" x14ac:dyDescent="0.25">
      <c r="A15654" s="230">
        <v>75352.856715335802</v>
      </c>
      <c r="B15654" s="230">
        <v>0.80410588048735998</v>
      </c>
      <c r="C15654" s="230">
        <v>2.4463125192241599</v>
      </c>
      <c r="D15654" s="230"/>
      <c r="E15654" s="230">
        <v>0.97217454814797699</v>
      </c>
    </row>
    <row r="15655" spans="1:5" x14ac:dyDescent="0.25">
      <c r="A15655" s="230">
        <v>75367.836002152893</v>
      </c>
      <c r="B15655" s="230">
        <v>2.7784831936844099</v>
      </c>
      <c r="C15655" s="230">
        <v>2.4460817493462601</v>
      </c>
      <c r="D15655" s="230"/>
      <c r="E15655" s="230">
        <v>0.97234996151805897</v>
      </c>
    </row>
    <row r="15656" spans="1:5" x14ac:dyDescent="0.25">
      <c r="A15656" s="230">
        <v>75369.349625236704</v>
      </c>
      <c r="B15656" s="230">
        <v>3.0288257005888402</v>
      </c>
      <c r="C15656" s="230">
        <v>2.4460584195483599</v>
      </c>
      <c r="D15656" s="230"/>
      <c r="E15656" s="230">
        <v>0.97236768643195004</v>
      </c>
    </row>
    <row r="15657" spans="1:5" x14ac:dyDescent="0.25">
      <c r="A15657" s="230">
        <v>75370.806307327293</v>
      </c>
      <c r="B15657" s="230">
        <v>4.5068312951548304</v>
      </c>
      <c r="C15657" s="230">
        <v>2.4460359654936101</v>
      </c>
      <c r="D15657" s="230"/>
      <c r="E15657" s="230">
        <v>0.972384744350001</v>
      </c>
    </row>
    <row r="15658" spans="1:5" x14ac:dyDescent="0.25">
      <c r="A15658" s="230">
        <v>75373.082427466405</v>
      </c>
      <c r="B15658" s="230">
        <v>1.14468944113681</v>
      </c>
      <c r="C15658" s="230">
        <v>2.4460008752469999</v>
      </c>
      <c r="D15658" s="230"/>
      <c r="E15658" s="230">
        <v>0.97241139798366405</v>
      </c>
    </row>
    <row r="15659" spans="1:5" x14ac:dyDescent="0.25">
      <c r="A15659" s="230">
        <v>75375.941750023005</v>
      </c>
      <c r="B15659" s="230">
        <v>1.4865688140804201</v>
      </c>
      <c r="C15659" s="230">
        <v>2.4459567902712598</v>
      </c>
      <c r="D15659" s="230"/>
      <c r="E15659" s="230">
        <v>0.97244488015637798</v>
      </c>
    </row>
    <row r="15660" spans="1:5" x14ac:dyDescent="0.25">
      <c r="A15660" s="230">
        <v>75376.669726738299</v>
      </c>
      <c r="B15660" s="230">
        <v>1.76395773589808</v>
      </c>
      <c r="C15660" s="230">
        <v>2.4459455648886501</v>
      </c>
      <c r="D15660" s="230"/>
      <c r="E15660" s="230">
        <v>0.97245340463783503</v>
      </c>
    </row>
    <row r="15661" spans="1:5" x14ac:dyDescent="0.25">
      <c r="A15661" s="230">
        <v>75387.122386537594</v>
      </c>
      <c r="B15661" s="230">
        <v>2.5977793402436999</v>
      </c>
      <c r="C15661" s="230">
        <v>2.4457843342195602</v>
      </c>
      <c r="D15661" s="230"/>
      <c r="E15661" s="230">
        <v>0.97257580347664796</v>
      </c>
    </row>
    <row r="15662" spans="1:5" x14ac:dyDescent="0.25">
      <c r="A15662" s="230">
        <v>75389.695489916994</v>
      </c>
      <c r="B15662" s="230">
        <v>1.3849661940473099</v>
      </c>
      <c r="C15662" s="230">
        <v>2.4457446293454099</v>
      </c>
      <c r="D15662" s="230"/>
      <c r="E15662" s="230">
        <v>0.97260593407228901</v>
      </c>
    </row>
    <row r="15663" spans="1:5" x14ac:dyDescent="0.25">
      <c r="A15663" s="230">
        <v>75409.961872832093</v>
      </c>
      <c r="B15663" s="230">
        <v>4.3752211678207402</v>
      </c>
      <c r="C15663" s="230">
        <v>2.4454317102797698</v>
      </c>
      <c r="D15663" s="230"/>
      <c r="E15663" s="230">
        <v>0.972843239572597</v>
      </c>
    </row>
    <row r="15664" spans="1:5" x14ac:dyDescent="0.25">
      <c r="A15664" s="230">
        <v>75421.138594594406</v>
      </c>
      <c r="B15664" s="230">
        <v>2.2624430061298799</v>
      </c>
      <c r="C15664" s="230">
        <v>2.4452589880854201</v>
      </c>
      <c r="D15664" s="230"/>
      <c r="E15664" s="230">
        <v>0.97297410337855195</v>
      </c>
    </row>
    <row r="15665" spans="1:5" x14ac:dyDescent="0.25">
      <c r="A15665" s="230">
        <v>75421.170713585903</v>
      </c>
      <c r="B15665" s="230">
        <v>2.1283590670691401</v>
      </c>
      <c r="C15665" s="230">
        <v>2.4452584915744602</v>
      </c>
      <c r="D15665" s="230"/>
      <c r="E15665" s="230">
        <v>0.97297447944517002</v>
      </c>
    </row>
    <row r="15666" spans="1:5" x14ac:dyDescent="0.25">
      <c r="A15666" s="230">
        <v>75421.406223778496</v>
      </c>
      <c r="B15666" s="230">
        <v>2.4443003660198599</v>
      </c>
      <c r="C15666" s="230">
        <v>2.4452548509170202</v>
      </c>
      <c r="D15666" s="230"/>
      <c r="E15666" s="230">
        <v>0.97297723692656501</v>
      </c>
    </row>
    <row r="15667" spans="1:5" x14ac:dyDescent="0.25">
      <c r="A15667" s="230">
        <v>75430.093445386097</v>
      </c>
      <c r="B15667" s="230">
        <v>1.9094122513673399</v>
      </c>
      <c r="C15667" s="230">
        <v>2.44512052603663</v>
      </c>
      <c r="D15667" s="230"/>
      <c r="E15667" s="230">
        <v>0.97307895164087199</v>
      </c>
    </row>
    <row r="15668" spans="1:5" x14ac:dyDescent="0.25">
      <c r="A15668" s="230">
        <v>75437.092234103606</v>
      </c>
      <c r="B15668" s="230">
        <v>2.3167681475582298</v>
      </c>
      <c r="C15668" s="230">
        <v>2.4450122623087398</v>
      </c>
      <c r="D15668" s="230"/>
      <c r="E15668" s="230">
        <v>0.97316089726480703</v>
      </c>
    </row>
    <row r="15669" spans="1:5" x14ac:dyDescent="0.25">
      <c r="A15669" s="230">
        <v>75441.374474530399</v>
      </c>
      <c r="B15669" s="230">
        <v>2.6251204646991999</v>
      </c>
      <c r="C15669" s="230">
        <v>2.4449460005296499</v>
      </c>
      <c r="D15669" s="230"/>
      <c r="E15669" s="230">
        <v>0.973211036064216</v>
      </c>
    </row>
    <row r="15670" spans="1:5" x14ac:dyDescent="0.25">
      <c r="A15670" s="230">
        <v>75444.973772552505</v>
      </c>
      <c r="B15670" s="230">
        <v>2.6316191165840901</v>
      </c>
      <c r="C15670" s="230">
        <v>2.4448902945717501</v>
      </c>
      <c r="D15670" s="230"/>
      <c r="E15670" s="230">
        <v>0.97325317851344395</v>
      </c>
    </row>
    <row r="15671" spans="1:5" x14ac:dyDescent="0.25">
      <c r="A15671" s="230">
        <v>75469.872325870296</v>
      </c>
      <c r="B15671" s="230">
        <v>2.6915653071903698</v>
      </c>
      <c r="C15671" s="230">
        <v>2.4445046504227399</v>
      </c>
      <c r="D15671" s="230"/>
      <c r="E15671" s="230">
        <v>0.97354467560167202</v>
      </c>
    </row>
    <row r="15672" spans="1:5" x14ac:dyDescent="0.25">
      <c r="A15672" s="230">
        <v>75483.3068067024</v>
      </c>
      <c r="B15672" s="230">
        <v>2.0356203010610101</v>
      </c>
      <c r="C15672" s="230">
        <v>2.44429635950886</v>
      </c>
      <c r="D15672" s="230"/>
      <c r="E15672" s="230">
        <v>0.97370195831582995</v>
      </c>
    </row>
    <row r="15673" spans="1:5" x14ac:dyDescent="0.25">
      <c r="A15673" s="230">
        <v>75495.105144704095</v>
      </c>
      <c r="B15673" s="230">
        <v>0.27107696425254801</v>
      </c>
      <c r="C15673" s="230">
        <v>2.4441133162709798</v>
      </c>
      <c r="D15673" s="230"/>
      <c r="E15673" s="230">
        <v>0.97384008606684902</v>
      </c>
    </row>
    <row r="15674" spans="1:5" x14ac:dyDescent="0.25">
      <c r="A15674" s="230">
        <v>75508.691742719893</v>
      </c>
      <c r="B15674" s="230">
        <v>1.7723245552007501</v>
      </c>
      <c r="C15674" s="230">
        <v>2.4439023927168102</v>
      </c>
      <c r="D15674" s="230"/>
      <c r="E15674" s="230">
        <v>0.97399913565122098</v>
      </c>
    </row>
    <row r="15675" spans="1:5" x14ac:dyDescent="0.25">
      <c r="A15675" s="230">
        <v>75510.550019235307</v>
      </c>
      <c r="B15675" s="230">
        <v>2.6871983090520399</v>
      </c>
      <c r="C15675" s="230">
        <v>2.4438735328192398</v>
      </c>
      <c r="D15675" s="230"/>
      <c r="E15675" s="230">
        <v>0.97402088930191999</v>
      </c>
    </row>
    <row r="15676" spans="1:5" x14ac:dyDescent="0.25">
      <c r="A15676" s="230">
        <v>75519.982706642302</v>
      </c>
      <c r="B15676" s="230">
        <v>0.153491799448013</v>
      </c>
      <c r="C15676" s="230">
        <v>2.4437269966119901</v>
      </c>
      <c r="D15676" s="230"/>
      <c r="E15676" s="230">
        <v>0.97413131172038303</v>
      </c>
    </row>
    <row r="15677" spans="1:5" x14ac:dyDescent="0.25">
      <c r="A15677" s="230">
        <v>75526.016961447298</v>
      </c>
      <c r="B15677" s="230">
        <v>1.5087506810515201</v>
      </c>
      <c r="C15677" s="230">
        <v>2.4436332195060002</v>
      </c>
      <c r="D15677" s="230"/>
      <c r="E15677" s="230">
        <v>0.97420194816035999</v>
      </c>
    </row>
    <row r="15678" spans="1:5" x14ac:dyDescent="0.25">
      <c r="A15678" s="230">
        <v>75528.625732419401</v>
      </c>
      <c r="B15678" s="230">
        <v>2.21953541285913</v>
      </c>
      <c r="C15678" s="230">
        <v>2.44359266816641</v>
      </c>
      <c r="D15678" s="230"/>
      <c r="E15678" s="230">
        <v>0.97423248603299495</v>
      </c>
    </row>
    <row r="15679" spans="1:5" x14ac:dyDescent="0.25">
      <c r="A15679" s="230">
        <v>75530.301216930093</v>
      </c>
      <c r="B15679" s="230">
        <v>3.3959475023811501</v>
      </c>
      <c r="C15679" s="230">
        <v>2.4435666212798801</v>
      </c>
      <c r="D15679" s="230"/>
      <c r="E15679" s="230">
        <v>0.974252098786067</v>
      </c>
    </row>
    <row r="15680" spans="1:5" x14ac:dyDescent="0.25">
      <c r="A15680" s="230">
        <v>75572.578359455001</v>
      </c>
      <c r="B15680" s="230">
        <v>3.2251398258350301</v>
      </c>
      <c r="C15680" s="230">
        <v>2.4429086790581001</v>
      </c>
      <c r="D15680" s="230"/>
      <c r="E15680" s="230">
        <v>0.97474695859374405</v>
      </c>
    </row>
    <row r="15681" spans="1:5" x14ac:dyDescent="0.25">
      <c r="A15681" s="230">
        <v>75574.091909530107</v>
      </c>
      <c r="B15681" s="230">
        <v>2.9615381941366898</v>
      </c>
      <c r="C15681" s="230">
        <v>2.44288509941717</v>
      </c>
      <c r="D15681" s="230"/>
      <c r="E15681" s="230">
        <v>0.97476467426601399</v>
      </c>
    </row>
    <row r="15682" spans="1:5" x14ac:dyDescent="0.25">
      <c r="A15682" s="230">
        <v>75574.708965358994</v>
      </c>
      <c r="B15682" s="230">
        <v>2.09179270400357</v>
      </c>
      <c r="C15682" s="230">
        <v>2.4428754857996502</v>
      </c>
      <c r="D15682" s="230"/>
      <c r="E15682" s="230">
        <v>0.97477189672863296</v>
      </c>
    </row>
    <row r="15683" spans="1:5" x14ac:dyDescent="0.25">
      <c r="A15683" s="230">
        <v>75576.616318004497</v>
      </c>
      <c r="B15683" s="230">
        <v>3.3204721198204301</v>
      </c>
      <c r="C15683" s="230">
        <v>2.4428457678122499</v>
      </c>
      <c r="D15683" s="230"/>
      <c r="E15683" s="230">
        <v>0.97479422135373694</v>
      </c>
    </row>
    <row r="15684" spans="1:5" x14ac:dyDescent="0.25">
      <c r="A15684" s="230">
        <v>75580.086372293998</v>
      </c>
      <c r="B15684" s="230">
        <v>2.7947742058362302</v>
      </c>
      <c r="C15684" s="230">
        <v>2.4427916948722701</v>
      </c>
      <c r="D15684" s="230"/>
      <c r="E15684" s="230">
        <v>0.97483483498784096</v>
      </c>
    </row>
    <row r="15685" spans="1:5" x14ac:dyDescent="0.25">
      <c r="A15685" s="230">
        <v>75595.075257135904</v>
      </c>
      <c r="B15685" s="230">
        <v>2.12717159522207</v>
      </c>
      <c r="C15685" s="230">
        <v>2.4425580255580699</v>
      </c>
      <c r="D15685" s="230"/>
      <c r="E15685" s="230">
        <v>0.97501026540875502</v>
      </c>
    </row>
    <row r="15686" spans="1:5" x14ac:dyDescent="0.25">
      <c r="A15686" s="230">
        <v>75599.067666887102</v>
      </c>
      <c r="B15686" s="230">
        <v>1.55935740235424</v>
      </c>
      <c r="C15686" s="230">
        <v>2.44249575825833</v>
      </c>
      <c r="D15686" s="230"/>
      <c r="E15686" s="230">
        <v>0.975056992709051</v>
      </c>
    </row>
    <row r="15687" spans="1:5" x14ac:dyDescent="0.25">
      <c r="A15687" s="230">
        <v>75600.250606147805</v>
      </c>
      <c r="B15687" s="230">
        <v>2.75138900757204</v>
      </c>
      <c r="C15687" s="230">
        <v>2.4424773064246001</v>
      </c>
      <c r="D15687" s="230"/>
      <c r="E15687" s="230">
        <v>0.97507083787062199</v>
      </c>
    </row>
    <row r="15688" spans="1:5" x14ac:dyDescent="0.25">
      <c r="A15688" s="230">
        <v>75610.854241521505</v>
      </c>
      <c r="B15688" s="230">
        <v>2.96018762561412</v>
      </c>
      <c r="C15688" s="230">
        <v>2.4423118627906102</v>
      </c>
      <c r="D15688" s="230"/>
      <c r="E15688" s="230">
        <v>0.97519494186176803</v>
      </c>
    </row>
    <row r="15689" spans="1:5" x14ac:dyDescent="0.25">
      <c r="A15689" s="230">
        <v>75621.4274713536</v>
      </c>
      <c r="B15689" s="230">
        <v>2.0516489688036299</v>
      </c>
      <c r="C15689" s="230">
        <v>2.4421468134729398</v>
      </c>
      <c r="D15689" s="230"/>
      <c r="E15689" s="230">
        <v>0.97531868131341104</v>
      </c>
    </row>
    <row r="15690" spans="1:5" x14ac:dyDescent="0.25">
      <c r="A15690" s="230">
        <v>75632.103733671902</v>
      </c>
      <c r="B15690" s="230">
        <v>2.4805724671535199</v>
      </c>
      <c r="C15690" s="230">
        <v>2.4419800754751</v>
      </c>
      <c r="D15690" s="230"/>
      <c r="E15690" s="230">
        <v>0.97544362656342798</v>
      </c>
    </row>
    <row r="15691" spans="1:5" x14ac:dyDescent="0.25">
      <c r="A15691" s="230">
        <v>75642.7473935163</v>
      </c>
      <c r="B15691" s="230">
        <v>4.0637815708060696</v>
      </c>
      <c r="C15691" s="230">
        <v>2.44181376711437</v>
      </c>
      <c r="D15691" s="230"/>
      <c r="E15691" s="230">
        <v>0.97556818994785699</v>
      </c>
    </row>
    <row r="15692" spans="1:5" x14ac:dyDescent="0.25">
      <c r="A15692" s="230">
        <v>75670.1990920955</v>
      </c>
      <c r="B15692" s="230">
        <v>2.4117995145652502</v>
      </c>
      <c r="C15692" s="230">
        <v>2.4413844704869598</v>
      </c>
      <c r="D15692" s="230"/>
      <c r="E15692" s="230">
        <v>0.97588943372907799</v>
      </c>
    </row>
    <row r="15693" spans="1:5" x14ac:dyDescent="0.25">
      <c r="A15693" s="230">
        <v>75679.977404764693</v>
      </c>
      <c r="B15693" s="230">
        <v>0.6511967481166</v>
      </c>
      <c r="C15693" s="230">
        <v>2.4412314309045402</v>
      </c>
      <c r="D15693" s="230"/>
      <c r="E15693" s="230">
        <v>0.97600386035775299</v>
      </c>
    </row>
    <row r="15694" spans="1:5" x14ac:dyDescent="0.25">
      <c r="A15694" s="230">
        <v>75700.055895314101</v>
      </c>
      <c r="B15694" s="230">
        <v>2.42220064138488</v>
      </c>
      <c r="C15694" s="230">
        <v>2.4409169849875401</v>
      </c>
      <c r="D15694" s="230"/>
      <c r="E15694" s="230">
        <v>0.97623879634243105</v>
      </c>
    </row>
    <row r="15695" spans="1:5" x14ac:dyDescent="0.25">
      <c r="A15695" s="230">
        <v>75701.970903751804</v>
      </c>
      <c r="B15695" s="230">
        <v>1.72108799109427</v>
      </c>
      <c r="C15695" s="230">
        <v>2.4408869804557898</v>
      </c>
      <c r="D15695" s="230"/>
      <c r="E15695" s="230">
        <v>0.97626120362408697</v>
      </c>
    </row>
    <row r="15696" spans="1:5" x14ac:dyDescent="0.25">
      <c r="A15696" s="230">
        <v>75709.956714105807</v>
      </c>
      <c r="B15696" s="230">
        <v>3.61400582330231</v>
      </c>
      <c r="C15696" s="230">
        <v>2.4407618322381102</v>
      </c>
      <c r="D15696" s="230"/>
      <c r="E15696" s="230">
        <v>0.97635464462326804</v>
      </c>
    </row>
    <row r="15697" spans="1:5" x14ac:dyDescent="0.25">
      <c r="A15697" s="230">
        <v>75715.365030572706</v>
      </c>
      <c r="B15697" s="230">
        <v>2.43474940670494</v>
      </c>
      <c r="C15697" s="230">
        <v>2.44067705325523</v>
      </c>
      <c r="D15697" s="230"/>
      <c r="E15697" s="230">
        <v>0.97641792667883198</v>
      </c>
    </row>
    <row r="15698" spans="1:5" x14ac:dyDescent="0.25">
      <c r="A15698" s="230">
        <v>75719.884333052105</v>
      </c>
      <c r="B15698" s="230">
        <v>1.9956484407447099</v>
      </c>
      <c r="C15698" s="230">
        <v>2.4406061956940901</v>
      </c>
      <c r="D15698" s="230"/>
      <c r="E15698" s="230">
        <v>0.97647080648946605</v>
      </c>
    </row>
    <row r="15699" spans="1:5" x14ac:dyDescent="0.25">
      <c r="A15699" s="230">
        <v>75719.950817341698</v>
      </c>
      <c r="B15699" s="230">
        <v>2.6366041091861598</v>
      </c>
      <c r="C15699" s="230">
        <v>2.4406051531975099</v>
      </c>
      <c r="D15699" s="230"/>
      <c r="E15699" s="230">
        <v>0.976471584414081</v>
      </c>
    </row>
    <row r="15700" spans="1:5" x14ac:dyDescent="0.25">
      <c r="A15700" s="230">
        <v>75731.866027854194</v>
      </c>
      <c r="B15700" s="230">
        <v>3.14185767299566</v>
      </c>
      <c r="C15700" s="230">
        <v>2.4404182729775798</v>
      </c>
      <c r="D15700" s="230"/>
      <c r="E15700" s="230">
        <v>0.97661100284832703</v>
      </c>
    </row>
    <row r="15701" spans="1:5" x14ac:dyDescent="0.25">
      <c r="A15701" s="230">
        <v>75745.116594344494</v>
      </c>
      <c r="B15701" s="230">
        <v>2.0057532004330998</v>
      </c>
      <c r="C15701" s="230">
        <v>2.4402103432148801</v>
      </c>
      <c r="D15701" s="230"/>
      <c r="E15701" s="230">
        <v>0.97676602928739498</v>
      </c>
    </row>
    <row r="15702" spans="1:5" x14ac:dyDescent="0.25">
      <c r="A15702" s="230">
        <v>75753.129916433201</v>
      </c>
      <c r="B15702" s="230">
        <v>1.62110334126526</v>
      </c>
      <c r="C15702" s="230">
        <v>2.4400845437137102</v>
      </c>
      <c r="D15702" s="230"/>
      <c r="E15702" s="230">
        <v>0.97685978037520005</v>
      </c>
    </row>
    <row r="15703" spans="1:5" x14ac:dyDescent="0.25">
      <c r="A15703" s="230">
        <v>75767.954633666493</v>
      </c>
      <c r="B15703" s="230">
        <v>2.14846706555754</v>
      </c>
      <c r="C15703" s="230">
        <v>2.4398517089510099</v>
      </c>
      <c r="D15703" s="230"/>
      <c r="E15703" s="230">
        <v>0.977033220722618</v>
      </c>
    </row>
    <row r="15704" spans="1:5" x14ac:dyDescent="0.25">
      <c r="A15704" s="230">
        <v>75768.750487546102</v>
      </c>
      <c r="B15704" s="230">
        <v>3.7392825960101099</v>
      </c>
      <c r="C15704" s="230">
        <v>2.4398392055841698</v>
      </c>
      <c r="D15704" s="230"/>
      <c r="E15704" s="230">
        <v>0.97704253173821398</v>
      </c>
    </row>
    <row r="15705" spans="1:5" x14ac:dyDescent="0.25">
      <c r="A15705" s="230">
        <v>75788.762005125507</v>
      </c>
      <c r="B15705" s="230">
        <v>2.0231697612524502</v>
      </c>
      <c r="C15705" s="230">
        <v>2.43952468619</v>
      </c>
      <c r="D15705" s="230"/>
      <c r="E15705" s="230">
        <v>0.97727665330059399</v>
      </c>
    </row>
    <row r="15706" spans="1:5" x14ac:dyDescent="0.25">
      <c r="A15706" s="230">
        <v>75796.585828551993</v>
      </c>
      <c r="B15706" s="230">
        <v>0.254540999803887</v>
      </c>
      <c r="C15706" s="230">
        <v>2.43940165454242</v>
      </c>
      <c r="D15706" s="230"/>
      <c r="E15706" s="230">
        <v>0.97736818060485897</v>
      </c>
    </row>
    <row r="15707" spans="1:5" x14ac:dyDescent="0.25">
      <c r="A15707" s="230">
        <v>75803.958233259793</v>
      </c>
      <c r="B15707" s="230">
        <v>3.3094349715472302</v>
      </c>
      <c r="C15707" s="230">
        <v>2.4392856888079502</v>
      </c>
      <c r="D15707" s="230"/>
      <c r="E15707" s="230">
        <v>0.97745442368660496</v>
      </c>
    </row>
    <row r="15708" spans="1:5" x14ac:dyDescent="0.25">
      <c r="A15708" s="230">
        <v>75804.419130240305</v>
      </c>
      <c r="B15708" s="230">
        <v>2.0526170371465402</v>
      </c>
      <c r="C15708" s="230">
        <v>2.4392784379676602</v>
      </c>
      <c r="D15708" s="230"/>
      <c r="E15708" s="230">
        <v>0.97745981530271098</v>
      </c>
    </row>
    <row r="15709" spans="1:5" x14ac:dyDescent="0.25">
      <c r="A15709" s="230">
        <v>75825.821552298206</v>
      </c>
      <c r="B15709" s="230">
        <v>2.3266500105851402</v>
      </c>
      <c r="C15709" s="230">
        <v>2.4389415989810499</v>
      </c>
      <c r="D15709" s="230"/>
      <c r="E15709" s="230">
        <v>0.97771017953639605</v>
      </c>
    </row>
    <row r="15710" spans="1:5" x14ac:dyDescent="0.25">
      <c r="A15710" s="230">
        <v>75826.1670225087</v>
      </c>
      <c r="B15710" s="230">
        <v>3.84351155167584</v>
      </c>
      <c r="C15710" s="230">
        <v>2.43893615968758</v>
      </c>
      <c r="D15710" s="230"/>
      <c r="E15710" s="230">
        <v>0.97771422069248404</v>
      </c>
    </row>
    <row r="15711" spans="1:5" x14ac:dyDescent="0.25">
      <c r="A15711" s="230">
        <v>75834.733960875703</v>
      </c>
      <c r="B15711" s="230">
        <v>2.8101256942272701</v>
      </c>
      <c r="C15711" s="230">
        <v>2.4388012549057199</v>
      </c>
      <c r="D15711" s="230"/>
      <c r="E15711" s="230">
        <v>0.97781443290783299</v>
      </c>
    </row>
    <row r="15712" spans="1:5" x14ac:dyDescent="0.25">
      <c r="A15712" s="230">
        <v>75857.885238608796</v>
      </c>
      <c r="B15712" s="230">
        <v>2.8099744229953298</v>
      </c>
      <c r="C15712" s="230">
        <v>2.4384364825784699</v>
      </c>
      <c r="D15712" s="230"/>
      <c r="E15712" s="230">
        <v>0.97808523466944797</v>
      </c>
    </row>
    <row r="15713" spans="1:5" x14ac:dyDescent="0.25">
      <c r="A15713" s="230">
        <v>75861.204823336506</v>
      </c>
      <c r="B15713" s="230">
        <v>1.75229137190662</v>
      </c>
      <c r="C15713" s="230">
        <v>2.43838415479452</v>
      </c>
      <c r="D15713" s="230"/>
      <c r="E15713" s="230">
        <v>0.97812406257597195</v>
      </c>
    </row>
    <row r="15714" spans="1:5" x14ac:dyDescent="0.25">
      <c r="A15714" s="230">
        <v>75863.408764439504</v>
      </c>
      <c r="B15714" s="230">
        <v>4.0521338222655903</v>
      </c>
      <c r="C15714" s="230">
        <v>2.4383494099680498</v>
      </c>
      <c r="D15714" s="230"/>
      <c r="E15714" s="230">
        <v>0.97814984111774195</v>
      </c>
    </row>
    <row r="15715" spans="1:5" x14ac:dyDescent="0.25">
      <c r="A15715" s="230">
        <v>75873.413367941204</v>
      </c>
      <c r="B15715" s="230">
        <v>2.2256732210699499</v>
      </c>
      <c r="C15715" s="230">
        <v>2.4381916556194398</v>
      </c>
      <c r="D15715" s="230"/>
      <c r="E15715" s="230">
        <v>0.97826685895070897</v>
      </c>
    </row>
    <row r="15716" spans="1:5" x14ac:dyDescent="0.25">
      <c r="A15716" s="230">
        <v>75876.125544872004</v>
      </c>
      <c r="B15716" s="230">
        <v>3.2548976098103699</v>
      </c>
      <c r="C15716" s="230">
        <v>2.43814888023087</v>
      </c>
      <c r="D15716" s="230"/>
      <c r="E15716" s="230">
        <v>0.97829858117413504</v>
      </c>
    </row>
    <row r="15717" spans="1:5" x14ac:dyDescent="0.25">
      <c r="A15717" s="230">
        <v>75878.252165960905</v>
      </c>
      <c r="B15717" s="230">
        <v>1.56107067288815</v>
      </c>
      <c r="C15717" s="230">
        <v>2.4381153372397901</v>
      </c>
      <c r="D15717" s="230"/>
      <c r="E15717" s="230">
        <v>0.97832345460645398</v>
      </c>
    </row>
    <row r="15718" spans="1:5" x14ac:dyDescent="0.25">
      <c r="A15718" s="230">
        <v>75881.689786774601</v>
      </c>
      <c r="B15718" s="230">
        <v>2.4733004394136699</v>
      </c>
      <c r="C15718" s="230">
        <v>2.4380611108645298</v>
      </c>
      <c r="D15718" s="230"/>
      <c r="E15718" s="230">
        <v>0.97836366178256595</v>
      </c>
    </row>
    <row r="15719" spans="1:5" x14ac:dyDescent="0.25">
      <c r="A15719" s="230">
        <v>75898.572775192501</v>
      </c>
      <c r="B15719" s="230">
        <v>1.9680817055290001</v>
      </c>
      <c r="C15719" s="230">
        <v>2.4377947012013301</v>
      </c>
      <c r="D15719" s="230"/>
      <c r="E15719" s="230">
        <v>0.97856112034682896</v>
      </c>
    </row>
    <row r="15720" spans="1:5" x14ac:dyDescent="0.25">
      <c r="A15720" s="230">
        <v>75899.922491326899</v>
      </c>
      <c r="B15720" s="230">
        <v>2.2401960230768601</v>
      </c>
      <c r="C15720" s="230">
        <v>2.4377733965388702</v>
      </c>
      <c r="D15720" s="230"/>
      <c r="E15720" s="230">
        <v>0.97857690603583503</v>
      </c>
    </row>
    <row r="15721" spans="1:5" x14ac:dyDescent="0.25">
      <c r="A15721" s="230">
        <v>75902.274130031801</v>
      </c>
      <c r="B15721" s="230">
        <v>2.6451997173767099</v>
      </c>
      <c r="C15721" s="230">
        <v>2.4377362747166802</v>
      </c>
      <c r="D15721" s="230"/>
      <c r="E15721" s="230">
        <v>0.978604409772588</v>
      </c>
    </row>
    <row r="15722" spans="1:5" x14ac:dyDescent="0.25">
      <c r="A15722" s="230">
        <v>75920.773262984905</v>
      </c>
      <c r="B15722" s="230">
        <v>2.1131265678145299</v>
      </c>
      <c r="C15722" s="230">
        <v>2.4374441571334602</v>
      </c>
      <c r="D15722" s="230"/>
      <c r="E15722" s="230">
        <v>0.97882076367998805</v>
      </c>
    </row>
    <row r="15723" spans="1:5" x14ac:dyDescent="0.25">
      <c r="A15723" s="230">
        <v>75929.267509937898</v>
      </c>
      <c r="B15723" s="230">
        <v>0.85571665506924999</v>
      </c>
      <c r="C15723" s="230">
        <v>2.4373099668568501</v>
      </c>
      <c r="D15723" s="230"/>
      <c r="E15723" s="230">
        <v>0.97892010354904702</v>
      </c>
    </row>
    <row r="15724" spans="1:5" x14ac:dyDescent="0.25">
      <c r="A15724" s="230">
        <v>75937.595543431802</v>
      </c>
      <c r="B15724" s="230">
        <v>2.0675188451183302</v>
      </c>
      <c r="C15724" s="230">
        <v>2.4371783680972601</v>
      </c>
      <c r="D15724" s="230"/>
      <c r="E15724" s="230">
        <v>0.97901749612655597</v>
      </c>
    </row>
    <row r="15725" spans="1:5" x14ac:dyDescent="0.25">
      <c r="A15725" s="230">
        <v>75940.006882788803</v>
      </c>
      <c r="B15725" s="230">
        <v>1.4346845818286</v>
      </c>
      <c r="C15725" s="230">
        <v>2.43714025782013</v>
      </c>
      <c r="D15725" s="230"/>
      <c r="E15725" s="230">
        <v>0.97904569496433602</v>
      </c>
    </row>
    <row r="15726" spans="1:5" x14ac:dyDescent="0.25">
      <c r="A15726" s="230">
        <v>75960.133892209706</v>
      </c>
      <c r="B15726" s="230">
        <v>0.27018540847012501</v>
      </c>
      <c r="C15726" s="230">
        <v>2.4368220463320398</v>
      </c>
      <c r="D15726" s="230"/>
      <c r="E15726" s="230">
        <v>0.97928106551556005</v>
      </c>
    </row>
    <row r="15727" spans="1:5" x14ac:dyDescent="0.25">
      <c r="A15727" s="230">
        <v>75966.613486850896</v>
      </c>
      <c r="B15727" s="230">
        <v>0.32514147049702602</v>
      </c>
      <c r="C15727" s="230">
        <v>2.4367195622598601</v>
      </c>
      <c r="D15727" s="230"/>
      <c r="E15727" s="230">
        <v>0.979356836771898</v>
      </c>
    </row>
    <row r="15728" spans="1:5" x14ac:dyDescent="0.25">
      <c r="A15728" s="230">
        <v>75978.001337073394</v>
      </c>
      <c r="B15728" s="230">
        <v>2.0674246248449002</v>
      </c>
      <c r="C15728" s="230">
        <v>2.4365393980569698</v>
      </c>
      <c r="D15728" s="230"/>
      <c r="E15728" s="230">
        <v>0.97949000147117304</v>
      </c>
    </row>
    <row r="15729" spans="1:5" x14ac:dyDescent="0.25">
      <c r="A15729" s="230">
        <v>75997.728859665993</v>
      </c>
      <c r="B15729" s="230">
        <v>2.8457339175354202</v>
      </c>
      <c r="C15729" s="230">
        <v>2.4362271505875399</v>
      </c>
      <c r="D15729" s="230"/>
      <c r="E15729" s="230">
        <v>0.97972067790006101</v>
      </c>
    </row>
    <row r="15730" spans="1:5" x14ac:dyDescent="0.25">
      <c r="A15730" s="230">
        <v>76009.211632873907</v>
      </c>
      <c r="B15730" s="230">
        <v>2.1636731748882601</v>
      </c>
      <c r="C15730" s="230">
        <v>2.43604531943366</v>
      </c>
      <c r="D15730" s="230"/>
      <c r="E15730" s="230">
        <v>0.97985493884420105</v>
      </c>
    </row>
    <row r="15731" spans="1:5" x14ac:dyDescent="0.25">
      <c r="A15731" s="230">
        <v>76023.801687881903</v>
      </c>
      <c r="B15731" s="230">
        <v>1.8817436569596599</v>
      </c>
      <c r="C15731" s="230">
        <v>2.4358141993465701</v>
      </c>
      <c r="D15731" s="230"/>
      <c r="E15731" s="230">
        <v>0.98002553130692505</v>
      </c>
    </row>
    <row r="15732" spans="1:5" x14ac:dyDescent="0.25">
      <c r="A15732" s="230">
        <v>76038.033392021796</v>
      </c>
      <c r="B15732" s="230">
        <v>1.9941905562681499</v>
      </c>
      <c r="C15732" s="230">
        <v>2.43558866636377</v>
      </c>
      <c r="D15732" s="230"/>
      <c r="E15732" s="230">
        <v>0.98019193119135795</v>
      </c>
    </row>
    <row r="15733" spans="1:5" x14ac:dyDescent="0.25">
      <c r="A15733" s="230">
        <v>76049.830958863604</v>
      </c>
      <c r="B15733" s="230">
        <v>3.11286149686791</v>
      </c>
      <c r="C15733" s="230">
        <v>2.4354016420912501</v>
      </c>
      <c r="D15733" s="230"/>
      <c r="E15733" s="230">
        <v>0.98032986117766197</v>
      </c>
    </row>
    <row r="15734" spans="1:5" x14ac:dyDescent="0.25">
      <c r="A15734" s="230">
        <v>76050.261213550402</v>
      </c>
      <c r="B15734" s="230">
        <v>2.2412627911590599</v>
      </c>
      <c r="C15734" s="230">
        <v>2.4353948202485598</v>
      </c>
      <c r="D15734" s="230"/>
      <c r="E15734" s="230">
        <v>0.98033489145414598</v>
      </c>
    </row>
    <row r="15735" spans="1:5" x14ac:dyDescent="0.25">
      <c r="A15735" s="230">
        <v>76066.338009185303</v>
      </c>
      <c r="B15735" s="230">
        <v>2.3991394989652202</v>
      </c>
      <c r="C15735" s="230">
        <v>2.4351398618164799</v>
      </c>
      <c r="D15735" s="230"/>
      <c r="E15735" s="230">
        <v>0.98052285158452501</v>
      </c>
    </row>
    <row r="15736" spans="1:5" x14ac:dyDescent="0.25">
      <c r="A15736" s="230">
        <v>76068.445564830196</v>
      </c>
      <c r="B15736" s="230">
        <v>0.86207095295367497</v>
      </c>
      <c r="C15736" s="230">
        <v>2.4351064303177301</v>
      </c>
      <c r="D15736" s="230"/>
      <c r="E15736" s="230">
        <v>0.98054749184510903</v>
      </c>
    </row>
    <row r="15737" spans="1:5" x14ac:dyDescent="0.25">
      <c r="A15737" s="230">
        <v>76074.778311252696</v>
      </c>
      <c r="B15737" s="230">
        <v>2.9941468866216998</v>
      </c>
      <c r="C15737" s="230">
        <v>2.4350059665360901</v>
      </c>
      <c r="D15737" s="230"/>
      <c r="E15737" s="230">
        <v>0.98062152625691401</v>
      </c>
    </row>
    <row r="15738" spans="1:5" x14ac:dyDescent="0.25">
      <c r="A15738" s="230">
        <v>76083.803501465198</v>
      </c>
      <c r="B15738" s="230">
        <v>1.8947022935184199</v>
      </c>
      <c r="C15738" s="230">
        <v>2.4348627602260802</v>
      </c>
      <c r="D15738" s="230"/>
      <c r="E15738" s="230">
        <v>0.98072703729497501</v>
      </c>
    </row>
    <row r="15739" spans="1:5" x14ac:dyDescent="0.25">
      <c r="A15739" s="230">
        <v>76085.897638551294</v>
      </c>
      <c r="B15739" s="230">
        <v>2.6736022664264798</v>
      </c>
      <c r="C15739" s="230">
        <v>2.4348295280903098</v>
      </c>
      <c r="D15739" s="230"/>
      <c r="E15739" s="230">
        <v>0.98075151815289796</v>
      </c>
    </row>
    <row r="15740" spans="1:5" x14ac:dyDescent="0.25">
      <c r="A15740" s="230">
        <v>76085.987948628099</v>
      </c>
      <c r="B15740" s="230">
        <v>3.09692079524158</v>
      </c>
      <c r="C15740" s="230">
        <v>2.4348280948738199</v>
      </c>
      <c r="D15740" s="230"/>
      <c r="E15740" s="230">
        <v>0.98075257389474702</v>
      </c>
    </row>
    <row r="15741" spans="1:5" x14ac:dyDescent="0.25">
      <c r="A15741" s="230">
        <v>76087.098855856602</v>
      </c>
      <c r="B15741" s="230">
        <v>3.3871725540460802</v>
      </c>
      <c r="C15741" s="230">
        <v>2.4348104645675299</v>
      </c>
      <c r="D15741" s="230"/>
      <c r="E15741" s="230">
        <v>0.98076556060999598</v>
      </c>
    </row>
    <row r="15742" spans="1:5" x14ac:dyDescent="0.25">
      <c r="A15742" s="230">
        <v>76090.417742880702</v>
      </c>
      <c r="B15742" s="230">
        <v>1.6735008710263599</v>
      </c>
      <c r="C15742" s="230">
        <v>2.43475779031776</v>
      </c>
      <c r="D15742" s="230"/>
      <c r="E15742" s="230">
        <v>0.98080435902593399</v>
      </c>
    </row>
    <row r="15743" spans="1:5" x14ac:dyDescent="0.25">
      <c r="A15743" s="230">
        <v>76095.954389350503</v>
      </c>
      <c r="B15743" s="230">
        <v>2.15907002644169</v>
      </c>
      <c r="C15743" s="230">
        <v>2.4346699082968901</v>
      </c>
      <c r="D15743" s="230"/>
      <c r="E15743" s="230">
        <v>0.98086908346852197</v>
      </c>
    </row>
    <row r="15744" spans="1:5" x14ac:dyDescent="0.25">
      <c r="A15744" s="230">
        <v>76100.246835217797</v>
      </c>
      <c r="B15744" s="230">
        <v>3.8505877253885799</v>
      </c>
      <c r="C15744" s="230">
        <v>2.4346017670270999</v>
      </c>
      <c r="D15744" s="230"/>
      <c r="E15744" s="230">
        <v>0.98091926297115295</v>
      </c>
    </row>
    <row r="15745" spans="1:5" x14ac:dyDescent="0.25">
      <c r="A15745" s="230">
        <v>76108.662346609097</v>
      </c>
      <c r="B15745" s="230">
        <v>2.0617880175413101</v>
      </c>
      <c r="C15745" s="230">
        <v>2.43446815282788</v>
      </c>
      <c r="D15745" s="230"/>
      <c r="E15745" s="230">
        <v>0.98101764107859202</v>
      </c>
    </row>
    <row r="15746" spans="1:5" x14ac:dyDescent="0.25">
      <c r="A15746" s="230">
        <v>76129.261394816494</v>
      </c>
      <c r="B15746" s="230">
        <v>1.56373369605429</v>
      </c>
      <c r="C15746" s="230">
        <v>2.43414098654325</v>
      </c>
      <c r="D15746" s="230"/>
      <c r="E15746" s="230">
        <v>0.98125843166845395</v>
      </c>
    </row>
    <row r="15747" spans="1:5" x14ac:dyDescent="0.25">
      <c r="A15747" s="230">
        <v>76140.949356586701</v>
      </c>
      <c r="B15747" s="230">
        <v>2.7200675988771099</v>
      </c>
      <c r="C15747" s="230">
        <v>2.4339552821163002</v>
      </c>
      <c r="D15747" s="230"/>
      <c r="E15747" s="230">
        <v>0.98139505696375295</v>
      </c>
    </row>
    <row r="15748" spans="1:5" x14ac:dyDescent="0.25">
      <c r="A15748" s="230">
        <v>76148.532741403294</v>
      </c>
      <c r="B15748" s="230">
        <v>2.2035876669157699</v>
      </c>
      <c r="C15748" s="230">
        <v>2.4338347672255498</v>
      </c>
      <c r="D15748" s="230"/>
      <c r="E15748" s="230">
        <v>0.98148369728153395</v>
      </c>
    </row>
    <row r="15749" spans="1:5" x14ac:dyDescent="0.25">
      <c r="A15749" s="230">
        <v>76153.703680241902</v>
      </c>
      <c r="B15749" s="230">
        <v>2.2626380808579998</v>
      </c>
      <c r="C15749" s="230">
        <v>2.4337525791958998</v>
      </c>
      <c r="D15749" s="230"/>
      <c r="E15749" s="230">
        <v>0.98154413911232297</v>
      </c>
    </row>
    <row r="15750" spans="1:5" x14ac:dyDescent="0.25">
      <c r="A15750" s="230">
        <v>76165.365067937906</v>
      </c>
      <c r="B15750" s="230">
        <v>2.43699613795201</v>
      </c>
      <c r="C15750" s="230">
        <v>2.4335671964888399</v>
      </c>
      <c r="D15750" s="230"/>
      <c r="E15750" s="230">
        <v>0.98168043882546197</v>
      </c>
    </row>
    <row r="15751" spans="1:5" x14ac:dyDescent="0.25">
      <c r="A15751" s="230">
        <v>76173.807389966896</v>
      </c>
      <c r="B15751" s="230">
        <v>1.4532846601232901</v>
      </c>
      <c r="C15751" s="230">
        <v>2.4334329587438899</v>
      </c>
      <c r="D15751" s="230"/>
      <c r="E15751" s="230">
        <v>0.98177911309594901</v>
      </c>
    </row>
    <row r="15752" spans="1:5" x14ac:dyDescent="0.25">
      <c r="A15752" s="230">
        <v>76192.257569108493</v>
      </c>
      <c r="B15752" s="230">
        <v>1.3965008401510799</v>
      </c>
      <c r="C15752" s="230">
        <v>2.4331395077083</v>
      </c>
      <c r="D15752" s="230"/>
      <c r="E15752" s="230">
        <v>0.98199475968712302</v>
      </c>
    </row>
    <row r="15753" spans="1:5" x14ac:dyDescent="0.25">
      <c r="A15753" s="230">
        <v>76208.380481306696</v>
      </c>
      <c r="B15753" s="230">
        <v>1.2212303404638001</v>
      </c>
      <c r="C15753" s="230">
        <v>2.4328829820921198</v>
      </c>
      <c r="D15753" s="230"/>
      <c r="E15753" s="230">
        <v>0.98218319322022596</v>
      </c>
    </row>
    <row r="15754" spans="1:5" x14ac:dyDescent="0.25">
      <c r="A15754" s="230">
        <v>76211.924623019702</v>
      </c>
      <c r="B15754" s="230">
        <v>0.27257033086642801</v>
      </c>
      <c r="C15754" s="230">
        <v>2.4328265816167298</v>
      </c>
      <c r="D15754" s="230"/>
      <c r="E15754" s="230">
        <v>0.98222461375843295</v>
      </c>
    </row>
    <row r="15755" spans="1:5" x14ac:dyDescent="0.25">
      <c r="A15755" s="230">
        <v>76213.057469326406</v>
      </c>
      <c r="B15755" s="230">
        <v>3.2273513050952798</v>
      </c>
      <c r="C15755" s="230">
        <v>2.4328085529981802</v>
      </c>
      <c r="D15755" s="230"/>
      <c r="E15755" s="230">
        <v>0.98223785325283297</v>
      </c>
    </row>
    <row r="15756" spans="1:5" x14ac:dyDescent="0.25">
      <c r="A15756" s="230">
        <v>76220.324547527503</v>
      </c>
      <c r="B15756" s="230">
        <v>2.67446661582236</v>
      </c>
      <c r="C15756" s="230">
        <v>2.4326928920942001</v>
      </c>
      <c r="D15756" s="230"/>
      <c r="E15756" s="230">
        <v>0.98232278159945596</v>
      </c>
    </row>
    <row r="15757" spans="1:5" x14ac:dyDescent="0.25">
      <c r="A15757" s="230">
        <v>76220.891514571296</v>
      </c>
      <c r="B15757" s="230">
        <v>3.0999793879195701</v>
      </c>
      <c r="C15757" s="230">
        <v>2.4326838677184299</v>
      </c>
      <c r="D15757" s="230"/>
      <c r="E15757" s="230">
        <v>0.98232940747106801</v>
      </c>
    </row>
    <row r="15758" spans="1:5" x14ac:dyDescent="0.25">
      <c r="A15758" s="230">
        <v>76225.885903608098</v>
      </c>
      <c r="B15758" s="230">
        <v>1.3952950642594799</v>
      </c>
      <c r="C15758" s="230">
        <v>2.4326043679515301</v>
      </c>
      <c r="D15758" s="230"/>
      <c r="E15758" s="230">
        <v>0.98238777449770198</v>
      </c>
    </row>
    <row r="15759" spans="1:5" x14ac:dyDescent="0.25">
      <c r="A15759" s="230">
        <v>76241.736902460005</v>
      </c>
      <c r="B15759" s="230">
        <v>3.0342913293131399</v>
      </c>
      <c r="C15759" s="230">
        <v>2.4323520064567301</v>
      </c>
      <c r="D15759" s="230"/>
      <c r="E15759" s="230">
        <v>0.98257301749158299</v>
      </c>
    </row>
    <row r="15760" spans="1:5" x14ac:dyDescent="0.25">
      <c r="A15760" s="230">
        <v>76254.022584232094</v>
      </c>
      <c r="B15760" s="230">
        <v>2.90281255450371</v>
      </c>
      <c r="C15760" s="230">
        <v>2.4321563575893999</v>
      </c>
      <c r="D15760" s="230"/>
      <c r="E15760" s="230">
        <v>0.98271658804748796</v>
      </c>
    </row>
    <row r="15761" spans="1:5" x14ac:dyDescent="0.25">
      <c r="A15761" s="230">
        <v>76259.557565581796</v>
      </c>
      <c r="B15761" s="230">
        <v>4.8122313389244802</v>
      </c>
      <c r="C15761" s="230">
        <v>2.43206819936472</v>
      </c>
      <c r="D15761" s="230"/>
      <c r="E15761" s="230">
        <v>0.98278126830885504</v>
      </c>
    </row>
    <row r="15762" spans="1:5" x14ac:dyDescent="0.25">
      <c r="A15762" s="230">
        <v>76262.462361696002</v>
      </c>
      <c r="B15762" s="230">
        <v>0.41265505473890901</v>
      </c>
      <c r="C15762" s="230">
        <v>2.4320219297718402</v>
      </c>
      <c r="D15762" s="230"/>
      <c r="E15762" s="230">
        <v>0.982815212946064</v>
      </c>
    </row>
    <row r="15763" spans="1:5" x14ac:dyDescent="0.25">
      <c r="A15763" s="230">
        <v>76276.021300855602</v>
      </c>
      <c r="B15763" s="230">
        <v>0.38331485508382701</v>
      </c>
      <c r="C15763" s="230">
        <v>2.4318059233504101</v>
      </c>
      <c r="D15763" s="230"/>
      <c r="E15763" s="230">
        <v>0.98297365257721103</v>
      </c>
    </row>
    <row r="15764" spans="1:5" x14ac:dyDescent="0.25">
      <c r="A15764" s="230">
        <v>76295.675648542601</v>
      </c>
      <c r="B15764" s="230">
        <v>1.9453975072490901</v>
      </c>
      <c r="C15764" s="230">
        <v>2.4314927266140902</v>
      </c>
      <c r="D15764" s="230"/>
      <c r="E15764" s="230">
        <v>0.98320330434689795</v>
      </c>
    </row>
    <row r="15765" spans="1:5" x14ac:dyDescent="0.25">
      <c r="A15765" s="230">
        <v>76304.350238986895</v>
      </c>
      <c r="B15765" s="230">
        <v>2.6292345957553702</v>
      </c>
      <c r="C15765" s="230">
        <v>2.4313544632764299</v>
      </c>
      <c r="D15765" s="230"/>
      <c r="E15765" s="230">
        <v>0.983304662839104</v>
      </c>
    </row>
    <row r="15766" spans="1:5" x14ac:dyDescent="0.25">
      <c r="A15766" s="230">
        <v>76311.650575330394</v>
      </c>
      <c r="B15766" s="230">
        <v>1.67586827493635</v>
      </c>
      <c r="C15766" s="230">
        <v>2.43123808961374</v>
      </c>
      <c r="D15766" s="230"/>
      <c r="E15766" s="230">
        <v>0.98338996382122201</v>
      </c>
    </row>
    <row r="15767" spans="1:5" x14ac:dyDescent="0.25">
      <c r="A15767" s="230">
        <v>76328.3400959758</v>
      </c>
      <c r="B15767" s="230">
        <v>0.13192918350339899</v>
      </c>
      <c r="C15767" s="230">
        <v>2.4309719959548901</v>
      </c>
      <c r="D15767" s="230"/>
      <c r="E15767" s="230">
        <v>0.98358497298726</v>
      </c>
    </row>
    <row r="15768" spans="1:5" x14ac:dyDescent="0.25">
      <c r="A15768" s="230">
        <v>76332.902118358994</v>
      </c>
      <c r="B15768" s="230">
        <v>2.8851892452777599</v>
      </c>
      <c r="C15768" s="230">
        <v>2.4308992492488799</v>
      </c>
      <c r="D15768" s="230"/>
      <c r="E15768" s="230">
        <v>0.98363827444882401</v>
      </c>
    </row>
    <row r="15769" spans="1:5" x14ac:dyDescent="0.25">
      <c r="A15769" s="230">
        <v>76356.425983586698</v>
      </c>
      <c r="B15769" s="230">
        <v>2.4961160608672399</v>
      </c>
      <c r="C15769" s="230">
        <v>2.4305240588164101</v>
      </c>
      <c r="D15769" s="230"/>
      <c r="E15769" s="230">
        <v>0.98391310600746595</v>
      </c>
    </row>
    <row r="15770" spans="1:5" x14ac:dyDescent="0.25">
      <c r="A15770" s="230">
        <v>76366.943342940402</v>
      </c>
      <c r="B15770" s="230">
        <v>2.2461958690390902</v>
      </c>
      <c r="C15770" s="230">
        <v>2.4303562753327799</v>
      </c>
      <c r="D15770" s="230"/>
      <c r="E15770" s="230">
        <v>0.98403598131881398</v>
      </c>
    </row>
    <row r="15771" spans="1:5" x14ac:dyDescent="0.25">
      <c r="A15771" s="230">
        <v>76371.041228370697</v>
      </c>
      <c r="B15771" s="230">
        <v>1.7641333093812599</v>
      </c>
      <c r="C15771" s="230">
        <v>2.4302908955796299</v>
      </c>
      <c r="D15771" s="230"/>
      <c r="E15771" s="230">
        <v>0.98408385730471304</v>
      </c>
    </row>
    <row r="15772" spans="1:5" x14ac:dyDescent="0.25">
      <c r="A15772" s="230">
        <v>76377.234845511499</v>
      </c>
      <c r="B15772" s="230">
        <v>0.87476294063126803</v>
      </c>
      <c r="C15772" s="230">
        <v>2.4301920729692799</v>
      </c>
      <c r="D15772" s="230"/>
      <c r="E15772" s="230">
        <v>0.98415621792385299</v>
      </c>
    </row>
    <row r="15773" spans="1:5" x14ac:dyDescent="0.25">
      <c r="A15773" s="230">
        <v>76393.113688894198</v>
      </c>
      <c r="B15773" s="230">
        <v>2.2830249627542498</v>
      </c>
      <c r="C15773" s="230">
        <v>2.4299386831949801</v>
      </c>
      <c r="D15773" s="230"/>
      <c r="E15773" s="230">
        <v>0.98434171157796901</v>
      </c>
    </row>
    <row r="15774" spans="1:5" x14ac:dyDescent="0.25">
      <c r="A15774" s="230">
        <v>76408.727564717003</v>
      </c>
      <c r="B15774" s="230">
        <v>3.1184692514680998</v>
      </c>
      <c r="C15774" s="230">
        <v>2.4296894756752798</v>
      </c>
      <c r="D15774" s="230"/>
      <c r="E15774" s="230">
        <v>0.98452410993101502</v>
      </c>
    </row>
    <row r="15775" spans="1:5" x14ac:dyDescent="0.25">
      <c r="A15775" s="230">
        <v>76414.732910848194</v>
      </c>
      <c r="B15775" s="230">
        <v>2.0065264104312002</v>
      </c>
      <c r="C15775" s="230">
        <v>2.42959361489762</v>
      </c>
      <c r="D15775" s="230"/>
      <c r="E15775" s="230">
        <v>0.98459426325208899</v>
      </c>
    </row>
    <row r="15776" spans="1:5" x14ac:dyDescent="0.25">
      <c r="A15776" s="230">
        <v>76417.949496359302</v>
      </c>
      <c r="B15776" s="230">
        <v>3.3551830470856401</v>
      </c>
      <c r="C15776" s="230">
        <v>2.4295422673521099</v>
      </c>
      <c r="D15776" s="230"/>
      <c r="E15776" s="230">
        <v>0.98463183879747695</v>
      </c>
    </row>
    <row r="15777" spans="1:5" x14ac:dyDescent="0.25">
      <c r="A15777" s="230">
        <v>76418.308818812904</v>
      </c>
      <c r="B15777" s="230">
        <v>2.1028520334359002</v>
      </c>
      <c r="C15777" s="230">
        <v>2.4295365312450801</v>
      </c>
      <c r="D15777" s="230"/>
      <c r="E15777" s="230">
        <v>0.98463603633462304</v>
      </c>
    </row>
    <row r="15778" spans="1:5" x14ac:dyDescent="0.25">
      <c r="A15778" s="230">
        <v>76419.088977275605</v>
      </c>
      <c r="B15778" s="230">
        <v>1.7065396859672299</v>
      </c>
      <c r="C15778" s="230">
        <v>2.4295240769731401</v>
      </c>
      <c r="D15778" s="230"/>
      <c r="E15778" s="230">
        <v>0.98464514999866903</v>
      </c>
    </row>
    <row r="15779" spans="1:5" x14ac:dyDescent="0.25">
      <c r="A15779" s="230">
        <v>76425.565156072698</v>
      </c>
      <c r="B15779" s="230">
        <v>2.15326316162112</v>
      </c>
      <c r="C15779" s="230">
        <v>2.42942068878319</v>
      </c>
      <c r="D15779" s="230"/>
      <c r="E15779" s="230">
        <v>0.98472080158244701</v>
      </c>
    </row>
    <row r="15780" spans="1:5" x14ac:dyDescent="0.25">
      <c r="A15780" s="230">
        <v>76447.255472588993</v>
      </c>
      <c r="B15780" s="230">
        <v>2.6260712033034501</v>
      </c>
      <c r="C15780" s="230">
        <v>2.4290743669666801</v>
      </c>
      <c r="D15780" s="230"/>
      <c r="E15780" s="230">
        <v>0.98497416012485395</v>
      </c>
    </row>
    <row r="15781" spans="1:5" x14ac:dyDescent="0.25">
      <c r="A15781" s="230">
        <v>76448.966721140401</v>
      </c>
      <c r="B15781" s="230">
        <v>2.4642288540347002</v>
      </c>
      <c r="C15781" s="230">
        <v>2.42904704095174</v>
      </c>
      <c r="D15781" s="230"/>
      <c r="E15781" s="230">
        <v>0.98499414874227897</v>
      </c>
    </row>
    <row r="15782" spans="1:5" x14ac:dyDescent="0.25">
      <c r="A15782" s="230">
        <v>76453.990648389707</v>
      </c>
      <c r="B15782" s="230">
        <v>2.47714472679244</v>
      </c>
      <c r="C15782" s="230">
        <v>2.4289668140286498</v>
      </c>
      <c r="D15782" s="230"/>
      <c r="E15782" s="230">
        <v>0.98505283183637204</v>
      </c>
    </row>
    <row r="15783" spans="1:5" x14ac:dyDescent="0.25">
      <c r="A15783" s="230">
        <v>76456.121004006796</v>
      </c>
      <c r="B15783" s="230">
        <v>1.88003618287174</v>
      </c>
      <c r="C15783" s="230">
        <v>2.4289327933371299</v>
      </c>
      <c r="D15783" s="230"/>
      <c r="E15783" s="230">
        <v>0.98507771592663296</v>
      </c>
    </row>
    <row r="15784" spans="1:5" x14ac:dyDescent="0.25">
      <c r="A15784" s="230">
        <v>76456.361952059102</v>
      </c>
      <c r="B15784" s="230">
        <v>2.2736496297064899</v>
      </c>
      <c r="C15784" s="230">
        <v>2.4289289454784302</v>
      </c>
      <c r="D15784" s="230"/>
      <c r="E15784" s="230">
        <v>0.98508053037368204</v>
      </c>
    </row>
    <row r="15785" spans="1:5" x14ac:dyDescent="0.25">
      <c r="A15785" s="230">
        <v>76463.025111745505</v>
      </c>
      <c r="B15785" s="230">
        <v>2.1670493690469899</v>
      </c>
      <c r="C15785" s="230">
        <v>2.4288225337961098</v>
      </c>
      <c r="D15785" s="230"/>
      <c r="E15785" s="230">
        <v>0.98515835590327305</v>
      </c>
    </row>
    <row r="15786" spans="1:5" x14ac:dyDescent="0.25">
      <c r="A15786" s="230">
        <v>76469.864759371907</v>
      </c>
      <c r="B15786" s="230">
        <v>3.35333345068514</v>
      </c>
      <c r="C15786" s="230">
        <v>2.4287132971302201</v>
      </c>
      <c r="D15786" s="230"/>
      <c r="E15786" s="230">
        <v>0.985238242644082</v>
      </c>
    </row>
    <row r="15787" spans="1:5" x14ac:dyDescent="0.25">
      <c r="A15787" s="230">
        <v>76470.882482660003</v>
      </c>
      <c r="B15787" s="230">
        <v>1.8489154815409801</v>
      </c>
      <c r="C15787" s="230">
        <v>2.4286970424294299</v>
      </c>
      <c r="D15787" s="230"/>
      <c r="E15787" s="230">
        <v>0.98525012960098002</v>
      </c>
    </row>
    <row r="15788" spans="1:5" x14ac:dyDescent="0.25">
      <c r="A15788" s="230">
        <v>76476.749885356097</v>
      </c>
      <c r="B15788" s="230">
        <v>3.1139892944759699</v>
      </c>
      <c r="C15788" s="230">
        <v>2.4286033277485002</v>
      </c>
      <c r="D15788" s="230"/>
      <c r="E15788" s="230">
        <v>0.98531866056982598</v>
      </c>
    </row>
    <row r="15789" spans="1:5" x14ac:dyDescent="0.25">
      <c r="A15789" s="230">
        <v>76487.359035971705</v>
      </c>
      <c r="B15789" s="230">
        <v>2.54280058475458</v>
      </c>
      <c r="C15789" s="230">
        <v>2.4284338661488598</v>
      </c>
      <c r="D15789" s="230"/>
      <c r="E15789" s="230">
        <v>0.98544257157868398</v>
      </c>
    </row>
    <row r="15790" spans="1:5" x14ac:dyDescent="0.25">
      <c r="A15790" s="230">
        <v>76492.116871055696</v>
      </c>
      <c r="B15790" s="230">
        <v>1.0910520863803199</v>
      </c>
      <c r="C15790" s="230">
        <v>2.42835786396485</v>
      </c>
      <c r="D15790" s="230"/>
      <c r="E15790" s="230">
        <v>0.98549813983175505</v>
      </c>
    </row>
    <row r="15791" spans="1:5" x14ac:dyDescent="0.25">
      <c r="A15791" s="230">
        <v>76496.210800818706</v>
      </c>
      <c r="B15791" s="230">
        <v>1.9483529921159799</v>
      </c>
      <c r="C15791" s="230">
        <v>2.4282924649020301</v>
      </c>
      <c r="D15791" s="230"/>
      <c r="E15791" s="230">
        <v>0.98554595356739805</v>
      </c>
    </row>
    <row r="15792" spans="1:5" x14ac:dyDescent="0.25">
      <c r="A15792" s="230">
        <v>76501.614849177</v>
      </c>
      <c r="B15792" s="230">
        <v>1.7183857887527401</v>
      </c>
      <c r="C15792" s="230">
        <v>2.4282061341640899</v>
      </c>
      <c r="D15792" s="230"/>
      <c r="E15792" s="230">
        <v>0.98560906841170803</v>
      </c>
    </row>
    <row r="15793" spans="1:5" x14ac:dyDescent="0.25">
      <c r="A15793" s="230">
        <v>76516.097550729406</v>
      </c>
      <c r="B15793" s="230">
        <v>2.3020990204706702</v>
      </c>
      <c r="C15793" s="230">
        <v>2.4279747540985102</v>
      </c>
      <c r="D15793" s="230"/>
      <c r="E15793" s="230">
        <v>0.98577820728647203</v>
      </c>
    </row>
    <row r="15794" spans="1:5" x14ac:dyDescent="0.25">
      <c r="A15794" s="230">
        <v>76529.790490449799</v>
      </c>
      <c r="B15794" s="230">
        <v>2.37708635824707</v>
      </c>
      <c r="C15794" s="230">
        <v>2.4277559714644701</v>
      </c>
      <c r="D15794" s="230"/>
      <c r="E15794" s="230">
        <v>0.98593812189640495</v>
      </c>
    </row>
    <row r="15795" spans="1:5" x14ac:dyDescent="0.25">
      <c r="A15795" s="230">
        <v>76530.173002833195</v>
      </c>
      <c r="B15795" s="230">
        <v>0.84419075249659903</v>
      </c>
      <c r="C15795" s="230">
        <v>2.4277498594906799</v>
      </c>
      <c r="D15795" s="230"/>
      <c r="E15795" s="230">
        <v>0.985942589112345</v>
      </c>
    </row>
    <row r="15796" spans="1:5" x14ac:dyDescent="0.25">
      <c r="A15796" s="230">
        <v>76538.787034336798</v>
      </c>
      <c r="B15796" s="230">
        <v>3.17244798728722</v>
      </c>
      <c r="C15796" s="230">
        <v>2.4276122170092602</v>
      </c>
      <c r="D15796" s="230"/>
      <c r="E15796" s="230">
        <v>0.98604318390467705</v>
      </c>
    </row>
    <row r="15797" spans="1:5" x14ac:dyDescent="0.25">
      <c r="A15797" s="230">
        <v>76542.121247591596</v>
      </c>
      <c r="B15797" s="230">
        <v>2.4358826709015799</v>
      </c>
      <c r="C15797" s="230">
        <v>2.4275589382612099</v>
      </c>
      <c r="D15797" s="230"/>
      <c r="E15797" s="230">
        <v>0.98608212085269398</v>
      </c>
    </row>
    <row r="15798" spans="1:5" x14ac:dyDescent="0.25">
      <c r="A15798" s="230">
        <v>76544.005073516295</v>
      </c>
      <c r="B15798" s="230">
        <v>2.5002020688111402</v>
      </c>
      <c r="C15798" s="230">
        <v>2.4275288354164699</v>
      </c>
      <c r="D15798" s="230"/>
      <c r="E15798" s="230">
        <v>0.98610412017502302</v>
      </c>
    </row>
    <row r="15799" spans="1:5" x14ac:dyDescent="0.25">
      <c r="A15799" s="230">
        <v>76546.755153810707</v>
      </c>
      <c r="B15799" s="230">
        <v>2.5520238527775301</v>
      </c>
      <c r="C15799" s="230">
        <v>2.4274848896062302</v>
      </c>
      <c r="D15799" s="230"/>
      <c r="E15799" s="230">
        <v>0.98613623561734298</v>
      </c>
    </row>
    <row r="15800" spans="1:5" x14ac:dyDescent="0.25">
      <c r="A15800" s="230">
        <v>76559.482216820601</v>
      </c>
      <c r="B15800" s="230">
        <v>1.3111340712256501</v>
      </c>
      <c r="C15800" s="230">
        <v>2.4272815053724699</v>
      </c>
      <c r="D15800" s="230"/>
      <c r="E15800" s="230">
        <v>0.98628485472834504</v>
      </c>
    </row>
    <row r="15801" spans="1:5" x14ac:dyDescent="0.25">
      <c r="A15801" s="230">
        <v>76573.331855284196</v>
      </c>
      <c r="B15801" s="230">
        <v>2.5928077482330698</v>
      </c>
      <c r="C15801" s="230">
        <v>2.4270601682245201</v>
      </c>
      <c r="D15801" s="230"/>
      <c r="E15801" s="230">
        <v>0.98644658199734503</v>
      </c>
    </row>
    <row r="15802" spans="1:5" x14ac:dyDescent="0.25">
      <c r="A15802" s="230">
        <v>76574.679760098006</v>
      </c>
      <c r="B15802" s="230">
        <v>2.92177788367538</v>
      </c>
      <c r="C15802" s="230">
        <v>2.4270386260711398</v>
      </c>
      <c r="D15802" s="230"/>
      <c r="E15802" s="230">
        <v>0.986462321972433</v>
      </c>
    </row>
    <row r="15803" spans="1:5" x14ac:dyDescent="0.25">
      <c r="A15803" s="230">
        <v>76577.078448529399</v>
      </c>
      <c r="B15803" s="230">
        <v>0.67235751809122701</v>
      </c>
      <c r="C15803" s="230">
        <v>2.4270002900518799</v>
      </c>
      <c r="D15803" s="230"/>
      <c r="E15803" s="230">
        <v>0.98649033233026395</v>
      </c>
    </row>
    <row r="15804" spans="1:5" x14ac:dyDescent="0.25">
      <c r="A15804" s="230">
        <v>76584.0918394826</v>
      </c>
      <c r="B15804" s="230">
        <v>1.4874996082584699</v>
      </c>
      <c r="C15804" s="230">
        <v>2.42688819949029</v>
      </c>
      <c r="D15804" s="230"/>
      <c r="E15804" s="230">
        <v>0.98657222658182397</v>
      </c>
    </row>
    <row r="15805" spans="1:5" x14ac:dyDescent="0.25">
      <c r="A15805" s="230">
        <v>76585.513800730594</v>
      </c>
      <c r="B15805" s="230">
        <v>2.4075186156412398</v>
      </c>
      <c r="C15805" s="230">
        <v>2.4268654728344301</v>
      </c>
      <c r="D15805" s="230"/>
      <c r="E15805" s="230">
        <v>0.98658883059733304</v>
      </c>
    </row>
    <row r="15806" spans="1:5" x14ac:dyDescent="0.25">
      <c r="A15806" s="230">
        <v>76588.4152034445</v>
      </c>
      <c r="B15806" s="230">
        <v>2.5282962659972399</v>
      </c>
      <c r="C15806" s="230">
        <v>2.4268191004843001</v>
      </c>
      <c r="D15806" s="230"/>
      <c r="E15806" s="230">
        <v>0.98662270903165095</v>
      </c>
    </row>
    <row r="15807" spans="1:5" x14ac:dyDescent="0.25">
      <c r="A15807" s="230">
        <v>76589.489601857902</v>
      </c>
      <c r="B15807" s="230">
        <v>3.35610329692686</v>
      </c>
      <c r="C15807" s="230">
        <v>2.4268019285413098</v>
      </c>
      <c r="D15807" s="230"/>
      <c r="E15807" s="230">
        <v>0.98663525430143895</v>
      </c>
    </row>
    <row r="15808" spans="1:5" x14ac:dyDescent="0.25">
      <c r="A15808" s="230">
        <v>76591.271007979201</v>
      </c>
      <c r="B15808" s="230">
        <v>2.0466213869185799</v>
      </c>
      <c r="C15808" s="230">
        <v>2.4267734564665999</v>
      </c>
      <c r="D15808" s="230"/>
      <c r="E15808" s="230">
        <v>0.98665605498405096</v>
      </c>
    </row>
    <row r="15809" spans="1:5" x14ac:dyDescent="0.25">
      <c r="A15809" s="230">
        <v>76592.046770555593</v>
      </c>
      <c r="B15809" s="230">
        <v>4.3010714502079299</v>
      </c>
      <c r="C15809" s="230">
        <v>2.4267610574612801</v>
      </c>
      <c r="D15809" s="230"/>
      <c r="E15809" s="230">
        <v>0.98666511321672501</v>
      </c>
    </row>
    <row r="15810" spans="1:5" x14ac:dyDescent="0.25">
      <c r="A15810" s="230">
        <v>76592.4030481425</v>
      </c>
      <c r="B15810" s="230">
        <v>2.8695904309672802</v>
      </c>
      <c r="C15810" s="230">
        <v>2.4267553630696601</v>
      </c>
      <c r="D15810" s="230"/>
      <c r="E15810" s="230">
        <v>0.98666927331077603</v>
      </c>
    </row>
    <row r="15811" spans="1:5" x14ac:dyDescent="0.25">
      <c r="A15811" s="230">
        <v>76593.929973854902</v>
      </c>
      <c r="B15811" s="230">
        <v>1.89215797832194</v>
      </c>
      <c r="C15811" s="230">
        <v>2.4267309581115901</v>
      </c>
      <c r="D15811" s="230"/>
      <c r="E15811" s="230">
        <v>0.98668710253945802</v>
      </c>
    </row>
    <row r="15812" spans="1:5" x14ac:dyDescent="0.25">
      <c r="A15812" s="230">
        <v>76596.039787934307</v>
      </c>
      <c r="B15812" s="230">
        <v>2.3968522914908301</v>
      </c>
      <c r="C15812" s="230">
        <v>2.42669723661318</v>
      </c>
      <c r="D15812" s="230"/>
      <c r="E15812" s="230">
        <v>0.98671173789492905</v>
      </c>
    </row>
    <row r="15813" spans="1:5" x14ac:dyDescent="0.25">
      <c r="A15813" s="230">
        <v>76598.969699812995</v>
      </c>
      <c r="B15813" s="230">
        <v>2.3890698618063402</v>
      </c>
      <c r="C15813" s="230">
        <v>2.4266504069937702</v>
      </c>
      <c r="D15813" s="230"/>
      <c r="E15813" s="230">
        <v>0.98674594867404097</v>
      </c>
    </row>
    <row r="15814" spans="1:5" x14ac:dyDescent="0.25">
      <c r="A15814" s="230">
        <v>76599.119714703906</v>
      </c>
      <c r="B15814" s="230">
        <v>3.38796753258845</v>
      </c>
      <c r="C15814" s="230">
        <v>2.4266480092516902</v>
      </c>
      <c r="D15814" s="230"/>
      <c r="E15814" s="230">
        <v>0.98674770024972402</v>
      </c>
    </row>
    <row r="15815" spans="1:5" x14ac:dyDescent="0.25">
      <c r="A15815" s="230">
        <v>76603.200915575493</v>
      </c>
      <c r="B15815" s="230">
        <v>4.2382575065522499</v>
      </c>
      <c r="C15815" s="230">
        <v>2.4265827775434001</v>
      </c>
      <c r="D15815" s="230"/>
      <c r="E15815" s="230">
        <v>0.98679535240049299</v>
      </c>
    </row>
    <row r="15816" spans="1:5" x14ac:dyDescent="0.25">
      <c r="A15816" s="230">
        <v>76604.981862955101</v>
      </c>
      <c r="B15816" s="230">
        <v>2.93764924607953</v>
      </c>
      <c r="C15816" s="230">
        <v>2.42655431160633</v>
      </c>
      <c r="D15816" s="230"/>
      <c r="E15816" s="230">
        <v>0.98681614676365104</v>
      </c>
    </row>
    <row r="15817" spans="1:5" x14ac:dyDescent="0.25">
      <c r="A15817" s="230">
        <v>76609.974118159895</v>
      </c>
      <c r="B15817" s="230">
        <v>3.2182185351808901</v>
      </c>
      <c r="C15817" s="230">
        <v>2.4264745167075499</v>
      </c>
      <c r="D15817" s="230"/>
      <c r="E15817" s="230">
        <v>0.98687443639584105</v>
      </c>
    </row>
    <row r="15818" spans="1:5" x14ac:dyDescent="0.25">
      <c r="A15818" s="230">
        <v>76621.000706693798</v>
      </c>
      <c r="B15818" s="230">
        <v>2.6626014028457101</v>
      </c>
      <c r="C15818" s="230">
        <v>2.42629826716666</v>
      </c>
      <c r="D15818" s="230"/>
      <c r="E15818" s="230">
        <v>0.98700318297701195</v>
      </c>
    </row>
    <row r="15819" spans="1:5" x14ac:dyDescent="0.25">
      <c r="A15819" s="230">
        <v>76624.977212197293</v>
      </c>
      <c r="B15819" s="230">
        <v>3.6464983383199101</v>
      </c>
      <c r="C15819" s="230">
        <v>2.4262347054769702</v>
      </c>
      <c r="D15819" s="230"/>
      <c r="E15819" s="230">
        <v>0.98704961270339797</v>
      </c>
    </row>
    <row r="15820" spans="1:5" x14ac:dyDescent="0.25">
      <c r="A15820" s="230">
        <v>76632.132432364204</v>
      </c>
      <c r="B15820" s="230">
        <v>1.7886708281341399</v>
      </c>
      <c r="C15820" s="230">
        <v>2.4261203330593002</v>
      </c>
      <c r="D15820" s="230"/>
      <c r="E15820" s="230">
        <v>0.98713315368607302</v>
      </c>
    </row>
    <row r="15821" spans="1:5" x14ac:dyDescent="0.25">
      <c r="A15821" s="230">
        <v>76633.549946081795</v>
      </c>
      <c r="B15821" s="230">
        <v>0.110324490613323</v>
      </c>
      <c r="C15821" s="230">
        <v>2.4260976746610798</v>
      </c>
      <c r="D15821" s="230"/>
      <c r="E15821" s="230">
        <v>0.98714970390220502</v>
      </c>
    </row>
    <row r="15822" spans="1:5" x14ac:dyDescent="0.25">
      <c r="A15822" s="230">
        <v>76637.801818124499</v>
      </c>
      <c r="B15822" s="230">
        <v>2.2621683616809798</v>
      </c>
      <c r="C15822" s="230">
        <v>2.4260297099871599</v>
      </c>
      <c r="D15822" s="230"/>
      <c r="E15822" s="230">
        <v>0.987199343837451</v>
      </c>
    </row>
    <row r="15823" spans="1:5" x14ac:dyDescent="0.25">
      <c r="A15823" s="230">
        <v>76638.533233162496</v>
      </c>
      <c r="B15823" s="230">
        <v>1.68075340411142</v>
      </c>
      <c r="C15823" s="230">
        <v>2.4260180185304998</v>
      </c>
      <c r="D15823" s="230"/>
      <c r="E15823" s="230">
        <v>0.98720788299261897</v>
      </c>
    </row>
    <row r="15824" spans="1:5" x14ac:dyDescent="0.25">
      <c r="A15824" s="230">
        <v>76648.888766447795</v>
      </c>
      <c r="B15824" s="230">
        <v>2.6191239534784301</v>
      </c>
      <c r="C15824" s="230">
        <v>2.4258524872610199</v>
      </c>
      <c r="D15824" s="230"/>
      <c r="E15824" s="230">
        <v>0.98732878220984799</v>
      </c>
    </row>
    <row r="15825" spans="1:5" x14ac:dyDescent="0.25">
      <c r="A15825" s="230">
        <v>76657.170986631507</v>
      </c>
      <c r="B15825" s="230">
        <v>2.43673589714377</v>
      </c>
      <c r="C15825" s="230">
        <v>2.4257200963973902</v>
      </c>
      <c r="D15825" s="230"/>
      <c r="E15825" s="230">
        <v>0.98742547582374196</v>
      </c>
    </row>
    <row r="15826" spans="1:5" x14ac:dyDescent="0.25">
      <c r="A15826" s="230">
        <v>76657.694842727302</v>
      </c>
      <c r="B15826" s="230">
        <v>2.9784382859412402</v>
      </c>
      <c r="C15826" s="230">
        <v>2.4257117225611999</v>
      </c>
      <c r="D15826" s="230"/>
      <c r="E15826" s="230">
        <v>0.98743159176100603</v>
      </c>
    </row>
    <row r="15827" spans="1:5" x14ac:dyDescent="0.25">
      <c r="A15827" s="230">
        <v>76670.542553944295</v>
      </c>
      <c r="B15827" s="230">
        <v>3.7196199743011902</v>
      </c>
      <c r="C15827" s="230">
        <v>2.4255063515289002</v>
      </c>
      <c r="D15827" s="230"/>
      <c r="E15827" s="230">
        <v>0.98758158676237895</v>
      </c>
    </row>
    <row r="15828" spans="1:5" x14ac:dyDescent="0.25">
      <c r="A15828" s="230">
        <v>76674.7060020278</v>
      </c>
      <c r="B15828" s="230">
        <v>2.0449330646193502</v>
      </c>
      <c r="C15828" s="230">
        <v>2.4254397986446401</v>
      </c>
      <c r="D15828" s="230"/>
      <c r="E15828" s="230">
        <v>0.98763019436185395</v>
      </c>
    </row>
    <row r="15829" spans="1:5" x14ac:dyDescent="0.25">
      <c r="A15829" s="230">
        <v>76680.8965002974</v>
      </c>
      <c r="B15829" s="230">
        <v>2.1685784847722802</v>
      </c>
      <c r="C15829" s="230">
        <v>2.4253408434060399</v>
      </c>
      <c r="D15829" s="230"/>
      <c r="E15829" s="230">
        <v>0.98770246250542004</v>
      </c>
    </row>
    <row r="15830" spans="1:5" x14ac:dyDescent="0.25">
      <c r="A15830" s="230">
        <v>76685.332744402898</v>
      </c>
      <c r="B15830" s="230">
        <v>3.3459493489733201</v>
      </c>
      <c r="C15830" s="230">
        <v>2.4252699301255798</v>
      </c>
      <c r="D15830" s="230"/>
      <c r="E15830" s="230">
        <v>0.98775425141027895</v>
      </c>
    </row>
    <row r="15831" spans="1:5" x14ac:dyDescent="0.25">
      <c r="A15831" s="230">
        <v>76695.085229799501</v>
      </c>
      <c r="B15831" s="230">
        <v>1.6046794591954701</v>
      </c>
      <c r="C15831" s="230">
        <v>2.4251140376432199</v>
      </c>
      <c r="D15831" s="230"/>
      <c r="E15831" s="230">
        <v>0.98786810098524602</v>
      </c>
    </row>
    <row r="15832" spans="1:5" x14ac:dyDescent="0.25">
      <c r="A15832" s="230">
        <v>76701.2019433573</v>
      </c>
      <c r="B15832" s="230">
        <v>2.5587018674473798</v>
      </c>
      <c r="C15832" s="230">
        <v>2.4250162633962198</v>
      </c>
      <c r="D15832" s="230"/>
      <c r="E15832" s="230">
        <v>0.98793950529550401</v>
      </c>
    </row>
    <row r="15833" spans="1:5" x14ac:dyDescent="0.25">
      <c r="A15833" s="230">
        <v>76705.922562761902</v>
      </c>
      <c r="B15833" s="230">
        <v>1.66063021080656</v>
      </c>
      <c r="C15833" s="230">
        <v>2.4249408059283302</v>
      </c>
      <c r="D15833" s="230"/>
      <c r="E15833" s="230">
        <v>0.98799461145145695</v>
      </c>
    </row>
    <row r="15834" spans="1:5" x14ac:dyDescent="0.25">
      <c r="A15834" s="230">
        <v>76715.510495089999</v>
      </c>
      <c r="B15834" s="230">
        <v>1.95287332270317</v>
      </c>
      <c r="C15834" s="230">
        <v>2.42478754790457</v>
      </c>
      <c r="D15834" s="230"/>
      <c r="E15834" s="230">
        <v>0.98810653413929606</v>
      </c>
    </row>
    <row r="15835" spans="1:5" x14ac:dyDescent="0.25">
      <c r="A15835" s="230">
        <v>76723.925162797401</v>
      </c>
      <c r="B15835" s="230">
        <v>0.34390841635061298</v>
      </c>
      <c r="C15835" s="230">
        <v>2.42465304623529</v>
      </c>
      <c r="D15835" s="230"/>
      <c r="E15835" s="230">
        <v>0.98820475918402195</v>
      </c>
    </row>
    <row r="15836" spans="1:5" x14ac:dyDescent="0.25">
      <c r="A15836" s="230">
        <v>76725.247737295897</v>
      </c>
      <c r="B15836" s="230">
        <v>2.3425569214894799</v>
      </c>
      <c r="C15836" s="230">
        <v>2.4246319061611601</v>
      </c>
      <c r="D15836" s="230"/>
      <c r="E15836" s="230">
        <v>0.98822019746836498</v>
      </c>
    </row>
    <row r="15837" spans="1:5" x14ac:dyDescent="0.25">
      <c r="A15837" s="230">
        <v>76729.630045847502</v>
      </c>
      <c r="B15837" s="230">
        <v>2.8537024597078902</v>
      </c>
      <c r="C15837" s="230">
        <v>2.4245618597176399</v>
      </c>
      <c r="D15837" s="230"/>
      <c r="E15837" s="230">
        <v>0.988271351193448</v>
      </c>
    </row>
    <row r="15838" spans="1:5" x14ac:dyDescent="0.25">
      <c r="A15838" s="230">
        <v>76740.760894927604</v>
      </c>
      <c r="B15838" s="230">
        <v>3.2301722764155798</v>
      </c>
      <c r="C15838" s="230">
        <v>2.4243839488130798</v>
      </c>
      <c r="D15838" s="230"/>
      <c r="E15838" s="230">
        <v>0.98840127620564799</v>
      </c>
    </row>
    <row r="15839" spans="1:5" x14ac:dyDescent="0.25">
      <c r="A15839" s="230">
        <v>76741.564527152703</v>
      </c>
      <c r="B15839" s="230">
        <v>1.4717567335926101</v>
      </c>
      <c r="C15839" s="230">
        <v>2.4243711041115601</v>
      </c>
      <c r="D15839" s="230"/>
      <c r="E15839" s="230">
        <v>0.98841065651271398</v>
      </c>
    </row>
    <row r="15840" spans="1:5" x14ac:dyDescent="0.25">
      <c r="A15840" s="230">
        <v>76751.508268430101</v>
      </c>
      <c r="B15840" s="230">
        <v>2.5629577716691698</v>
      </c>
      <c r="C15840" s="230">
        <v>2.4242121728640602</v>
      </c>
      <c r="D15840" s="230"/>
      <c r="E15840" s="230">
        <v>0.98852672371815897</v>
      </c>
    </row>
    <row r="15841" spans="1:5" x14ac:dyDescent="0.25">
      <c r="A15841" s="230">
        <v>76758.599812131593</v>
      </c>
      <c r="B15841" s="230">
        <v>2.4834859222127701</v>
      </c>
      <c r="C15841" s="230">
        <v>2.4240988317205598</v>
      </c>
      <c r="D15841" s="230"/>
      <c r="E15841" s="230">
        <v>0.98860949682669097</v>
      </c>
    </row>
    <row r="15842" spans="1:5" x14ac:dyDescent="0.25">
      <c r="A15842" s="230">
        <v>76782.764429392802</v>
      </c>
      <c r="B15842" s="230">
        <v>2.1868621340279901</v>
      </c>
      <c r="C15842" s="230">
        <v>2.4237126430329998</v>
      </c>
      <c r="D15842" s="230"/>
      <c r="E15842" s="230">
        <v>0.98889153463615698</v>
      </c>
    </row>
    <row r="15843" spans="1:5" x14ac:dyDescent="0.25">
      <c r="A15843" s="230">
        <v>76785.347314839702</v>
      </c>
      <c r="B15843" s="230">
        <v>3.0845438986258</v>
      </c>
      <c r="C15843" s="230">
        <v>2.42367136690511</v>
      </c>
      <c r="D15843" s="230"/>
      <c r="E15843" s="230">
        <v>0.98892167784259899</v>
      </c>
    </row>
    <row r="15844" spans="1:5" x14ac:dyDescent="0.25">
      <c r="A15844" s="230">
        <v>76788.931284159698</v>
      </c>
      <c r="B15844" s="230">
        <v>3.8665224943635002</v>
      </c>
      <c r="C15844" s="230">
        <v>2.4236140937188702</v>
      </c>
      <c r="D15844" s="230"/>
      <c r="E15844" s="230">
        <v>0.98896350405956401</v>
      </c>
    </row>
    <row r="15845" spans="1:5" x14ac:dyDescent="0.25">
      <c r="A15845" s="230">
        <v>76805.110131212597</v>
      </c>
      <c r="B15845" s="230">
        <v>3.1921355216638001</v>
      </c>
      <c r="C15845" s="230">
        <v>2.4233555629591201</v>
      </c>
      <c r="D15845" s="230"/>
      <c r="E15845" s="230">
        <v>0.98915231705059303</v>
      </c>
    </row>
    <row r="15846" spans="1:5" x14ac:dyDescent="0.25">
      <c r="A15846" s="230">
        <v>76809.451199843403</v>
      </c>
      <c r="B15846" s="230">
        <v>2.1583387436588302</v>
      </c>
      <c r="C15846" s="230">
        <v>2.4232861985767999</v>
      </c>
      <c r="D15846" s="230"/>
      <c r="E15846" s="230">
        <v>0.98920297889007902</v>
      </c>
    </row>
    <row r="15847" spans="1:5" x14ac:dyDescent="0.25">
      <c r="A15847" s="230">
        <v>76810.552661377296</v>
      </c>
      <c r="B15847" s="230">
        <v>1.32765033719631</v>
      </c>
      <c r="C15847" s="230">
        <v>2.4232685991449001</v>
      </c>
      <c r="D15847" s="230"/>
      <c r="E15847" s="230">
        <v>0.98921583334417196</v>
      </c>
    </row>
    <row r="15848" spans="1:5" x14ac:dyDescent="0.25">
      <c r="A15848" s="230">
        <v>76813.341964313295</v>
      </c>
      <c r="B15848" s="230">
        <v>2.65156617746847</v>
      </c>
      <c r="C15848" s="230">
        <v>2.4232240309547399</v>
      </c>
      <c r="D15848" s="230"/>
      <c r="E15848" s="230">
        <v>0.98924838551729699</v>
      </c>
    </row>
    <row r="15849" spans="1:5" x14ac:dyDescent="0.25">
      <c r="A15849" s="230">
        <v>76834.712554335507</v>
      </c>
      <c r="B15849" s="230">
        <v>4.2752405717170898</v>
      </c>
      <c r="C15849" s="230">
        <v>2.4228825935158</v>
      </c>
      <c r="D15849" s="230"/>
      <c r="E15849" s="230">
        <v>0.989497788024717</v>
      </c>
    </row>
    <row r="15850" spans="1:5" x14ac:dyDescent="0.25">
      <c r="A15850" s="230">
        <v>76844.626765879904</v>
      </c>
      <c r="B15850" s="230">
        <v>3.3746136855614202</v>
      </c>
      <c r="C15850" s="230">
        <v>2.42272421127677</v>
      </c>
      <c r="D15850" s="230"/>
      <c r="E15850" s="230">
        <v>0.98961349045575397</v>
      </c>
    </row>
    <row r="15851" spans="1:5" x14ac:dyDescent="0.25">
      <c r="A15851" s="230">
        <v>76845.517671570502</v>
      </c>
      <c r="B15851" s="230">
        <v>3.3486512303392102</v>
      </c>
      <c r="C15851" s="230">
        <v>2.4227099793741802</v>
      </c>
      <c r="D15851" s="230"/>
      <c r="E15851" s="230">
        <v>0.98962388764707498</v>
      </c>
    </row>
    <row r="15852" spans="1:5" x14ac:dyDescent="0.25">
      <c r="A15852" s="230">
        <v>76852.654662373796</v>
      </c>
      <c r="B15852" s="230">
        <v>3.31846691552433</v>
      </c>
      <c r="C15852" s="230">
        <v>2.4225959719207402</v>
      </c>
      <c r="D15852" s="230"/>
      <c r="E15852" s="230">
        <v>0.98970717890856696</v>
      </c>
    </row>
    <row r="15853" spans="1:5" x14ac:dyDescent="0.25">
      <c r="A15853" s="230">
        <v>76857.744962844299</v>
      </c>
      <c r="B15853" s="230">
        <v>3.9900669084303102</v>
      </c>
      <c r="C15853" s="230">
        <v>2.4225146624659502</v>
      </c>
      <c r="D15853" s="230"/>
      <c r="E15853" s="230">
        <v>0.98976658058919398</v>
      </c>
    </row>
    <row r="15854" spans="1:5" x14ac:dyDescent="0.25">
      <c r="A15854" s="230">
        <v>76880.231388414002</v>
      </c>
      <c r="B15854" s="230">
        <v>2.7763435865756398</v>
      </c>
      <c r="C15854" s="230">
        <v>2.4221555181997498</v>
      </c>
      <c r="D15854" s="230"/>
      <c r="E15854" s="230">
        <v>0.99002897326912698</v>
      </c>
    </row>
    <row r="15855" spans="1:5" x14ac:dyDescent="0.25">
      <c r="A15855" s="230">
        <v>76891.990778384206</v>
      </c>
      <c r="B15855" s="230">
        <v>2.9309189692867701</v>
      </c>
      <c r="C15855" s="230">
        <v>2.4219677300539599</v>
      </c>
      <c r="D15855" s="230"/>
      <c r="E15855" s="230">
        <v>0.99016618834222903</v>
      </c>
    </row>
    <row r="15856" spans="1:5" x14ac:dyDescent="0.25">
      <c r="A15856" s="230">
        <v>76914.773958686405</v>
      </c>
      <c r="B15856" s="230">
        <v>3.2734111844366498</v>
      </c>
      <c r="C15856" s="230">
        <v>2.4216039608000299</v>
      </c>
      <c r="D15856" s="230"/>
      <c r="E15856" s="230">
        <v>0.99043201309593898</v>
      </c>
    </row>
    <row r="15857" spans="1:5" x14ac:dyDescent="0.25">
      <c r="A15857" s="230">
        <v>76922.145541001097</v>
      </c>
      <c r="B15857" s="230">
        <v>3.1621252985884101</v>
      </c>
      <c r="C15857" s="230">
        <v>2.4214862799344301</v>
      </c>
      <c r="D15857" s="230"/>
      <c r="E15857" s="230">
        <v>0.99051802155785096</v>
      </c>
    </row>
    <row r="15858" spans="1:5" x14ac:dyDescent="0.25">
      <c r="A15858" s="230">
        <v>76923.395168564297</v>
      </c>
      <c r="B15858" s="230">
        <v>2.47630388649667</v>
      </c>
      <c r="C15858" s="230">
        <v>2.4214663316346998</v>
      </c>
      <c r="D15858" s="230"/>
      <c r="E15858" s="230">
        <v>0.99053260167648505</v>
      </c>
    </row>
    <row r="15859" spans="1:5" x14ac:dyDescent="0.25">
      <c r="A15859" s="230">
        <v>76925.735100407197</v>
      </c>
      <c r="B15859" s="230">
        <v>2.7684888669925498</v>
      </c>
      <c r="C15859" s="230">
        <v>2.4214289790970001</v>
      </c>
      <c r="D15859" s="230"/>
      <c r="E15859" s="230">
        <v>0.99055990299799201</v>
      </c>
    </row>
    <row r="15860" spans="1:5" x14ac:dyDescent="0.25">
      <c r="A15860" s="230">
        <v>76933.234888145598</v>
      </c>
      <c r="B15860" s="230">
        <v>2.1223675832707798</v>
      </c>
      <c r="C15860" s="230">
        <v>2.4213092657535702</v>
      </c>
      <c r="D15860" s="230"/>
      <c r="E15860" s="230">
        <v>0.99064740730582102</v>
      </c>
    </row>
    <row r="15861" spans="1:5" x14ac:dyDescent="0.25">
      <c r="A15861" s="230">
        <v>76936.607104113704</v>
      </c>
      <c r="B15861" s="230">
        <v>1.9370464174919699</v>
      </c>
      <c r="C15861" s="230">
        <v>2.4212554409115299</v>
      </c>
      <c r="D15861" s="230"/>
      <c r="E15861" s="230">
        <v>0.99068675287591401</v>
      </c>
    </row>
    <row r="15862" spans="1:5" x14ac:dyDescent="0.25">
      <c r="A15862" s="230">
        <v>76936.933552108894</v>
      </c>
      <c r="B15862" s="230">
        <v>2.57387102104938</v>
      </c>
      <c r="C15862" s="230">
        <v>2.4212502304961498</v>
      </c>
      <c r="D15862" s="230"/>
      <c r="E15862" s="230">
        <v>0.99069056173115799</v>
      </c>
    </row>
    <row r="15863" spans="1:5" x14ac:dyDescent="0.25">
      <c r="A15863" s="230">
        <v>76942.927385586707</v>
      </c>
      <c r="B15863" s="230">
        <v>1.6645001929038501</v>
      </c>
      <c r="C15863" s="230">
        <v>2.4211545667518801</v>
      </c>
      <c r="D15863" s="230"/>
      <c r="E15863" s="230">
        <v>0.99076049521034604</v>
      </c>
    </row>
    <row r="15864" spans="1:5" x14ac:dyDescent="0.25">
      <c r="A15864" s="230">
        <v>76946.160997502593</v>
      </c>
      <c r="B15864" s="230">
        <v>2.70581938121892</v>
      </c>
      <c r="C15864" s="230">
        <v>2.4211029598848799</v>
      </c>
      <c r="D15864" s="230"/>
      <c r="E15864" s="230">
        <v>0.99079822270863505</v>
      </c>
    </row>
    <row r="15865" spans="1:5" x14ac:dyDescent="0.25">
      <c r="A15865" s="230">
        <v>76948.068796424894</v>
      </c>
      <c r="B15865" s="230">
        <v>2.4079984669083299</v>
      </c>
      <c r="C15865" s="230">
        <v>2.4210725132606199</v>
      </c>
      <c r="D15865" s="230"/>
      <c r="E15865" s="230">
        <v>0.99082048060819705</v>
      </c>
    </row>
    <row r="15866" spans="1:5" x14ac:dyDescent="0.25">
      <c r="A15866" s="230">
        <v>76959.209764576502</v>
      </c>
      <c r="B15866" s="230">
        <v>2.21229406875569</v>
      </c>
      <c r="C15866" s="230">
        <v>2.42089472801772</v>
      </c>
      <c r="D15866" s="230"/>
      <c r="E15866" s="230">
        <v>0.99095045666290504</v>
      </c>
    </row>
    <row r="15867" spans="1:5" x14ac:dyDescent="0.25">
      <c r="A15867" s="230">
        <v>76962.603306174002</v>
      </c>
      <c r="B15867" s="230">
        <v>2.0973607055046601</v>
      </c>
      <c r="C15867" s="230">
        <v>2.4208405793717498</v>
      </c>
      <c r="D15867" s="230"/>
      <c r="E15867" s="230">
        <v>0.99099004730944995</v>
      </c>
    </row>
    <row r="15868" spans="1:5" x14ac:dyDescent="0.25">
      <c r="A15868" s="230">
        <v>76963.795802639506</v>
      </c>
      <c r="B15868" s="230">
        <v>1.56561387692036</v>
      </c>
      <c r="C15868" s="230">
        <v>2.42082155198255</v>
      </c>
      <c r="D15868" s="230"/>
      <c r="E15868" s="230">
        <v>0.99100395953204001</v>
      </c>
    </row>
    <row r="15869" spans="1:5" x14ac:dyDescent="0.25">
      <c r="A15869" s="230">
        <v>76967.371274545003</v>
      </c>
      <c r="B15869" s="230">
        <v>2.1766331471692002</v>
      </c>
      <c r="C15869" s="230">
        <v>2.4207645037045999</v>
      </c>
      <c r="D15869" s="230"/>
      <c r="E15869" s="230">
        <v>0.99104567266281596</v>
      </c>
    </row>
    <row r="15870" spans="1:5" x14ac:dyDescent="0.25">
      <c r="A15870" s="230">
        <v>76975.554626890196</v>
      </c>
      <c r="B15870" s="230">
        <v>3.1518155516042601</v>
      </c>
      <c r="C15870" s="230">
        <v>2.4206339443303801</v>
      </c>
      <c r="D15870" s="230"/>
      <c r="E15870" s="230">
        <v>0.99114114062510605</v>
      </c>
    </row>
    <row r="15871" spans="1:5" x14ac:dyDescent="0.25">
      <c r="A15871" s="230">
        <v>76979.754149081797</v>
      </c>
      <c r="B15871" s="230">
        <v>2.3998061611583399</v>
      </c>
      <c r="C15871" s="230">
        <v>2.4205669498284599</v>
      </c>
      <c r="D15871" s="230"/>
      <c r="E15871" s="230">
        <v>0.99119013244393805</v>
      </c>
    </row>
    <row r="15872" spans="1:5" x14ac:dyDescent="0.25">
      <c r="A15872" s="230">
        <v>76981.808178497202</v>
      </c>
      <c r="B15872" s="230">
        <v>1.6272373058904901</v>
      </c>
      <c r="C15872" s="230">
        <v>2.4205341828198699</v>
      </c>
      <c r="D15872" s="230"/>
      <c r="E15872" s="230">
        <v>0.99121409402687899</v>
      </c>
    </row>
    <row r="15873" spans="1:5" x14ac:dyDescent="0.25">
      <c r="A15873" s="230">
        <v>76985.468064544097</v>
      </c>
      <c r="B15873" s="230">
        <v>4.57028652401483</v>
      </c>
      <c r="C15873" s="230">
        <v>2.4204758012918099</v>
      </c>
      <c r="D15873" s="230"/>
      <c r="E15873" s="230">
        <v>0.99125678896708402</v>
      </c>
    </row>
    <row r="15874" spans="1:5" x14ac:dyDescent="0.25">
      <c r="A15874" s="230">
        <v>76996.8541735115</v>
      </c>
      <c r="B15874" s="230">
        <v>2.6455256148911799</v>
      </c>
      <c r="C15874" s="230">
        <v>2.42029419154004</v>
      </c>
      <c r="D15874" s="230"/>
      <c r="E15874" s="230">
        <v>0.99138961529973402</v>
      </c>
    </row>
    <row r="15875" spans="1:5" x14ac:dyDescent="0.25">
      <c r="A15875" s="230">
        <v>77000.594800489795</v>
      </c>
      <c r="B15875" s="230">
        <v>1.96800012096472</v>
      </c>
      <c r="C15875" s="230">
        <v>2.4202345343143201</v>
      </c>
      <c r="D15875" s="230"/>
      <c r="E15875" s="230">
        <v>0.99143324971097901</v>
      </c>
    </row>
    <row r="15876" spans="1:5" x14ac:dyDescent="0.25">
      <c r="A15876" s="230">
        <v>77005.003835470605</v>
      </c>
      <c r="B15876" s="230">
        <v>2.63889950176153</v>
      </c>
      <c r="C15876" s="230">
        <v>2.4201642210329699</v>
      </c>
      <c r="D15876" s="230"/>
      <c r="E15876" s="230">
        <v>0.99148468013771995</v>
      </c>
    </row>
    <row r="15877" spans="1:5" x14ac:dyDescent="0.25">
      <c r="A15877" s="230">
        <v>77015.754519259397</v>
      </c>
      <c r="B15877" s="230">
        <v>2.2666772028333599</v>
      </c>
      <c r="C15877" s="230">
        <v>2.4199927926064402</v>
      </c>
      <c r="D15877" s="230"/>
      <c r="E15877" s="230">
        <v>0.99161008450793198</v>
      </c>
    </row>
    <row r="15878" spans="1:5" x14ac:dyDescent="0.25">
      <c r="A15878" s="230">
        <v>77026.322338802594</v>
      </c>
      <c r="B15878" s="230">
        <v>3.07672734967477</v>
      </c>
      <c r="C15878" s="230">
        <v>2.41982430643758</v>
      </c>
      <c r="D15878" s="230"/>
      <c r="E15878" s="230">
        <v>0.991733355806798</v>
      </c>
    </row>
    <row r="15879" spans="1:5" x14ac:dyDescent="0.25">
      <c r="A15879" s="230">
        <v>77029.336260938901</v>
      </c>
      <c r="B15879" s="230">
        <v>1.6890349768964099</v>
      </c>
      <c r="C15879" s="230">
        <v>2.41977625939872</v>
      </c>
      <c r="D15879" s="230"/>
      <c r="E15879" s="230">
        <v>0.99176851254796805</v>
      </c>
    </row>
    <row r="15880" spans="1:5" x14ac:dyDescent="0.25">
      <c r="A15880" s="230">
        <v>77038.496960854696</v>
      </c>
      <c r="B15880" s="230">
        <v>2.7599694271247799</v>
      </c>
      <c r="C15880" s="230">
        <v>2.41963023590966</v>
      </c>
      <c r="D15880" s="230"/>
      <c r="E15880" s="230">
        <v>0.991875370104773</v>
      </c>
    </row>
    <row r="15881" spans="1:5" x14ac:dyDescent="0.25">
      <c r="A15881" s="230">
        <v>77040.106351694296</v>
      </c>
      <c r="B15881" s="230">
        <v>2.0135789740102399</v>
      </c>
      <c r="C15881" s="230">
        <v>2.4196045840253499</v>
      </c>
      <c r="D15881" s="230"/>
      <c r="E15881" s="230">
        <v>0.99189414329619197</v>
      </c>
    </row>
    <row r="15882" spans="1:5" x14ac:dyDescent="0.25">
      <c r="A15882" s="230">
        <v>77050.6036426254</v>
      </c>
      <c r="B15882" s="230">
        <v>2.6931952541583599</v>
      </c>
      <c r="C15882" s="230">
        <v>2.41943728501824</v>
      </c>
      <c r="D15882" s="230"/>
      <c r="E15882" s="230">
        <v>0.99201658325342201</v>
      </c>
    </row>
    <row r="15883" spans="1:5" x14ac:dyDescent="0.25">
      <c r="A15883" s="230">
        <v>77054.313142890402</v>
      </c>
      <c r="B15883" s="230">
        <v>2.5580549541842599</v>
      </c>
      <c r="C15883" s="230">
        <v>2.4193781721538001</v>
      </c>
      <c r="D15883" s="230"/>
      <c r="E15883" s="230">
        <v>0.99205984963270999</v>
      </c>
    </row>
    <row r="15884" spans="1:5" x14ac:dyDescent="0.25">
      <c r="A15884" s="230">
        <v>77056.4260003612</v>
      </c>
      <c r="B15884" s="230">
        <v>2.0048530291962599</v>
      </c>
      <c r="C15884" s="230">
        <v>2.4193445042399802</v>
      </c>
      <c r="D15884" s="230"/>
      <c r="E15884" s="230">
        <v>0.99208449330063997</v>
      </c>
    </row>
    <row r="15885" spans="1:5" x14ac:dyDescent="0.25">
      <c r="A15885" s="230">
        <v>77077.350149600097</v>
      </c>
      <c r="B15885" s="230">
        <v>2.5699159503771201</v>
      </c>
      <c r="C15885" s="230">
        <v>2.4190111465829398</v>
      </c>
      <c r="D15885" s="230"/>
      <c r="E15885" s="230">
        <v>0.99232854562914197</v>
      </c>
    </row>
    <row r="15886" spans="1:5" x14ac:dyDescent="0.25">
      <c r="A15886" s="230">
        <v>77084.909944442406</v>
      </c>
      <c r="B15886" s="230">
        <v>3.6115731580957502</v>
      </c>
      <c r="C15886" s="230">
        <v>2.4188907353940898</v>
      </c>
      <c r="D15886" s="230"/>
      <c r="E15886" s="230">
        <v>0.99241671655383901</v>
      </c>
    </row>
    <row r="15887" spans="1:5" x14ac:dyDescent="0.25">
      <c r="A15887" s="230">
        <v>77090.764583129494</v>
      </c>
      <c r="B15887" s="230">
        <v>1.6023317873843801</v>
      </c>
      <c r="C15887" s="230">
        <v>2.4187974950962898</v>
      </c>
      <c r="D15887" s="230"/>
      <c r="E15887" s="230">
        <v>0.99248499926118405</v>
      </c>
    </row>
    <row r="15888" spans="1:5" x14ac:dyDescent="0.25">
      <c r="A15888" s="230">
        <v>77096.827596499104</v>
      </c>
      <c r="B15888" s="230">
        <v>3.0367277527010099</v>
      </c>
      <c r="C15888" s="230">
        <v>2.4187009456395301</v>
      </c>
      <c r="D15888" s="230"/>
      <c r="E15888" s="230">
        <v>0.99255569964922297</v>
      </c>
    </row>
    <row r="15889" spans="1:5" x14ac:dyDescent="0.25">
      <c r="A15889" s="230">
        <v>77104.788579134896</v>
      </c>
      <c r="B15889" s="230">
        <v>2.5930761901780102</v>
      </c>
      <c r="C15889" s="230">
        <v>2.4185741889938299</v>
      </c>
      <c r="D15889" s="230"/>
      <c r="E15889" s="230">
        <v>0.99264853212825599</v>
      </c>
    </row>
    <row r="15890" spans="1:5" x14ac:dyDescent="0.25">
      <c r="A15890" s="230">
        <v>77112.960405842299</v>
      </c>
      <c r="B15890" s="230">
        <v>2.17717021888271</v>
      </c>
      <c r="C15890" s="230">
        <v>2.4184440946225401</v>
      </c>
      <c r="D15890" s="230"/>
      <c r="E15890" s="230">
        <v>0.99274382324572197</v>
      </c>
    </row>
    <row r="15891" spans="1:5" x14ac:dyDescent="0.25">
      <c r="A15891" s="230">
        <v>77113.848569452006</v>
      </c>
      <c r="B15891" s="230">
        <v>2.1693572776135399</v>
      </c>
      <c r="C15891" s="230">
        <v>2.4184299563770302</v>
      </c>
      <c r="D15891" s="230"/>
      <c r="E15891" s="230">
        <v>0.99275418006138705</v>
      </c>
    </row>
    <row r="15892" spans="1:5" x14ac:dyDescent="0.25">
      <c r="A15892" s="230">
        <v>77119.889376519699</v>
      </c>
      <c r="B15892" s="230">
        <v>1.6272246527401399</v>
      </c>
      <c r="C15892" s="230">
        <v>2.4183338020087102</v>
      </c>
      <c r="D15892" s="230"/>
      <c r="E15892" s="230">
        <v>0.99282462150324402</v>
      </c>
    </row>
    <row r="15893" spans="1:5" x14ac:dyDescent="0.25">
      <c r="A15893" s="230">
        <v>77122.612462164907</v>
      </c>
      <c r="B15893" s="230">
        <v>1.82748048841221</v>
      </c>
      <c r="C15893" s="230">
        <v>2.4182904609908</v>
      </c>
      <c r="D15893" s="230"/>
      <c r="E15893" s="230">
        <v>0.99285637522042203</v>
      </c>
    </row>
    <row r="15894" spans="1:5" x14ac:dyDescent="0.25">
      <c r="A15894" s="230">
        <v>77138.339623580803</v>
      </c>
      <c r="B15894" s="230">
        <v>2.0760856461335999</v>
      </c>
      <c r="C15894" s="230">
        <v>2.4180401900986799</v>
      </c>
      <c r="D15894" s="230"/>
      <c r="E15894" s="230">
        <v>0.99303976858392995</v>
      </c>
    </row>
    <row r="15895" spans="1:5" x14ac:dyDescent="0.25">
      <c r="A15895" s="230">
        <v>77145.190498102005</v>
      </c>
      <c r="B15895" s="230">
        <v>4.5604598958937501</v>
      </c>
      <c r="C15895" s="230">
        <v>2.4179311944778599</v>
      </c>
      <c r="D15895" s="230"/>
      <c r="E15895" s="230">
        <v>0.993119656167466</v>
      </c>
    </row>
    <row r="15896" spans="1:5" x14ac:dyDescent="0.25">
      <c r="A15896" s="230">
        <v>77146.326125178195</v>
      </c>
      <c r="B15896" s="230">
        <v>3.7933930789036499</v>
      </c>
      <c r="C15896" s="230">
        <v>2.4179131283995101</v>
      </c>
      <c r="D15896" s="230"/>
      <c r="E15896" s="230">
        <v>0.99313289863784504</v>
      </c>
    </row>
    <row r="15897" spans="1:5" x14ac:dyDescent="0.25">
      <c r="A15897" s="230">
        <v>77148.327314352398</v>
      </c>
      <c r="B15897" s="230">
        <v>1.9261488016050401</v>
      </c>
      <c r="C15897" s="230">
        <v>2.41788129357231</v>
      </c>
      <c r="D15897" s="230"/>
      <c r="E15897" s="230">
        <v>0.99315623436919398</v>
      </c>
    </row>
    <row r="15898" spans="1:5" x14ac:dyDescent="0.25">
      <c r="A15898" s="230">
        <v>77150.165274967396</v>
      </c>
      <c r="B15898" s="230">
        <v>2.0164467731407698</v>
      </c>
      <c r="C15898" s="230">
        <v>2.4178520565186301</v>
      </c>
      <c r="D15898" s="230"/>
      <c r="E15898" s="230">
        <v>0.99317766670337504</v>
      </c>
    </row>
    <row r="15899" spans="1:5" x14ac:dyDescent="0.25">
      <c r="A15899" s="230">
        <v>77176.939958455303</v>
      </c>
      <c r="B15899" s="230">
        <v>2.0892894926641401</v>
      </c>
      <c r="C15899" s="230">
        <v>2.4174262691961399</v>
      </c>
      <c r="D15899" s="230"/>
      <c r="E15899" s="230">
        <v>0.99348988447312103</v>
      </c>
    </row>
    <row r="15900" spans="1:5" x14ac:dyDescent="0.25">
      <c r="A15900" s="230">
        <v>77178.873750902596</v>
      </c>
      <c r="B15900" s="230">
        <v>3.38777226571194</v>
      </c>
      <c r="C15900" s="230">
        <v>2.4173955262100302</v>
      </c>
      <c r="D15900" s="230"/>
      <c r="E15900" s="230">
        <v>0.99351243429580405</v>
      </c>
    </row>
    <row r="15901" spans="1:5" x14ac:dyDescent="0.25">
      <c r="A15901" s="230">
        <v>77183.777970532305</v>
      </c>
      <c r="B15901" s="230">
        <v>2.6070082934452499</v>
      </c>
      <c r="C15901" s="230">
        <v>2.4173175658383501</v>
      </c>
      <c r="D15901" s="230"/>
      <c r="E15901" s="230">
        <v>0.99356962206856803</v>
      </c>
    </row>
    <row r="15902" spans="1:5" x14ac:dyDescent="0.25">
      <c r="A15902" s="230">
        <v>77186.8800847729</v>
      </c>
      <c r="B15902" s="230">
        <v>2.7667241919494998</v>
      </c>
      <c r="C15902" s="230">
        <v>2.41726825710708</v>
      </c>
      <c r="D15902" s="230"/>
      <c r="E15902" s="230">
        <v>0.99360579561251094</v>
      </c>
    </row>
    <row r="15903" spans="1:5" x14ac:dyDescent="0.25">
      <c r="A15903" s="230">
        <v>77205.728760514103</v>
      </c>
      <c r="B15903" s="230">
        <v>2.9671932978431399</v>
      </c>
      <c r="C15903" s="230">
        <v>2.4169687266362301</v>
      </c>
      <c r="D15903" s="230"/>
      <c r="E15903" s="230">
        <v>0.99382558874303395</v>
      </c>
    </row>
    <row r="15904" spans="1:5" x14ac:dyDescent="0.25">
      <c r="A15904" s="230">
        <v>77206.359138000305</v>
      </c>
      <c r="B15904" s="230">
        <v>2.2993882873666198</v>
      </c>
      <c r="C15904" s="230">
        <v>2.4169587113000501</v>
      </c>
      <c r="D15904" s="230"/>
      <c r="E15904" s="230">
        <v>0.99383293953218299</v>
      </c>
    </row>
    <row r="15905" spans="1:5" x14ac:dyDescent="0.25">
      <c r="A15905" s="230">
        <v>77207.946683611401</v>
      </c>
      <c r="B15905" s="230">
        <v>2.6563969448142299</v>
      </c>
      <c r="C15905" s="230">
        <v>2.4169334892693701</v>
      </c>
      <c r="D15905" s="230"/>
      <c r="E15905" s="230">
        <v>0.99385145179397305</v>
      </c>
    </row>
    <row r="15906" spans="1:5" x14ac:dyDescent="0.25">
      <c r="A15906" s="230">
        <v>77214.090854178707</v>
      </c>
      <c r="B15906" s="230">
        <v>2.0684149260254499</v>
      </c>
      <c r="C15906" s="230">
        <v>2.41683588281068</v>
      </c>
      <c r="D15906" s="230"/>
      <c r="E15906" s="230">
        <v>0.99392309855059502</v>
      </c>
    </row>
    <row r="15907" spans="1:5" x14ac:dyDescent="0.25">
      <c r="A15907" s="230">
        <v>77214.658575627604</v>
      </c>
      <c r="B15907" s="230">
        <v>2.5121124595972799</v>
      </c>
      <c r="C15907" s="230">
        <v>2.4168268646709601</v>
      </c>
      <c r="D15907" s="230"/>
      <c r="E15907" s="230">
        <v>0.99392971871193803</v>
      </c>
    </row>
    <row r="15908" spans="1:5" x14ac:dyDescent="0.25">
      <c r="A15908" s="230">
        <v>77226.084036110202</v>
      </c>
      <c r="B15908" s="230">
        <v>2.0737269255784798</v>
      </c>
      <c r="C15908" s="230">
        <v>2.41664539895288</v>
      </c>
      <c r="D15908" s="230"/>
      <c r="E15908" s="230">
        <v>0.99406295023237101</v>
      </c>
    </row>
    <row r="15909" spans="1:5" x14ac:dyDescent="0.25">
      <c r="A15909" s="230">
        <v>77226.440327589298</v>
      </c>
      <c r="B15909" s="230">
        <v>2.4398882853800199</v>
      </c>
      <c r="C15909" s="230">
        <v>2.4166397409110698</v>
      </c>
      <c r="D15909" s="230"/>
      <c r="E15909" s="230">
        <v>0.99406710492316397</v>
      </c>
    </row>
    <row r="15910" spans="1:5" x14ac:dyDescent="0.25">
      <c r="A15910" s="230">
        <v>77232.4928647708</v>
      </c>
      <c r="B15910" s="230">
        <v>2.0692617740414101</v>
      </c>
      <c r="C15910" s="230">
        <v>2.41654363168053</v>
      </c>
      <c r="D15910" s="230"/>
      <c r="E15910" s="230">
        <v>0.994137677384481</v>
      </c>
    </row>
    <row r="15911" spans="1:5" x14ac:dyDescent="0.25">
      <c r="A15911" s="230">
        <v>77236.1458295583</v>
      </c>
      <c r="B15911" s="230">
        <v>2.0651602765491099</v>
      </c>
      <c r="C15911" s="230">
        <v>2.4164856323854198</v>
      </c>
      <c r="D15911" s="230"/>
      <c r="E15911" s="230">
        <v>0.99418026572102003</v>
      </c>
    </row>
    <row r="15912" spans="1:5" x14ac:dyDescent="0.25">
      <c r="A15912" s="230">
        <v>77237.515952217203</v>
      </c>
      <c r="B15912" s="230">
        <v>2.14260965413466</v>
      </c>
      <c r="C15912" s="230">
        <v>2.4164638798232998</v>
      </c>
      <c r="D15912" s="230"/>
      <c r="E15912" s="230">
        <v>0.99419623938851798</v>
      </c>
    </row>
    <row r="15913" spans="1:5" x14ac:dyDescent="0.25">
      <c r="A15913" s="230">
        <v>77247.642481337098</v>
      </c>
      <c r="B15913" s="230">
        <v>1.4986677804308199</v>
      </c>
      <c r="C15913" s="230">
        <v>2.4163031298394499</v>
      </c>
      <c r="D15913" s="230"/>
      <c r="E15913" s="230">
        <v>0.99431430021177203</v>
      </c>
    </row>
    <row r="15914" spans="1:5" x14ac:dyDescent="0.25">
      <c r="A15914" s="230">
        <v>77252.587117455696</v>
      </c>
      <c r="B15914" s="230">
        <v>2.1039089613383899</v>
      </c>
      <c r="C15914" s="230">
        <v>2.4162246524804201</v>
      </c>
      <c r="D15914" s="230"/>
      <c r="E15914" s="230">
        <v>0.99437194758570702</v>
      </c>
    </row>
    <row r="15915" spans="1:5" x14ac:dyDescent="0.25">
      <c r="A15915" s="230">
        <v>77261.104860471998</v>
      </c>
      <c r="B15915" s="230">
        <v>3.08638868382207</v>
      </c>
      <c r="C15915" s="230">
        <v>2.41608948821932</v>
      </c>
      <c r="D15915" s="230"/>
      <c r="E15915" s="230">
        <v>0.99447125226758404</v>
      </c>
    </row>
    <row r="15916" spans="1:5" x14ac:dyDescent="0.25">
      <c r="A15916" s="230">
        <v>77264.188836961999</v>
      </c>
      <c r="B15916" s="230">
        <v>3.13241750738498</v>
      </c>
      <c r="C15916" s="230">
        <v>2.4160405571005499</v>
      </c>
      <c r="D15916" s="230"/>
      <c r="E15916" s="230">
        <v>0.99450720570731399</v>
      </c>
    </row>
    <row r="15917" spans="1:5" x14ac:dyDescent="0.25">
      <c r="A15917" s="230">
        <v>77272.368050757403</v>
      </c>
      <c r="B15917" s="230">
        <v>1.9304087939785399</v>
      </c>
      <c r="C15917" s="230">
        <v>2.4159108022675801</v>
      </c>
      <c r="D15917" s="230"/>
      <c r="E15917" s="230">
        <v>0.99460255512553397</v>
      </c>
    </row>
    <row r="15918" spans="1:5" x14ac:dyDescent="0.25">
      <c r="A15918" s="230">
        <v>77278.002556025094</v>
      </c>
      <c r="B15918" s="230">
        <v>2.38883428840282</v>
      </c>
      <c r="C15918" s="230">
        <v>2.4158214324498299</v>
      </c>
      <c r="D15918" s="230"/>
      <c r="E15918" s="230">
        <v>0.99466823953147698</v>
      </c>
    </row>
    <row r="15919" spans="1:5" x14ac:dyDescent="0.25">
      <c r="A15919" s="230">
        <v>77279.742793296406</v>
      </c>
      <c r="B15919" s="230">
        <v>2.76795768395686</v>
      </c>
      <c r="C15919" s="230">
        <v>2.4157938328913202</v>
      </c>
      <c r="D15919" s="230"/>
      <c r="E15919" s="230">
        <v>0.99468852639712602</v>
      </c>
    </row>
    <row r="15920" spans="1:5" x14ac:dyDescent="0.25">
      <c r="A15920" s="230">
        <v>77285.571541611804</v>
      </c>
      <c r="B15920" s="230">
        <v>2.3839387089745498</v>
      </c>
      <c r="C15920" s="230">
        <v>2.4157014000814501</v>
      </c>
      <c r="D15920" s="230"/>
      <c r="E15920" s="230">
        <v>0.99475647519694099</v>
      </c>
    </row>
    <row r="15921" spans="1:5" x14ac:dyDescent="0.25">
      <c r="A15921" s="230">
        <v>77296.503968825098</v>
      </c>
      <c r="B15921" s="230">
        <v>4.26987238052625</v>
      </c>
      <c r="C15921" s="230">
        <v>2.4155280709106202</v>
      </c>
      <c r="D15921" s="230"/>
      <c r="E15921" s="230">
        <v>0.99488392027914496</v>
      </c>
    </row>
    <row r="15922" spans="1:5" x14ac:dyDescent="0.25">
      <c r="A15922" s="230">
        <v>77301.133788568201</v>
      </c>
      <c r="B15922" s="230">
        <v>1.87564008859689</v>
      </c>
      <c r="C15922" s="230">
        <v>2.41545468221554</v>
      </c>
      <c r="D15922" s="230"/>
      <c r="E15922" s="230">
        <v>0.99493789253491605</v>
      </c>
    </row>
    <row r="15923" spans="1:5" x14ac:dyDescent="0.25">
      <c r="A15923" s="230">
        <v>77302.920668231804</v>
      </c>
      <c r="B15923" s="230">
        <v>2.5872213953914001</v>
      </c>
      <c r="C15923" s="230">
        <v>2.4154263602794299</v>
      </c>
      <c r="D15923" s="230"/>
      <c r="E15923" s="230">
        <v>0.99495872313558498</v>
      </c>
    </row>
    <row r="15924" spans="1:5" x14ac:dyDescent="0.25">
      <c r="A15924" s="230">
        <v>77307.564688520099</v>
      </c>
      <c r="B15924" s="230">
        <v>2.2527300029435899</v>
      </c>
      <c r="C15924" s="230">
        <v>2.4153527592337598</v>
      </c>
      <c r="D15924" s="230"/>
      <c r="E15924" s="230">
        <v>0.99501285893465996</v>
      </c>
    </row>
    <row r="15925" spans="1:5" x14ac:dyDescent="0.25">
      <c r="A15925" s="230">
        <v>77319.1238537233</v>
      </c>
      <c r="B15925" s="230">
        <v>2.34593566016343</v>
      </c>
      <c r="C15925" s="230">
        <v>2.41516960359123</v>
      </c>
      <c r="D15925" s="230"/>
      <c r="E15925" s="230">
        <v>0.99514759783713203</v>
      </c>
    </row>
    <row r="15926" spans="1:5" x14ac:dyDescent="0.25">
      <c r="A15926" s="230">
        <v>77320.387425268505</v>
      </c>
      <c r="B15926" s="230">
        <v>3.4002104336243102</v>
      </c>
      <c r="C15926" s="230">
        <v>2.4151495857630998</v>
      </c>
      <c r="D15926" s="230"/>
      <c r="E15926" s="230">
        <v>0.99516232660345805</v>
      </c>
    </row>
    <row r="15927" spans="1:5" x14ac:dyDescent="0.25">
      <c r="A15927" s="230">
        <v>77326.121066897802</v>
      </c>
      <c r="B15927" s="230">
        <v>2.4150587607654002</v>
      </c>
      <c r="C15927" s="230">
        <v>2.4150587607654002</v>
      </c>
      <c r="D15927" s="230"/>
      <c r="E15927" s="230">
        <v>0.99522916054576505</v>
      </c>
    </row>
    <row r="15928" spans="1:5" x14ac:dyDescent="0.25">
      <c r="A15928" s="230">
        <v>77338.401439846595</v>
      </c>
      <c r="B15928" s="230">
        <v>2.61136109231404</v>
      </c>
      <c r="C15928" s="230">
        <v>2.4148642800699802</v>
      </c>
      <c r="D15928" s="230"/>
      <c r="E15928" s="230">
        <v>0.99537230617470995</v>
      </c>
    </row>
    <row r="15929" spans="1:5" x14ac:dyDescent="0.25">
      <c r="A15929" s="230">
        <v>77344.112367739101</v>
      </c>
      <c r="B15929" s="230">
        <v>2.7532799881478902</v>
      </c>
      <c r="C15929" s="230">
        <v>2.4147738609026899</v>
      </c>
      <c r="D15929" s="230"/>
      <c r="E15929" s="230">
        <v>0.99543887302705403</v>
      </c>
    </row>
    <row r="15930" spans="1:5" x14ac:dyDescent="0.25">
      <c r="A15930" s="230">
        <v>77352.369792125493</v>
      </c>
      <c r="B15930" s="230">
        <v>2.25857872250146</v>
      </c>
      <c r="C15930" s="230">
        <v>2.4146431502420498</v>
      </c>
      <c r="D15930" s="230"/>
      <c r="E15930" s="230">
        <v>0.99553511913873105</v>
      </c>
    </row>
    <row r="15931" spans="1:5" x14ac:dyDescent="0.25">
      <c r="A15931" s="230">
        <v>77352.640981542107</v>
      </c>
      <c r="B15931" s="230">
        <v>3.0296539765545898</v>
      </c>
      <c r="C15931" s="230">
        <v>2.41463885798838</v>
      </c>
      <c r="D15931" s="230"/>
      <c r="E15931" s="230">
        <v>0.99553828004286504</v>
      </c>
    </row>
    <row r="15932" spans="1:5" x14ac:dyDescent="0.25">
      <c r="A15932" s="230">
        <v>77353.160490238501</v>
      </c>
      <c r="B15932" s="230">
        <v>1.5517554401871501</v>
      </c>
      <c r="C15932" s="230">
        <v>2.4146306357316898</v>
      </c>
      <c r="D15932" s="230"/>
      <c r="E15932" s="230">
        <v>0.99554433528354003</v>
      </c>
    </row>
    <row r="15933" spans="1:5" x14ac:dyDescent="0.25">
      <c r="A15933" s="230">
        <v>77356.098723506104</v>
      </c>
      <c r="B15933" s="230">
        <v>2.7681336362118398</v>
      </c>
      <c r="C15933" s="230">
        <v>2.41458413351666</v>
      </c>
      <c r="D15933" s="230"/>
      <c r="E15933" s="230">
        <v>0.99557858246691999</v>
      </c>
    </row>
    <row r="15934" spans="1:5" x14ac:dyDescent="0.25">
      <c r="A15934" s="230">
        <v>77356.298073700702</v>
      </c>
      <c r="B15934" s="230">
        <v>1.92388696451895</v>
      </c>
      <c r="C15934" s="230">
        <v>2.4145809786397101</v>
      </c>
      <c r="D15934" s="230"/>
      <c r="E15934" s="230">
        <v>0.99558090603419602</v>
      </c>
    </row>
    <row r="15935" spans="1:5" x14ac:dyDescent="0.25">
      <c r="A15935" s="230">
        <v>77360.313243285098</v>
      </c>
      <c r="B15935" s="230">
        <v>3.4821734655629899</v>
      </c>
      <c r="C15935" s="230">
        <v>2.4145174407343402</v>
      </c>
      <c r="D15935" s="230"/>
      <c r="E15935" s="230">
        <v>0.99562770567075998</v>
      </c>
    </row>
    <row r="15936" spans="1:5" x14ac:dyDescent="0.25">
      <c r="A15936" s="230">
        <v>77366.357864301695</v>
      </c>
      <c r="B15936" s="230">
        <v>2.6684757092255902</v>
      </c>
      <c r="C15936" s="230">
        <v>2.4144217984283398</v>
      </c>
      <c r="D15936" s="230"/>
      <c r="E15936" s="230">
        <v>0.99569815753639901</v>
      </c>
    </row>
    <row r="15937" spans="1:5" x14ac:dyDescent="0.25">
      <c r="A15937" s="230">
        <v>77368.901417501795</v>
      </c>
      <c r="B15937" s="230">
        <v>2.0223548562046298</v>
      </c>
      <c r="C15937" s="230">
        <v>2.41438155825626</v>
      </c>
      <c r="D15937" s="230"/>
      <c r="E15937" s="230">
        <v>0.99572780340961597</v>
      </c>
    </row>
    <row r="15938" spans="1:5" x14ac:dyDescent="0.25">
      <c r="A15938" s="230">
        <v>77389.749271410896</v>
      </c>
      <c r="B15938" s="230">
        <v>2.4825584611950702</v>
      </c>
      <c r="C15938" s="230">
        <v>2.4140518519001799</v>
      </c>
      <c r="D15938" s="230"/>
      <c r="E15938" s="230">
        <v>0.99597077167157499</v>
      </c>
    </row>
    <row r="15939" spans="1:5" x14ac:dyDescent="0.25">
      <c r="A15939" s="230">
        <v>77391.838643979499</v>
      </c>
      <c r="B15939" s="230">
        <v>2.33667130100581</v>
      </c>
      <c r="C15939" s="230">
        <v>2.41401882027629</v>
      </c>
      <c r="D15939" s="230"/>
      <c r="E15939" s="230">
        <v>0.99599512096416498</v>
      </c>
    </row>
    <row r="15940" spans="1:5" x14ac:dyDescent="0.25">
      <c r="A15940" s="230">
        <v>77401.874774620796</v>
      </c>
      <c r="B15940" s="230">
        <v>1.6916166805850601</v>
      </c>
      <c r="C15940" s="230">
        <v>2.4138601853654702</v>
      </c>
      <c r="D15940" s="230"/>
      <c r="E15940" s="230">
        <v>0.99611208080421998</v>
      </c>
    </row>
    <row r="15941" spans="1:5" x14ac:dyDescent="0.25">
      <c r="A15941" s="230">
        <v>77406.421815850903</v>
      </c>
      <c r="B15941" s="230">
        <v>2.06972468249131</v>
      </c>
      <c r="C15941" s="230">
        <v>2.41378832945859</v>
      </c>
      <c r="D15941" s="230"/>
      <c r="E15941" s="230">
        <v>0.99616507146705602</v>
      </c>
    </row>
    <row r="15942" spans="1:5" x14ac:dyDescent="0.25">
      <c r="A15942" s="230">
        <v>77407.6132470952</v>
      </c>
      <c r="B15942" s="230">
        <v>1.9412077642762</v>
      </c>
      <c r="C15942" s="230">
        <v>2.4137695032280799</v>
      </c>
      <c r="D15942" s="230"/>
      <c r="E15942" s="230">
        <v>0.99617895626118202</v>
      </c>
    </row>
    <row r="15943" spans="1:5" x14ac:dyDescent="0.25">
      <c r="A15943" s="230">
        <v>77411.1618252794</v>
      </c>
      <c r="B15943" s="230">
        <v>2.0599138358568001</v>
      </c>
      <c r="C15943" s="230">
        <v>2.4137134350749601</v>
      </c>
      <c r="D15943" s="230"/>
      <c r="E15943" s="230">
        <v>0.99622031095769603</v>
      </c>
    </row>
    <row r="15944" spans="1:5" x14ac:dyDescent="0.25">
      <c r="A15944" s="230">
        <v>77411.867594400101</v>
      </c>
      <c r="B15944" s="230">
        <v>3.9969796610495898</v>
      </c>
      <c r="C15944" s="230">
        <v>2.4137022845511802</v>
      </c>
      <c r="D15944" s="230"/>
      <c r="E15944" s="230">
        <v>0.996228535904782</v>
      </c>
    </row>
    <row r="15945" spans="1:5" x14ac:dyDescent="0.25">
      <c r="A15945" s="230">
        <v>77425.661761418305</v>
      </c>
      <c r="B15945" s="230">
        <v>1.9570739991394701</v>
      </c>
      <c r="C15945" s="230">
        <v>2.41348439943989</v>
      </c>
      <c r="D15945" s="230"/>
      <c r="E15945" s="230">
        <v>0.99638929144153299</v>
      </c>
    </row>
    <row r="15946" spans="1:5" x14ac:dyDescent="0.25">
      <c r="A15946" s="230">
        <v>77457.861799757098</v>
      </c>
      <c r="B15946" s="230">
        <v>1.9019525434868201</v>
      </c>
      <c r="C15946" s="230">
        <v>2.4129761665858398</v>
      </c>
      <c r="D15946" s="230"/>
      <c r="E15946" s="230">
        <v>0.99676454631479605</v>
      </c>
    </row>
    <row r="15947" spans="1:5" x14ac:dyDescent="0.25">
      <c r="A15947" s="230">
        <v>77465.964239645094</v>
      </c>
      <c r="B15947" s="230">
        <v>1.83135269207171</v>
      </c>
      <c r="C15947" s="230">
        <v>2.41284836690033</v>
      </c>
      <c r="D15947" s="230"/>
      <c r="E15947" s="230">
        <v>0.99685895919596401</v>
      </c>
    </row>
    <row r="15948" spans="1:5" x14ac:dyDescent="0.25">
      <c r="A15948" s="230">
        <v>77484.389195506898</v>
      </c>
      <c r="B15948" s="230">
        <v>1.6649959074020999</v>
      </c>
      <c r="C15948" s="230">
        <v>2.41255788337204</v>
      </c>
      <c r="D15948" s="230"/>
      <c r="E15948" s="230">
        <v>0.99707365417579497</v>
      </c>
    </row>
    <row r="15949" spans="1:5" x14ac:dyDescent="0.25">
      <c r="A15949" s="230">
        <v>77488.964647558096</v>
      </c>
      <c r="B15949" s="230">
        <v>1.56453065392852</v>
      </c>
      <c r="C15949" s="230">
        <v>2.4124857753966</v>
      </c>
      <c r="D15949" s="230"/>
      <c r="E15949" s="230">
        <v>0.99712696611643703</v>
      </c>
    </row>
    <row r="15950" spans="1:5" x14ac:dyDescent="0.25">
      <c r="A15950" s="230">
        <v>77493.583998859802</v>
      </c>
      <c r="B15950" s="230">
        <v>2.7417611086557998</v>
      </c>
      <c r="C15950" s="230">
        <v>2.41241298836706</v>
      </c>
      <c r="D15950" s="230"/>
      <c r="E15950" s="230">
        <v>0.99718078955937794</v>
      </c>
    </row>
    <row r="15951" spans="1:5" x14ac:dyDescent="0.25">
      <c r="A15951" s="230">
        <v>77506.890059886806</v>
      </c>
      <c r="B15951" s="230">
        <v>1.82794564389932</v>
      </c>
      <c r="C15951" s="230">
        <v>2.41220339164368</v>
      </c>
      <c r="D15951" s="230"/>
      <c r="E15951" s="230">
        <v>0.99733582794268205</v>
      </c>
    </row>
    <row r="15952" spans="1:5" x14ac:dyDescent="0.25">
      <c r="A15952" s="230">
        <v>77510.720941615902</v>
      </c>
      <c r="B15952" s="230">
        <v>2.37687220041509</v>
      </c>
      <c r="C15952" s="230">
        <v>2.41214306619394</v>
      </c>
      <c r="D15952" s="230"/>
      <c r="E15952" s="230">
        <v>0.99738046255490698</v>
      </c>
    </row>
    <row r="15953" spans="1:5" x14ac:dyDescent="0.25">
      <c r="A15953" s="230">
        <v>77521.720531635801</v>
      </c>
      <c r="B15953" s="230">
        <v>1.86992077622621</v>
      </c>
      <c r="C15953" s="230">
        <v>2.4119699005387201</v>
      </c>
      <c r="D15953" s="230"/>
      <c r="E15953" s="230">
        <v>0.99750862081987002</v>
      </c>
    </row>
    <row r="15954" spans="1:5" x14ac:dyDescent="0.25">
      <c r="A15954" s="230">
        <v>77527.644193430504</v>
      </c>
      <c r="B15954" s="230">
        <v>2.8642995263417101</v>
      </c>
      <c r="C15954" s="230">
        <v>2.4118766736099699</v>
      </c>
      <c r="D15954" s="230"/>
      <c r="E15954" s="230">
        <v>0.99757763691941004</v>
      </c>
    </row>
    <row r="15955" spans="1:5" x14ac:dyDescent="0.25">
      <c r="A15955" s="230">
        <v>77530.171705867106</v>
      </c>
      <c r="B15955" s="230">
        <v>0.85561151028841198</v>
      </c>
      <c r="C15955" s="230">
        <v>2.41183690165767</v>
      </c>
      <c r="D15955" s="230"/>
      <c r="E15955" s="230">
        <v>0.99760708435858403</v>
      </c>
    </row>
    <row r="15956" spans="1:5" x14ac:dyDescent="0.25">
      <c r="A15956" s="230">
        <v>77532.679284044207</v>
      </c>
      <c r="B15956" s="230">
        <v>2.0564495624252599</v>
      </c>
      <c r="C15956" s="230">
        <v>2.4117974470535599</v>
      </c>
      <c r="D15956" s="230"/>
      <c r="E15956" s="230">
        <v>0.99763629954849797</v>
      </c>
    </row>
    <row r="15957" spans="1:5" x14ac:dyDescent="0.25">
      <c r="A15957" s="230">
        <v>77538.264394624101</v>
      </c>
      <c r="B15957" s="230">
        <v>1.93340017020067</v>
      </c>
      <c r="C15957" s="230">
        <v>2.4117095832951998</v>
      </c>
      <c r="D15957" s="230"/>
      <c r="E15957" s="230">
        <v>0.99770136928634701</v>
      </c>
    </row>
    <row r="15958" spans="1:5" x14ac:dyDescent="0.25">
      <c r="A15958" s="230">
        <v>77556.9818734328</v>
      </c>
      <c r="B15958" s="230">
        <v>1.3629934081372399</v>
      </c>
      <c r="C15958" s="230">
        <v>2.4114152581741002</v>
      </c>
      <c r="D15958" s="230"/>
      <c r="E15958" s="230">
        <v>0.99791943408027395</v>
      </c>
    </row>
    <row r="15959" spans="1:5" x14ac:dyDescent="0.25">
      <c r="A15959" s="230">
        <v>77563.122074175</v>
      </c>
      <c r="B15959" s="230">
        <v>1.3826063106842099</v>
      </c>
      <c r="C15959" s="230">
        <v>2.4113187513281802</v>
      </c>
      <c r="D15959" s="230"/>
      <c r="E15959" s="230">
        <v>0.99799096526488296</v>
      </c>
    </row>
    <row r="15960" spans="1:5" x14ac:dyDescent="0.25">
      <c r="A15960" s="230">
        <v>77564.643034018794</v>
      </c>
      <c r="B15960" s="230">
        <v>2.4446106630848301</v>
      </c>
      <c r="C15960" s="230">
        <v>2.4112948496072302</v>
      </c>
      <c r="D15960" s="230"/>
      <c r="E15960" s="230">
        <v>0.998008683346712</v>
      </c>
    </row>
    <row r="15961" spans="1:5" x14ac:dyDescent="0.25">
      <c r="A15961" s="230">
        <v>77572.212500461901</v>
      </c>
      <c r="B15961" s="230">
        <v>2.4280627717231802</v>
      </c>
      <c r="C15961" s="230">
        <v>2.4111759171050098</v>
      </c>
      <c r="D15961" s="230"/>
      <c r="E15961" s="230">
        <v>0.99809686215457105</v>
      </c>
    </row>
    <row r="15962" spans="1:5" x14ac:dyDescent="0.25">
      <c r="A15962" s="230">
        <v>77574.245356610205</v>
      </c>
      <c r="B15962" s="230">
        <v>2.81075790691765</v>
      </c>
      <c r="C15962" s="230">
        <v>2.41114398252817</v>
      </c>
      <c r="D15962" s="230"/>
      <c r="E15962" s="230">
        <v>0.99812054345801005</v>
      </c>
    </row>
    <row r="15963" spans="1:5" x14ac:dyDescent="0.25">
      <c r="A15963" s="230">
        <v>77587.023064043795</v>
      </c>
      <c r="B15963" s="230">
        <v>2.6469730749443499</v>
      </c>
      <c r="C15963" s="230">
        <v>2.4109433128207098</v>
      </c>
      <c r="D15963" s="230"/>
      <c r="E15963" s="230">
        <v>0.99826939450545904</v>
      </c>
    </row>
    <row r="15964" spans="1:5" x14ac:dyDescent="0.25">
      <c r="A15964" s="230">
        <v>77587.246932280206</v>
      </c>
      <c r="B15964" s="230">
        <v>2.1781890256921801</v>
      </c>
      <c r="C15964" s="230">
        <v>2.41093979794136</v>
      </c>
      <c r="D15964" s="230"/>
      <c r="E15964" s="230">
        <v>0.99827200240845404</v>
      </c>
    </row>
    <row r="15965" spans="1:5" x14ac:dyDescent="0.25">
      <c r="A15965" s="230">
        <v>77598.428455980204</v>
      </c>
      <c r="B15965" s="230">
        <v>2.2317660743119201</v>
      </c>
      <c r="C15965" s="230">
        <v>2.41076428031556</v>
      </c>
      <c r="D15965" s="230"/>
      <c r="E15965" s="230">
        <v>0.99840225907017999</v>
      </c>
    </row>
    <row r="15966" spans="1:5" x14ac:dyDescent="0.25">
      <c r="A15966" s="230">
        <v>77599.202550026399</v>
      </c>
      <c r="B15966" s="230">
        <v>3.8683979699511299</v>
      </c>
      <c r="C15966" s="230">
        <v>2.41075213216789</v>
      </c>
      <c r="D15966" s="230"/>
      <c r="E15966" s="230">
        <v>0.99841127670579199</v>
      </c>
    </row>
    <row r="15967" spans="1:5" x14ac:dyDescent="0.25">
      <c r="A15967" s="230">
        <v>77604.757088974293</v>
      </c>
      <c r="B15967" s="230">
        <v>2.7113778549571599</v>
      </c>
      <c r="C15967" s="230">
        <v>2.4106649737665902</v>
      </c>
      <c r="D15967" s="230"/>
      <c r="E15967" s="230">
        <v>0.99847598306605201</v>
      </c>
    </row>
    <row r="15968" spans="1:5" x14ac:dyDescent="0.25">
      <c r="A15968" s="230">
        <v>77610.4135651775</v>
      </c>
      <c r="B15968" s="230">
        <v>3.27296766686873</v>
      </c>
      <c r="C15968" s="230">
        <v>2.4105762358625098</v>
      </c>
      <c r="D15968" s="230"/>
      <c r="E15968" s="230">
        <v>0.99854187590468502</v>
      </c>
    </row>
    <row r="15969" spans="1:5" x14ac:dyDescent="0.25">
      <c r="A15969" s="230">
        <v>77610.922002703694</v>
      </c>
      <c r="B15969" s="230">
        <v>2.1829311144120598</v>
      </c>
      <c r="C15969" s="230">
        <v>2.4105682605693799</v>
      </c>
      <c r="D15969" s="230"/>
      <c r="E15969" s="230">
        <v>0.99854779835740604</v>
      </c>
    </row>
    <row r="15970" spans="1:5" x14ac:dyDescent="0.25">
      <c r="A15970" s="230">
        <v>77612.081937386698</v>
      </c>
      <c r="B15970" s="230">
        <v>2.0927774659424498</v>
      </c>
      <c r="C15970" s="230">
        <v>2.4105500665815498</v>
      </c>
      <c r="D15970" s="230"/>
      <c r="E15970" s="230">
        <v>0.99856130966993895</v>
      </c>
    </row>
    <row r="15971" spans="1:5" x14ac:dyDescent="0.25">
      <c r="A15971" s="230">
        <v>77619.421591905499</v>
      </c>
      <c r="B15971" s="230">
        <v>2.94916981262539</v>
      </c>
      <c r="C15971" s="230">
        <v>2.4104349613966298</v>
      </c>
      <c r="D15971" s="230"/>
      <c r="E15971" s="230">
        <v>0.99864680445472398</v>
      </c>
    </row>
    <row r="15972" spans="1:5" x14ac:dyDescent="0.25">
      <c r="A15972" s="230">
        <v>77621.7843248258</v>
      </c>
      <c r="B15972" s="230">
        <v>1.7923227455744399</v>
      </c>
      <c r="C15972" s="230">
        <v>2.41039791484123</v>
      </c>
      <c r="D15972" s="230"/>
      <c r="E15972" s="230">
        <v>0.99867432636900599</v>
      </c>
    </row>
    <row r="15973" spans="1:5" x14ac:dyDescent="0.25">
      <c r="A15973" s="230">
        <v>77635.503797921701</v>
      </c>
      <c r="B15973" s="230">
        <v>1.3747270022590501</v>
      </c>
      <c r="C15973" s="230">
        <v>2.4101828711425202</v>
      </c>
      <c r="D15973" s="230"/>
      <c r="E15973" s="230">
        <v>0.99883413290122702</v>
      </c>
    </row>
    <row r="15974" spans="1:5" x14ac:dyDescent="0.25">
      <c r="A15974" s="230">
        <v>77644.058853132097</v>
      </c>
      <c r="B15974" s="230">
        <v>0.78783752363960102</v>
      </c>
      <c r="C15974" s="230">
        <v>2.4100488396856701</v>
      </c>
      <c r="D15974" s="230"/>
      <c r="E15974" s="230">
        <v>0.99893378017427703</v>
      </c>
    </row>
    <row r="15975" spans="1:5" x14ac:dyDescent="0.25">
      <c r="A15975" s="230">
        <v>77646.060790854695</v>
      </c>
      <c r="B15975" s="230">
        <v>2.3650264651639001</v>
      </c>
      <c r="C15975" s="230">
        <v>2.4100174807364598</v>
      </c>
      <c r="D15975" s="230"/>
      <c r="E15975" s="230">
        <v>0.998957097592165</v>
      </c>
    </row>
    <row r="15976" spans="1:5" x14ac:dyDescent="0.25">
      <c r="A15976" s="230">
        <v>77660.324764189703</v>
      </c>
      <c r="B15976" s="230">
        <v>1.6210425644189701</v>
      </c>
      <c r="C15976" s="230">
        <v>2.40979413278126</v>
      </c>
      <c r="D15976" s="230"/>
      <c r="E15976" s="230">
        <v>0.99912323614045195</v>
      </c>
    </row>
    <row r="15977" spans="1:5" x14ac:dyDescent="0.25">
      <c r="A15977" s="230">
        <v>77664.692077034706</v>
      </c>
      <c r="B15977" s="230">
        <v>2.1538126453461799</v>
      </c>
      <c r="C15977" s="230">
        <v>2.4097257748776499</v>
      </c>
      <c r="D15977" s="230"/>
      <c r="E15977" s="230">
        <v>0.99917410133195605</v>
      </c>
    </row>
    <row r="15978" spans="1:5" x14ac:dyDescent="0.25">
      <c r="A15978" s="230">
        <v>77690.4049627965</v>
      </c>
      <c r="B15978" s="230">
        <v>3.20885767023193</v>
      </c>
      <c r="C15978" s="230">
        <v>2.4093235782020801</v>
      </c>
      <c r="D15978" s="230"/>
      <c r="E15978" s="230">
        <v>0.99947357371934198</v>
      </c>
    </row>
    <row r="15979" spans="1:5" x14ac:dyDescent="0.25">
      <c r="A15979" s="230">
        <v>77695.968473244197</v>
      </c>
      <c r="B15979" s="230">
        <v>2.8674539923750899</v>
      </c>
      <c r="C15979" s="230">
        <v>2.4092366143078601</v>
      </c>
      <c r="D15979" s="230"/>
      <c r="E15979" s="230">
        <v>0.99953836703406096</v>
      </c>
    </row>
    <row r="15980" spans="1:5" x14ac:dyDescent="0.25">
      <c r="A15980" s="230">
        <v>77698.401625368206</v>
      </c>
      <c r="B15980" s="230">
        <v>2.6064126715569</v>
      </c>
      <c r="C15980" s="230">
        <v>2.4091985881565798</v>
      </c>
      <c r="D15980" s="230"/>
      <c r="E15980" s="230">
        <v>0.99956670381761004</v>
      </c>
    </row>
    <row r="15981" spans="1:5" x14ac:dyDescent="0.25">
      <c r="A15981" s="230">
        <v>77709.324790100407</v>
      </c>
      <c r="B15981" s="230">
        <v>-0.191271591855602</v>
      </c>
      <c r="C15981" s="230">
        <v>2.40902792917257</v>
      </c>
      <c r="D15981" s="230"/>
      <c r="E15981" s="230">
        <v>0.99969391631354598</v>
      </c>
    </row>
    <row r="15982" spans="1:5" x14ac:dyDescent="0.25">
      <c r="A15982" s="230">
        <v>77712.317880606206</v>
      </c>
      <c r="B15982" s="230">
        <v>2.7859120910594299</v>
      </c>
      <c r="C15982" s="230">
        <v>2.4089811794262599</v>
      </c>
      <c r="D15982" s="230"/>
      <c r="E15982" s="230">
        <v>0.99972877291580398</v>
      </c>
    </row>
    <row r="15983" spans="1:5" x14ac:dyDescent="0.25">
      <c r="A15983" s="230">
        <v>77719.1459148414</v>
      </c>
      <c r="B15983" s="230">
        <v>2.4176912033966498</v>
      </c>
      <c r="C15983" s="230">
        <v>2.4088745572433501</v>
      </c>
      <c r="D15983" s="230"/>
      <c r="E15983" s="230">
        <v>0.99980829008144401</v>
      </c>
    </row>
    <row r="15984" spans="1:5" x14ac:dyDescent="0.25">
      <c r="A15984" s="230">
        <v>77720.557831359198</v>
      </c>
      <c r="B15984" s="230">
        <v>2.7372839957816599</v>
      </c>
      <c r="C15984" s="230">
        <v>2.4088525137825498</v>
      </c>
      <c r="D15984" s="230"/>
      <c r="E15984" s="230">
        <v>0.99982473282261197</v>
      </c>
    </row>
    <row r="15985" spans="1:5" x14ac:dyDescent="0.25">
      <c r="A15985" s="230">
        <v>77734.049303206993</v>
      </c>
      <c r="B15985" s="230">
        <v>2.5753133085595299</v>
      </c>
      <c r="C15985" s="230">
        <v>2.4086419506563801</v>
      </c>
      <c r="D15985" s="230"/>
      <c r="E15985" s="230">
        <v>0.99998184342475105</v>
      </c>
    </row>
    <row r="15986" spans="1:5" x14ac:dyDescent="0.25">
      <c r="A15986" s="230">
        <v>77735.729520622801</v>
      </c>
      <c r="B15986" s="230">
        <v>2.2682255811260901</v>
      </c>
      <c r="C15986" s="230">
        <v>2.4086157364208201</v>
      </c>
      <c r="D15986" s="230"/>
      <c r="E15986" s="230">
        <v>1.00000140980008</v>
      </c>
    </row>
    <row r="15987" spans="1:5" x14ac:dyDescent="0.25">
      <c r="A15987" s="230">
        <v>77746.617808238807</v>
      </c>
      <c r="B15987" s="230">
        <v>1.5588560114165899</v>
      </c>
      <c r="C15987" s="230">
        <v>2.4084459101331599</v>
      </c>
      <c r="D15987" s="230"/>
      <c r="E15987" s="230">
        <v>1.0001282054874501</v>
      </c>
    </row>
    <row r="15988" spans="1:5" x14ac:dyDescent="0.25">
      <c r="A15988" s="230">
        <v>77749.537735207603</v>
      </c>
      <c r="B15988" s="230">
        <v>2.8017936321423198</v>
      </c>
      <c r="C15988" s="230">
        <v>2.40840038221855</v>
      </c>
      <c r="D15988" s="230"/>
      <c r="E15988" s="230">
        <v>1.000162207996</v>
      </c>
    </row>
    <row r="15989" spans="1:5" x14ac:dyDescent="0.25">
      <c r="A15989" s="230">
        <v>77760.265270089207</v>
      </c>
      <c r="B15989" s="230">
        <v>2.2968352193899499</v>
      </c>
      <c r="C15989" s="230">
        <v>2.4082331705151501</v>
      </c>
      <c r="D15989" s="230"/>
      <c r="E15989" s="230">
        <v>1.0002871228758601</v>
      </c>
    </row>
    <row r="15990" spans="1:5" x14ac:dyDescent="0.25">
      <c r="A15990" s="230">
        <v>77769.437265046901</v>
      </c>
      <c r="B15990" s="230">
        <v>2.9696711074084701</v>
      </c>
      <c r="C15990" s="230">
        <v>2.40809027246195</v>
      </c>
      <c r="D15990" s="230"/>
      <c r="E15990" s="230">
        <v>1.00039392454659</v>
      </c>
    </row>
    <row r="15991" spans="1:5" x14ac:dyDescent="0.25">
      <c r="A15991" s="230">
        <v>77775.375307363895</v>
      </c>
      <c r="B15991" s="230">
        <v>1.69440090064614</v>
      </c>
      <c r="C15991" s="230">
        <v>2.40799779211995</v>
      </c>
      <c r="D15991" s="230"/>
      <c r="E15991" s="230">
        <v>1.0004630690285901</v>
      </c>
    </row>
    <row r="15992" spans="1:5" x14ac:dyDescent="0.25">
      <c r="A15992" s="230">
        <v>77776.095126383007</v>
      </c>
      <c r="B15992" s="230">
        <v>3.4359826230138801</v>
      </c>
      <c r="C15992" s="230">
        <v>2.4079865832918501</v>
      </c>
      <c r="D15992" s="230"/>
      <c r="E15992" s="230">
        <v>1.0004714508336701</v>
      </c>
    </row>
    <row r="15993" spans="1:5" x14ac:dyDescent="0.25">
      <c r="A15993" s="230">
        <v>77776.877475107394</v>
      </c>
      <c r="B15993" s="230">
        <v>1.70560743591992</v>
      </c>
      <c r="C15993" s="230">
        <v>2.4079744012073001</v>
      </c>
      <c r="D15993" s="230"/>
      <c r="E15993" s="230">
        <v>1.0004805607548199</v>
      </c>
    </row>
    <row r="15994" spans="1:5" x14ac:dyDescent="0.25">
      <c r="A15994" s="230">
        <v>77794.674430053405</v>
      </c>
      <c r="B15994" s="230">
        <v>2.4465433200539</v>
      </c>
      <c r="C15994" s="230">
        <v>2.4076974061215299</v>
      </c>
      <c r="D15994" s="230"/>
      <c r="E15994" s="230">
        <v>1.0006877857163201</v>
      </c>
    </row>
    <row r="15995" spans="1:5" x14ac:dyDescent="0.25">
      <c r="A15995" s="230">
        <v>77799.506949563103</v>
      </c>
      <c r="B15995" s="230">
        <v>2.7150323558857701</v>
      </c>
      <c r="C15995" s="230">
        <v>2.4076222333005699</v>
      </c>
      <c r="D15995" s="230"/>
      <c r="E15995" s="230">
        <v>1.0007440528828999</v>
      </c>
    </row>
    <row r="15996" spans="1:5" x14ac:dyDescent="0.25">
      <c r="A15996" s="230">
        <v>77808.699379638303</v>
      </c>
      <c r="B15996" s="230">
        <v>0.93125551830490805</v>
      </c>
      <c r="C15996" s="230">
        <v>2.4074792888012202</v>
      </c>
      <c r="D15996" s="230"/>
      <c r="E15996" s="230">
        <v>1.00085108055693</v>
      </c>
    </row>
    <row r="15997" spans="1:5" x14ac:dyDescent="0.25">
      <c r="A15997" s="230">
        <v>77810.471076763599</v>
      </c>
      <c r="B15997" s="230">
        <v>2.2215093570075601</v>
      </c>
      <c r="C15997" s="230">
        <v>2.4074517457687898</v>
      </c>
      <c r="D15997" s="230"/>
      <c r="E15997" s="230">
        <v>1.00087170821694</v>
      </c>
    </row>
    <row r="15998" spans="1:5" x14ac:dyDescent="0.25">
      <c r="A15998" s="230">
        <v>77833.142188169702</v>
      </c>
      <c r="B15998" s="230">
        <v>0.49341172684926898</v>
      </c>
      <c r="C15998" s="230">
        <v>2.4070995147372201</v>
      </c>
      <c r="D15998" s="230"/>
      <c r="E15998" s="230">
        <v>1.00113566528478</v>
      </c>
    </row>
    <row r="15999" spans="1:5" x14ac:dyDescent="0.25">
      <c r="A15999" s="230">
        <v>77836.654698720493</v>
      </c>
      <c r="B15999" s="230">
        <v>0.46649115936172603</v>
      </c>
      <c r="C15999" s="230">
        <v>2.4070449802536502</v>
      </c>
      <c r="D15999" s="230"/>
      <c r="E15999" s="230">
        <v>1.0011765593608599</v>
      </c>
    </row>
    <row r="16000" spans="1:5" x14ac:dyDescent="0.25">
      <c r="A16000" s="230">
        <v>77844.240363440302</v>
      </c>
      <c r="B16000" s="230">
        <v>3.1890309037802398</v>
      </c>
      <c r="C16000" s="230">
        <v>2.4069272337408698</v>
      </c>
      <c r="D16000" s="230"/>
      <c r="E16000" s="230">
        <v>1.0012648731686</v>
      </c>
    </row>
    <row r="16001" spans="1:5" x14ac:dyDescent="0.25">
      <c r="A16001" s="230">
        <v>77873.556665648604</v>
      </c>
      <c r="B16001" s="230">
        <v>2.3518480235834098</v>
      </c>
      <c r="C16001" s="230">
        <v>2.4064726193950499</v>
      </c>
      <c r="D16001" s="230"/>
      <c r="E16001" s="230">
        <v>1.00160615092092</v>
      </c>
    </row>
    <row r="16002" spans="1:5" x14ac:dyDescent="0.25">
      <c r="A16002" s="230">
        <v>77876.461023703698</v>
      </c>
      <c r="B16002" s="230">
        <v>3.00130629005033</v>
      </c>
      <c r="C16002" s="230">
        <v>2.40642761865778</v>
      </c>
      <c r="D16002" s="230"/>
      <c r="E16002" s="230">
        <v>1.00163996072492</v>
      </c>
    </row>
    <row r="16003" spans="1:5" x14ac:dyDescent="0.25">
      <c r="A16003" s="230">
        <v>77885.469790452902</v>
      </c>
      <c r="B16003" s="230">
        <v>2.7892391413096198</v>
      </c>
      <c r="C16003" s="230">
        <v>2.4062880787509502</v>
      </c>
      <c r="D16003" s="230"/>
      <c r="E16003" s="230">
        <v>1.0017448323117899</v>
      </c>
    </row>
    <row r="16004" spans="1:5" x14ac:dyDescent="0.25">
      <c r="A16004" s="230">
        <v>77886.538400749807</v>
      </c>
      <c r="B16004" s="230">
        <v>2.77403332067261</v>
      </c>
      <c r="C16004" s="230">
        <v>2.4062715310896201</v>
      </c>
      <c r="D16004" s="230"/>
      <c r="E16004" s="230">
        <v>1.0017572720675001</v>
      </c>
    </row>
    <row r="16005" spans="1:5" x14ac:dyDescent="0.25">
      <c r="A16005" s="230">
        <v>77899.239155225499</v>
      </c>
      <c r="B16005" s="230">
        <v>2.38846919160056</v>
      </c>
      <c r="C16005" s="230">
        <v>2.4060749292847201</v>
      </c>
      <c r="D16005" s="230"/>
      <c r="E16005" s="230">
        <v>1.0019051223019899</v>
      </c>
    </row>
    <row r="16006" spans="1:5" x14ac:dyDescent="0.25">
      <c r="A16006" s="230">
        <v>77899.989257509107</v>
      </c>
      <c r="B16006" s="230">
        <v>2.1596856540466098</v>
      </c>
      <c r="C16006" s="230">
        <v>2.4060633222257901</v>
      </c>
      <c r="D16006" s="230"/>
      <c r="E16006" s="230">
        <v>1.00191385428707</v>
      </c>
    </row>
    <row r="16007" spans="1:5" x14ac:dyDescent="0.25">
      <c r="A16007" s="230">
        <v>77909.167786770005</v>
      </c>
      <c r="B16007" s="230">
        <v>1.81754241018155</v>
      </c>
      <c r="C16007" s="230">
        <v>2.4059213319191999</v>
      </c>
      <c r="D16007" s="230"/>
      <c r="E16007" s="230">
        <v>1.0020207020893801</v>
      </c>
    </row>
    <row r="16008" spans="1:5" x14ac:dyDescent="0.25">
      <c r="A16008" s="230">
        <v>77911.238524628803</v>
      </c>
      <c r="B16008" s="230">
        <v>2.50138053504363</v>
      </c>
      <c r="C16008" s="230">
        <v>2.40588930768783</v>
      </c>
      <c r="D16008" s="230"/>
      <c r="E16008" s="230">
        <v>1.00204480767135</v>
      </c>
    </row>
    <row r="16009" spans="1:5" x14ac:dyDescent="0.25">
      <c r="A16009" s="230">
        <v>77918.628351536507</v>
      </c>
      <c r="B16009" s="230">
        <v>2.12222210825455</v>
      </c>
      <c r="C16009" s="230">
        <v>2.4057750524156001</v>
      </c>
      <c r="D16009" s="230"/>
      <c r="E16009" s="230">
        <v>1.00213083308371</v>
      </c>
    </row>
    <row r="16010" spans="1:5" x14ac:dyDescent="0.25">
      <c r="A16010" s="230">
        <v>77941.583577883997</v>
      </c>
      <c r="B16010" s="230">
        <v>2.4144577759875898</v>
      </c>
      <c r="C16010" s="230">
        <v>2.4054204331955802</v>
      </c>
      <c r="D16010" s="230"/>
      <c r="E16010" s="230">
        <v>1.00239802776776</v>
      </c>
    </row>
    <row r="16011" spans="1:5" x14ac:dyDescent="0.25">
      <c r="A16011" s="230">
        <v>77950.7504728528</v>
      </c>
      <c r="B16011" s="230">
        <v>2.6460917739687702</v>
      </c>
      <c r="C16011" s="230">
        <v>2.40527894632325</v>
      </c>
      <c r="D16011" s="230"/>
      <c r="E16011" s="230">
        <v>1.00250472363584</v>
      </c>
    </row>
    <row r="16012" spans="1:5" x14ac:dyDescent="0.25">
      <c r="A16012" s="230">
        <v>77962.588525236701</v>
      </c>
      <c r="B16012" s="230">
        <v>2.3495365606148502</v>
      </c>
      <c r="C16012" s="230">
        <v>2.4050963390369802</v>
      </c>
      <c r="D16012" s="230"/>
      <c r="E16012" s="230">
        <v>1.0026425076077099</v>
      </c>
    </row>
    <row r="16013" spans="1:5" x14ac:dyDescent="0.25">
      <c r="A16013" s="230">
        <v>77993.913725044898</v>
      </c>
      <c r="B16013" s="230">
        <v>1.83902858796432</v>
      </c>
      <c r="C16013" s="230">
        <v>2.4046137272774502</v>
      </c>
      <c r="D16013" s="230"/>
      <c r="E16013" s="230">
        <v>1.0030070816636201</v>
      </c>
    </row>
    <row r="16014" spans="1:5" x14ac:dyDescent="0.25">
      <c r="A16014" s="230">
        <v>77997.745820680793</v>
      </c>
      <c r="B16014" s="230">
        <v>2.1694922279662698</v>
      </c>
      <c r="C16014" s="230">
        <v>2.4045547479429898</v>
      </c>
      <c r="D16014" s="230"/>
      <c r="E16014" s="230">
        <v>1.0030516806569501</v>
      </c>
    </row>
    <row r="16015" spans="1:5" x14ac:dyDescent="0.25">
      <c r="A16015" s="230">
        <v>77998.383436980002</v>
      </c>
      <c r="B16015" s="230">
        <v>2.7872860496031699</v>
      </c>
      <c r="C16015" s="230">
        <v>2.40454493574296</v>
      </c>
      <c r="D16015" s="230"/>
      <c r="E16015" s="230">
        <v>1.0030591014125301</v>
      </c>
    </row>
    <row r="16016" spans="1:5" x14ac:dyDescent="0.25">
      <c r="A16016" s="230">
        <v>78004.561982098399</v>
      </c>
      <c r="B16016" s="230">
        <v>0.17072885060760401</v>
      </c>
      <c r="C16016" s="230">
        <v>2.4044498740266902</v>
      </c>
      <c r="D16016" s="230"/>
      <c r="E16016" s="230">
        <v>1.0031310090366401</v>
      </c>
    </row>
    <row r="16017" spans="1:5" x14ac:dyDescent="0.25">
      <c r="A16017" s="230">
        <v>78004.928395717303</v>
      </c>
      <c r="B16017" s="230">
        <v>2.2595338632244801</v>
      </c>
      <c r="C16017" s="230">
        <v>2.4044442372984198</v>
      </c>
      <c r="D16017" s="230"/>
      <c r="E16017" s="230">
        <v>1.0031352732291201</v>
      </c>
    </row>
    <row r="16018" spans="1:5" x14ac:dyDescent="0.25">
      <c r="A16018" s="230">
        <v>78010.314638716503</v>
      </c>
      <c r="B16018" s="230">
        <v>1.7080936335526899</v>
      </c>
      <c r="C16018" s="230">
        <v>2.4043613954293899</v>
      </c>
      <c r="D16018" s="230"/>
      <c r="E16018" s="230">
        <v>1.0031979564256901</v>
      </c>
    </row>
    <row r="16019" spans="1:5" x14ac:dyDescent="0.25">
      <c r="A16019" s="230">
        <v>78016.073692795297</v>
      </c>
      <c r="B16019" s="230">
        <v>2.8279946830767102</v>
      </c>
      <c r="C16019" s="230">
        <v>2.40427284869887</v>
      </c>
      <c r="D16019" s="230"/>
      <c r="E16019" s="230">
        <v>1.0032649729743801</v>
      </c>
    </row>
    <row r="16020" spans="1:5" x14ac:dyDescent="0.25">
      <c r="A16020" s="230">
        <v>78024.500892350101</v>
      </c>
      <c r="B16020" s="230">
        <v>2.5007180028676399</v>
      </c>
      <c r="C16020" s="230">
        <v>2.4041433330555599</v>
      </c>
      <c r="D16020" s="230"/>
      <c r="E16020" s="230">
        <v>1.0033630351468701</v>
      </c>
    </row>
    <row r="16021" spans="1:5" x14ac:dyDescent="0.25">
      <c r="A16021" s="230">
        <v>78028.430148209503</v>
      </c>
      <c r="B16021" s="230">
        <v>2.59473053741472</v>
      </c>
      <c r="C16021" s="230">
        <v>2.4040829674462101</v>
      </c>
      <c r="D16021" s="230"/>
      <c r="E16021" s="230">
        <v>1.0034087574966699</v>
      </c>
    </row>
    <row r="16022" spans="1:5" x14ac:dyDescent="0.25">
      <c r="A16022" s="230">
        <v>78042.477318353805</v>
      </c>
      <c r="B16022" s="230">
        <v>3.1269021563503201</v>
      </c>
      <c r="C16022" s="230">
        <v>2.4038672753580199</v>
      </c>
      <c r="D16022" s="230"/>
      <c r="E16022" s="230">
        <v>1.0035722158333</v>
      </c>
    </row>
    <row r="16023" spans="1:5" x14ac:dyDescent="0.25">
      <c r="A16023" s="230">
        <v>78044.405206115902</v>
      </c>
      <c r="B16023" s="230">
        <v>3.1120248524406602</v>
      </c>
      <c r="C16023" s="230">
        <v>2.4038376871860598</v>
      </c>
      <c r="D16023" s="230"/>
      <c r="E16023" s="230">
        <v>1.0035946494853101</v>
      </c>
    </row>
    <row r="16024" spans="1:5" x14ac:dyDescent="0.25">
      <c r="A16024" s="230">
        <v>78052.508314810097</v>
      </c>
      <c r="B16024" s="230">
        <v>3.1661048139264101</v>
      </c>
      <c r="C16024" s="230">
        <v>2.4037133628907901</v>
      </c>
      <c r="D16024" s="230"/>
      <c r="E16024" s="230">
        <v>1.0036889404104701</v>
      </c>
    </row>
    <row r="16025" spans="1:5" x14ac:dyDescent="0.25">
      <c r="A16025" s="230">
        <v>78055.290308709198</v>
      </c>
      <c r="B16025" s="230">
        <v>2.5044398639517</v>
      </c>
      <c r="C16025" s="230">
        <v>2.4036706934712102</v>
      </c>
      <c r="D16025" s="230"/>
      <c r="E16025" s="230">
        <v>1.0037213127737701</v>
      </c>
    </row>
    <row r="16026" spans="1:5" x14ac:dyDescent="0.25">
      <c r="A16026" s="230">
        <v>78075.707446922504</v>
      </c>
      <c r="B16026" s="230">
        <v>1.91596736937127</v>
      </c>
      <c r="C16026" s="230">
        <v>2.4033577639603099</v>
      </c>
      <c r="D16026" s="230"/>
      <c r="E16026" s="230">
        <v>1.0039588945369899</v>
      </c>
    </row>
    <row r="16027" spans="1:5" x14ac:dyDescent="0.25">
      <c r="A16027" s="230">
        <v>78076.065435408702</v>
      </c>
      <c r="B16027" s="230">
        <v>4.5157874304212697</v>
      </c>
      <c r="C16027" s="230">
        <v>2.40335228065624</v>
      </c>
      <c r="D16027" s="230"/>
      <c r="E16027" s="230">
        <v>1.00396306023028</v>
      </c>
    </row>
    <row r="16028" spans="1:5" x14ac:dyDescent="0.25">
      <c r="A16028" s="230">
        <v>78078.949061745196</v>
      </c>
      <c r="B16028" s="230">
        <v>2.03079941216411</v>
      </c>
      <c r="C16028" s="230">
        <v>2.40330811664046</v>
      </c>
      <c r="D16028" s="230"/>
      <c r="E16028" s="230">
        <v>1.0039966152281601</v>
      </c>
    </row>
    <row r="16029" spans="1:5" x14ac:dyDescent="0.25">
      <c r="A16029" s="230">
        <v>78082.539359863993</v>
      </c>
      <c r="B16029" s="230">
        <v>2.6654641580955398</v>
      </c>
      <c r="C16029" s="230">
        <v>2.4032531407009499</v>
      </c>
      <c r="D16029" s="230"/>
      <c r="E16029" s="230">
        <v>1.0040383933338199</v>
      </c>
    </row>
    <row r="16030" spans="1:5" x14ac:dyDescent="0.25">
      <c r="A16030" s="230">
        <v>78097.700946540193</v>
      </c>
      <c r="B16030" s="230">
        <v>1.3076330999179</v>
      </c>
      <c r="C16030" s="230">
        <v>2.40302111709188</v>
      </c>
      <c r="D16030" s="230"/>
      <c r="E16030" s="230">
        <v>1.0042148169885301</v>
      </c>
    </row>
    <row r="16031" spans="1:5" x14ac:dyDescent="0.25">
      <c r="A16031" s="230">
        <v>78109.668193905207</v>
      </c>
      <c r="B16031" s="230">
        <v>2.5871180808637999</v>
      </c>
      <c r="C16031" s="230">
        <v>2.4028381341976699</v>
      </c>
      <c r="D16031" s="230"/>
      <c r="E16031" s="230">
        <v>1.0043540526719501</v>
      </c>
    </row>
    <row r="16032" spans="1:5" x14ac:dyDescent="0.25">
      <c r="A16032" s="230">
        <v>78147.3562393678</v>
      </c>
      <c r="B16032" s="230">
        <v>2.69385204158668</v>
      </c>
      <c r="C16032" s="230">
        <v>2.4022627882007899</v>
      </c>
      <c r="D16032" s="230"/>
      <c r="E16032" s="230">
        <v>1.0047925307038199</v>
      </c>
    </row>
    <row r="16033" spans="1:5" x14ac:dyDescent="0.25">
      <c r="A16033" s="230">
        <v>78153.474763821403</v>
      </c>
      <c r="B16033" s="230">
        <v>2.4061897500613498</v>
      </c>
      <c r="C16033" s="230">
        <v>2.4021695156087999</v>
      </c>
      <c r="D16033" s="230"/>
      <c r="E16033" s="230">
        <v>1.0048637129749101</v>
      </c>
    </row>
    <row r="16034" spans="1:5" x14ac:dyDescent="0.25">
      <c r="A16034" s="230">
        <v>78171.749682760594</v>
      </c>
      <c r="B16034" s="230">
        <v>2.5028164110110902</v>
      </c>
      <c r="C16034" s="230">
        <v>2.4018911514245702</v>
      </c>
      <c r="D16034" s="230"/>
      <c r="E16034" s="230">
        <v>1.00507631327999</v>
      </c>
    </row>
    <row r="16035" spans="1:5" x14ac:dyDescent="0.25">
      <c r="A16035" s="230">
        <v>78184.422486524403</v>
      </c>
      <c r="B16035" s="230">
        <v>3.71385118231355</v>
      </c>
      <c r="C16035" s="230">
        <v>2.40169831761883</v>
      </c>
      <c r="D16035" s="230"/>
      <c r="E16035" s="230">
        <v>1.0052237262239001</v>
      </c>
    </row>
    <row r="16036" spans="1:5" x14ac:dyDescent="0.25">
      <c r="A16036" s="230">
        <v>78186.951680331797</v>
      </c>
      <c r="B16036" s="230">
        <v>3.4198248320655802</v>
      </c>
      <c r="C16036" s="230">
        <v>2.4016598521544101</v>
      </c>
      <c r="D16036" s="230"/>
      <c r="E16036" s="230">
        <v>1.00525314638316</v>
      </c>
    </row>
    <row r="16037" spans="1:5" x14ac:dyDescent="0.25">
      <c r="A16037" s="230">
        <v>78196.956073397407</v>
      </c>
      <c r="B16037" s="230">
        <v>1.93789766539585</v>
      </c>
      <c r="C16037" s="230">
        <v>2.4015077638493798</v>
      </c>
      <c r="D16037" s="230"/>
      <c r="E16037" s="230">
        <v>1.00536951976519</v>
      </c>
    </row>
    <row r="16038" spans="1:5" x14ac:dyDescent="0.25">
      <c r="A16038" s="230">
        <v>78211.2298650515</v>
      </c>
      <c r="B16038" s="230">
        <v>1.8526528159507101</v>
      </c>
      <c r="C16038" s="230">
        <v>2.40129095046664</v>
      </c>
      <c r="D16038" s="230"/>
      <c r="E16038" s="230">
        <v>1.00553555576541</v>
      </c>
    </row>
    <row r="16039" spans="1:5" x14ac:dyDescent="0.25">
      <c r="A16039" s="230">
        <v>78218.722451593407</v>
      </c>
      <c r="B16039" s="230">
        <v>2.3488158190970898</v>
      </c>
      <c r="C16039" s="230">
        <v>2.4011772257789898</v>
      </c>
      <c r="D16039" s="230"/>
      <c r="E16039" s="230">
        <v>1.0056227112410501</v>
      </c>
    </row>
    <row r="16040" spans="1:5" x14ac:dyDescent="0.25">
      <c r="A16040" s="230">
        <v>78230.4442076087</v>
      </c>
      <c r="B16040" s="230">
        <v>4.1502419846324301</v>
      </c>
      <c r="C16040" s="230">
        <v>2.4009994274815001</v>
      </c>
      <c r="D16040" s="230"/>
      <c r="E16040" s="230">
        <v>1.00575906138063</v>
      </c>
    </row>
    <row r="16041" spans="1:5" x14ac:dyDescent="0.25">
      <c r="A16041" s="230">
        <v>78240.516113794904</v>
      </c>
      <c r="B16041" s="230">
        <v>2.8144677785889098</v>
      </c>
      <c r="C16041" s="230">
        <v>2.4008467701846201</v>
      </c>
      <c r="D16041" s="230"/>
      <c r="E16041" s="230">
        <v>1.0058762192161299</v>
      </c>
    </row>
    <row r="16042" spans="1:5" x14ac:dyDescent="0.25">
      <c r="A16042" s="230">
        <v>78246.109188635906</v>
      </c>
      <c r="B16042" s="230">
        <v>2.1527384013625599</v>
      </c>
      <c r="C16042" s="230">
        <v>2.4007620438361901</v>
      </c>
      <c r="D16042" s="230"/>
      <c r="E16042" s="230">
        <v>1.0059412729630299</v>
      </c>
    </row>
    <row r="16043" spans="1:5" x14ac:dyDescent="0.25">
      <c r="A16043" s="230">
        <v>78249.220431443202</v>
      </c>
      <c r="B16043" s="230">
        <v>0.755167541537904</v>
      </c>
      <c r="C16043" s="230">
        <v>2.40071492778188</v>
      </c>
      <c r="D16043" s="230"/>
      <c r="E16043" s="230">
        <v>1.00597746021385</v>
      </c>
    </row>
    <row r="16044" spans="1:5" x14ac:dyDescent="0.25">
      <c r="A16044" s="230">
        <v>78263.258245338497</v>
      </c>
      <c r="B16044" s="230">
        <v>1.8640470940813401</v>
      </c>
      <c r="C16044" s="230">
        <v>2.4005024706228801</v>
      </c>
      <c r="D16044" s="230"/>
      <c r="E16044" s="230">
        <v>1.00614073187047</v>
      </c>
    </row>
    <row r="16045" spans="1:5" x14ac:dyDescent="0.25">
      <c r="A16045" s="230">
        <v>78264.718782191994</v>
      </c>
      <c r="B16045" s="230">
        <v>2.9417707871396201</v>
      </c>
      <c r="C16045" s="230">
        <v>2.4004803780880999</v>
      </c>
      <c r="D16045" s="230"/>
      <c r="E16045" s="230">
        <v>1.0061577186591899</v>
      </c>
    </row>
    <row r="16046" spans="1:5" x14ac:dyDescent="0.25">
      <c r="A16046" s="230">
        <v>78283.785764145199</v>
      </c>
      <c r="B16046" s="230">
        <v>2.74789462295655</v>
      </c>
      <c r="C16046" s="230">
        <v>2.4001921766698802</v>
      </c>
      <c r="D16046" s="230"/>
      <c r="E16046" s="230">
        <v>1.00637947424309</v>
      </c>
    </row>
    <row r="16047" spans="1:5" x14ac:dyDescent="0.25">
      <c r="A16047" s="230">
        <v>78286.456095262998</v>
      </c>
      <c r="B16047" s="230">
        <v>1.84941871914504</v>
      </c>
      <c r="C16047" s="230">
        <v>2.4001518459521902</v>
      </c>
      <c r="D16047" s="230"/>
      <c r="E16047" s="230">
        <v>1.00641053065352</v>
      </c>
    </row>
    <row r="16048" spans="1:5" x14ac:dyDescent="0.25">
      <c r="A16048" s="230">
        <v>78292.573152723096</v>
      </c>
      <c r="B16048" s="230">
        <v>2.34638278392671</v>
      </c>
      <c r="C16048" s="230">
        <v>2.4000594866414802</v>
      </c>
      <c r="D16048" s="230"/>
      <c r="E16048" s="230">
        <v>1.0064816661257401</v>
      </c>
    </row>
    <row r="16049" spans="1:5" x14ac:dyDescent="0.25">
      <c r="A16049" s="230">
        <v>78311.828254210806</v>
      </c>
      <c r="B16049" s="230">
        <v>3.9451467695912101</v>
      </c>
      <c r="C16049" s="230">
        <v>2.3997690302765098</v>
      </c>
      <c r="D16049" s="230"/>
      <c r="E16049" s="230">
        <v>1.00670557578256</v>
      </c>
    </row>
    <row r="16050" spans="1:5" x14ac:dyDescent="0.25">
      <c r="A16050" s="230">
        <v>78339.897624796402</v>
      </c>
      <c r="B16050" s="230">
        <v>3.1774683794644898</v>
      </c>
      <c r="C16050" s="230">
        <v>2.3993463520487102</v>
      </c>
      <c r="D16050" s="230"/>
      <c r="E16050" s="230">
        <v>1.0070319829499901</v>
      </c>
    </row>
    <row r="16051" spans="1:5" x14ac:dyDescent="0.25">
      <c r="A16051" s="230">
        <v>78345.521457703406</v>
      </c>
      <c r="B16051" s="230">
        <v>2.32451347299261</v>
      </c>
      <c r="C16051" s="230">
        <v>2.3992617728783601</v>
      </c>
      <c r="D16051" s="230"/>
      <c r="E16051" s="230">
        <v>1.0070973801901499</v>
      </c>
    </row>
    <row r="16052" spans="1:5" x14ac:dyDescent="0.25">
      <c r="A16052" s="230">
        <v>78347.597788291096</v>
      </c>
      <c r="B16052" s="230">
        <v>2.8138086384469099</v>
      </c>
      <c r="C16052" s="230">
        <v>2.39923055512131</v>
      </c>
      <c r="D16052" s="230"/>
      <c r="E16052" s="230">
        <v>1.0071215249846901</v>
      </c>
    </row>
    <row r="16053" spans="1:5" x14ac:dyDescent="0.25">
      <c r="A16053" s="230">
        <v>78348.342066449899</v>
      </c>
      <c r="B16053" s="230">
        <v>2.3285179250465999</v>
      </c>
      <c r="C16053" s="230">
        <v>2.39921936604348</v>
      </c>
      <c r="D16053" s="230"/>
      <c r="E16053" s="230">
        <v>1.00713017988932</v>
      </c>
    </row>
    <row r="16054" spans="1:5" x14ac:dyDescent="0.25">
      <c r="A16054" s="230">
        <v>78359.961004629498</v>
      </c>
      <c r="B16054" s="230">
        <v>2.1321847626657502</v>
      </c>
      <c r="C16054" s="230">
        <v>2.3990447748102501</v>
      </c>
      <c r="D16054" s="230"/>
      <c r="E16054" s="230">
        <v>1.0072652917433</v>
      </c>
    </row>
    <row r="16055" spans="1:5" x14ac:dyDescent="0.25">
      <c r="A16055" s="230">
        <v>78365.921134211996</v>
      </c>
      <c r="B16055" s="230">
        <v>2.2857748479326898</v>
      </c>
      <c r="C16055" s="230">
        <v>2.3989552750652599</v>
      </c>
      <c r="D16055" s="230"/>
      <c r="E16055" s="230">
        <v>1.0073345996392</v>
      </c>
    </row>
    <row r="16056" spans="1:5" x14ac:dyDescent="0.25">
      <c r="A16056" s="230">
        <v>78384.074016364</v>
      </c>
      <c r="B16056" s="230">
        <v>1.27795739612744</v>
      </c>
      <c r="C16056" s="230">
        <v>2.3986829361574902</v>
      </c>
      <c r="D16056" s="230"/>
      <c r="E16056" s="230">
        <v>1.00754569204064</v>
      </c>
    </row>
    <row r="16057" spans="1:5" x14ac:dyDescent="0.25">
      <c r="A16057" s="230">
        <v>78390.423504908904</v>
      </c>
      <c r="B16057" s="230">
        <v>1.9824303849328899</v>
      </c>
      <c r="C16057" s="230">
        <v>2.39858776671828</v>
      </c>
      <c r="D16057" s="230"/>
      <c r="E16057" s="230">
        <v>1.00761952259358</v>
      </c>
    </row>
    <row r="16058" spans="1:5" x14ac:dyDescent="0.25">
      <c r="A16058" s="230">
        <v>78391.348385546095</v>
      </c>
      <c r="B16058" s="230">
        <v>2.7950141939435702</v>
      </c>
      <c r="C16058" s="230">
        <v>2.3985739081444901</v>
      </c>
      <c r="D16058" s="230"/>
      <c r="E16058" s="230">
        <v>1.00763027582385</v>
      </c>
    </row>
    <row r="16059" spans="1:5" x14ac:dyDescent="0.25">
      <c r="A16059" s="230">
        <v>78401.324317503299</v>
      </c>
      <c r="B16059" s="230">
        <v>2.1317140187818899</v>
      </c>
      <c r="C16059" s="230">
        <v>2.3984244903900098</v>
      </c>
      <c r="D16059" s="230"/>
      <c r="E16059" s="230">
        <v>1.0077462621350699</v>
      </c>
    </row>
    <row r="16060" spans="1:5" x14ac:dyDescent="0.25">
      <c r="A16060" s="230">
        <v>78417.363559938807</v>
      </c>
      <c r="B16060" s="230">
        <v>1.81966913767642</v>
      </c>
      <c r="C16060" s="230">
        <v>2.3981845018224299</v>
      </c>
      <c r="D16060" s="230"/>
      <c r="E16060" s="230">
        <v>1.00793274421743</v>
      </c>
    </row>
    <row r="16061" spans="1:5" x14ac:dyDescent="0.25">
      <c r="A16061" s="230">
        <v>78429.944314788299</v>
      </c>
      <c r="B16061" s="230">
        <v>2.3949655081023402</v>
      </c>
      <c r="C16061" s="230">
        <v>2.3979964736250001</v>
      </c>
      <c r="D16061" s="230"/>
      <c r="E16061" s="230">
        <v>1.0080790157992401</v>
      </c>
    </row>
    <row r="16062" spans="1:5" x14ac:dyDescent="0.25">
      <c r="A16062" s="230">
        <v>78432.2700507025</v>
      </c>
      <c r="B16062" s="230">
        <v>0.48307496027730801</v>
      </c>
      <c r="C16062" s="230">
        <v>2.3979617345070698</v>
      </c>
      <c r="D16062" s="230"/>
      <c r="E16062" s="230">
        <v>1.00810605623323</v>
      </c>
    </row>
    <row r="16063" spans="1:5" x14ac:dyDescent="0.25">
      <c r="A16063" s="230">
        <v>78436.999604940895</v>
      </c>
      <c r="B16063" s="230">
        <v>2.4128409271968199</v>
      </c>
      <c r="C16063" s="230">
        <v>2.39789110966777</v>
      </c>
      <c r="D16063" s="230"/>
      <c r="E16063" s="230">
        <v>1.00816104044844</v>
      </c>
    </row>
    <row r="16064" spans="1:5" x14ac:dyDescent="0.25">
      <c r="A16064" s="230">
        <v>78440.600548082904</v>
      </c>
      <c r="B16064" s="230">
        <v>3.7650780863476698</v>
      </c>
      <c r="C16064" s="230">
        <v>2.3978373559487198</v>
      </c>
      <c r="D16064" s="230"/>
      <c r="E16064" s="230">
        <v>1.00820290380864</v>
      </c>
    </row>
    <row r="16065" spans="1:5" x14ac:dyDescent="0.25">
      <c r="A16065" s="230">
        <v>78444.380065374397</v>
      </c>
      <c r="B16065" s="230">
        <v>2.7130642123653899</v>
      </c>
      <c r="C16065" s="230">
        <v>2.3977809532213499</v>
      </c>
      <c r="D16065" s="230"/>
      <c r="E16065" s="230">
        <v>1.0082468432121601</v>
      </c>
    </row>
    <row r="16066" spans="1:5" x14ac:dyDescent="0.25">
      <c r="A16066" s="230">
        <v>78445.768471491596</v>
      </c>
      <c r="B16066" s="230">
        <v>2.59481665542196</v>
      </c>
      <c r="C16066" s="230">
        <v>2.3977602379728</v>
      </c>
      <c r="D16066" s="230"/>
      <c r="E16066" s="230">
        <v>1.00826298435717</v>
      </c>
    </row>
    <row r="16067" spans="1:5" x14ac:dyDescent="0.25">
      <c r="A16067" s="230">
        <v>78453.439068274005</v>
      </c>
      <c r="B16067" s="230">
        <v>2.2249825414228899</v>
      </c>
      <c r="C16067" s="230">
        <v>2.39764583314517</v>
      </c>
      <c r="D16067" s="230"/>
      <c r="E16067" s="230">
        <v>1.00835216014901</v>
      </c>
    </row>
    <row r="16068" spans="1:5" x14ac:dyDescent="0.25">
      <c r="A16068" s="230">
        <v>78455.447422145502</v>
      </c>
      <c r="B16068" s="230">
        <v>1.1469638406639899</v>
      </c>
      <c r="C16068" s="230">
        <v>2.3976158914956698</v>
      </c>
      <c r="D16068" s="230"/>
      <c r="E16068" s="230">
        <v>1.0083755085991899</v>
      </c>
    </row>
    <row r="16069" spans="1:5" x14ac:dyDescent="0.25">
      <c r="A16069" s="230">
        <v>78463.961826896702</v>
      </c>
      <c r="B16069" s="230">
        <v>2.4822590910334599</v>
      </c>
      <c r="C16069" s="230">
        <v>2.3974890045404398</v>
      </c>
      <c r="D16069" s="230"/>
      <c r="E16069" s="230">
        <v>1.0084744900042399</v>
      </c>
    </row>
    <row r="16070" spans="1:5" x14ac:dyDescent="0.25">
      <c r="A16070" s="230">
        <v>78472.065158019002</v>
      </c>
      <c r="B16070" s="230">
        <v>2.1796657658279801</v>
      </c>
      <c r="C16070" s="230">
        <v>2.3973683259367</v>
      </c>
      <c r="D16070" s="230"/>
      <c r="E16070" s="230">
        <v>1.00856869172341</v>
      </c>
    </row>
    <row r="16071" spans="1:5" x14ac:dyDescent="0.25">
      <c r="A16071" s="230">
        <v>78480.276899747798</v>
      </c>
      <c r="B16071" s="230">
        <v>2.449132263648</v>
      </c>
      <c r="C16071" s="230">
        <v>2.39724611441047</v>
      </c>
      <c r="D16071" s="230"/>
      <c r="E16071" s="230">
        <v>1.0086641506035801</v>
      </c>
    </row>
    <row r="16072" spans="1:5" x14ac:dyDescent="0.25">
      <c r="A16072" s="230">
        <v>78491.683813127704</v>
      </c>
      <c r="B16072" s="230">
        <v>1.63459811582285</v>
      </c>
      <c r="C16072" s="230">
        <v>2.3970764875991599</v>
      </c>
      <c r="D16072" s="230"/>
      <c r="E16072" s="230">
        <v>1.0087967477219499</v>
      </c>
    </row>
    <row r="16073" spans="1:5" x14ac:dyDescent="0.25">
      <c r="A16073" s="230">
        <v>78513.455150505499</v>
      </c>
      <c r="B16073" s="230">
        <v>3.7219743606191402</v>
      </c>
      <c r="C16073" s="230">
        <v>2.3967531818026502</v>
      </c>
      <c r="D16073" s="230"/>
      <c r="E16073" s="230">
        <v>1.0090498237735701</v>
      </c>
    </row>
    <row r="16074" spans="1:5" x14ac:dyDescent="0.25">
      <c r="A16074" s="230">
        <v>78514.125433447596</v>
      </c>
      <c r="B16074" s="230">
        <v>0.46441531182315199</v>
      </c>
      <c r="C16074" s="230">
        <v>2.3967432381063398</v>
      </c>
      <c r="D16074" s="230"/>
      <c r="E16074" s="230">
        <v>1.00905761532801</v>
      </c>
    </row>
    <row r="16075" spans="1:5" x14ac:dyDescent="0.25">
      <c r="A16075" s="230">
        <v>78534.910680460496</v>
      </c>
      <c r="B16075" s="230">
        <v>2.6172582363591399</v>
      </c>
      <c r="C16075" s="230">
        <v>2.3964351434294602</v>
      </c>
      <c r="D16075" s="230"/>
      <c r="E16075" s="230">
        <v>1.0092992005459001</v>
      </c>
    </row>
    <row r="16076" spans="1:5" x14ac:dyDescent="0.25">
      <c r="A16076" s="230">
        <v>78544.216887074406</v>
      </c>
      <c r="B16076" s="230">
        <v>1.6526188588070101</v>
      </c>
      <c r="C16076" s="230">
        <v>2.3962973762036501</v>
      </c>
      <c r="D16076" s="230"/>
      <c r="E16076" s="230">
        <v>1.00940736582058</v>
      </c>
    </row>
    <row r="16077" spans="1:5" x14ac:dyDescent="0.25">
      <c r="A16077" s="230">
        <v>78554.763419842202</v>
      </c>
      <c r="B16077" s="230">
        <v>1.6966760698271699</v>
      </c>
      <c r="C16077" s="230">
        <v>2.3961413800595399</v>
      </c>
      <c r="D16077" s="230"/>
      <c r="E16077" s="230">
        <v>1.0095299473042201</v>
      </c>
    </row>
    <row r="16078" spans="1:5" x14ac:dyDescent="0.25">
      <c r="A16078" s="230">
        <v>78555.095502745797</v>
      </c>
      <c r="B16078" s="230">
        <v>3.0451046787971898</v>
      </c>
      <c r="C16078" s="230">
        <v>2.39613647044292</v>
      </c>
      <c r="D16078" s="230"/>
      <c r="E16078" s="230">
        <v>1.0095338070765201</v>
      </c>
    </row>
    <row r="16079" spans="1:5" x14ac:dyDescent="0.25">
      <c r="A16079" s="230">
        <v>78557.773399905302</v>
      </c>
      <c r="B16079" s="230">
        <v>2.6238374749342199</v>
      </c>
      <c r="C16079" s="230">
        <v>2.3960968847171502</v>
      </c>
      <c r="D16079" s="230"/>
      <c r="E16079" s="230">
        <v>1.0095649320551301</v>
      </c>
    </row>
    <row r="16080" spans="1:5" x14ac:dyDescent="0.25">
      <c r="A16080" s="230">
        <v>78560.359466515307</v>
      </c>
      <c r="B16080" s="230">
        <v>2.5258362872085001</v>
      </c>
      <c r="C16080" s="230">
        <v>2.3960586651494999</v>
      </c>
      <c r="D16080" s="230"/>
      <c r="E16080" s="230">
        <v>1.00959498969482</v>
      </c>
    </row>
    <row r="16081" spans="1:5" x14ac:dyDescent="0.25">
      <c r="A16081" s="230">
        <v>78565.996107217201</v>
      </c>
      <c r="B16081" s="230">
        <v>3.40019455942344</v>
      </c>
      <c r="C16081" s="230">
        <v>2.3959753906620498</v>
      </c>
      <c r="D16081" s="230"/>
      <c r="E16081" s="230">
        <v>1.0096605039064701</v>
      </c>
    </row>
    <row r="16082" spans="1:5" x14ac:dyDescent="0.25">
      <c r="A16082" s="230">
        <v>78572.462813810896</v>
      </c>
      <c r="B16082" s="230">
        <v>5.1479998773744198</v>
      </c>
      <c r="C16082" s="230">
        <v>2.3958799031128102</v>
      </c>
      <c r="D16082" s="230"/>
      <c r="E16082" s="230">
        <v>1.0097356659057799</v>
      </c>
    </row>
    <row r="16083" spans="1:5" x14ac:dyDescent="0.25">
      <c r="A16083" s="230">
        <v>78579.154933775397</v>
      </c>
      <c r="B16083" s="230">
        <v>2.0213477475103501</v>
      </c>
      <c r="C16083" s="230">
        <v>2.39578114371308</v>
      </c>
      <c r="D16083" s="230"/>
      <c r="E16083" s="230">
        <v>1.0098134431072701</v>
      </c>
    </row>
    <row r="16084" spans="1:5" x14ac:dyDescent="0.25">
      <c r="A16084" s="230">
        <v>78581.445392049805</v>
      </c>
      <c r="B16084" s="230">
        <v>3.0776980255260198</v>
      </c>
      <c r="C16084" s="230">
        <v>2.3957473553864701</v>
      </c>
      <c r="D16084" s="230"/>
      <c r="E16084" s="230">
        <v>1.0098400620808099</v>
      </c>
    </row>
    <row r="16085" spans="1:5" x14ac:dyDescent="0.25">
      <c r="A16085" s="230">
        <v>78590.155466876007</v>
      </c>
      <c r="B16085" s="230">
        <v>1.9440137637938699</v>
      </c>
      <c r="C16085" s="230">
        <v>2.3956189282684499</v>
      </c>
      <c r="D16085" s="230"/>
      <c r="E16085" s="230">
        <v>1.0099412877848399</v>
      </c>
    </row>
    <row r="16086" spans="1:5" x14ac:dyDescent="0.25">
      <c r="A16086" s="230">
        <v>78592.013887237699</v>
      </c>
      <c r="B16086" s="230">
        <v>2.2587344793568702</v>
      </c>
      <c r="C16086" s="230">
        <v>2.3955915392141001</v>
      </c>
      <c r="D16086" s="230"/>
      <c r="E16086" s="230">
        <v>1.0099628857519301</v>
      </c>
    </row>
    <row r="16087" spans="1:5" x14ac:dyDescent="0.25">
      <c r="A16087" s="230">
        <v>78593.6825123905</v>
      </c>
      <c r="B16087" s="230">
        <v>2.3871187005910701</v>
      </c>
      <c r="C16087" s="230">
        <v>2.3955669511482398</v>
      </c>
      <c r="D16087" s="230"/>
      <c r="E16087" s="230">
        <v>1.00998227797981</v>
      </c>
    </row>
    <row r="16088" spans="1:5" x14ac:dyDescent="0.25">
      <c r="A16088" s="230">
        <v>78607.245048427096</v>
      </c>
      <c r="B16088" s="230">
        <v>2.7823101639016499</v>
      </c>
      <c r="C16088" s="230">
        <v>2.3953672346199602</v>
      </c>
      <c r="D16088" s="230"/>
      <c r="E16088" s="230">
        <v>1.01013989579571</v>
      </c>
    </row>
    <row r="16089" spans="1:5" x14ac:dyDescent="0.25">
      <c r="A16089" s="230">
        <v>78613.491994251803</v>
      </c>
      <c r="B16089" s="230">
        <v>2.5517253542143998</v>
      </c>
      <c r="C16089" s="230">
        <v>2.3952753254724</v>
      </c>
      <c r="D16089" s="230"/>
      <c r="E16089" s="230">
        <v>1.0102124923256299</v>
      </c>
    </row>
    <row r="16090" spans="1:5" x14ac:dyDescent="0.25">
      <c r="A16090" s="230">
        <v>78619.725660261902</v>
      </c>
      <c r="B16090" s="230">
        <v>1.52415751197741</v>
      </c>
      <c r="C16090" s="230">
        <v>2.3951836627954401</v>
      </c>
      <c r="D16090" s="230"/>
      <c r="E16090" s="230">
        <v>1.01028493104906</v>
      </c>
    </row>
    <row r="16091" spans="1:5" x14ac:dyDescent="0.25">
      <c r="A16091" s="230">
        <v>78626.967722697693</v>
      </c>
      <c r="B16091" s="230">
        <v>2.0644801198402001</v>
      </c>
      <c r="C16091" s="230">
        <v>2.3950772364991</v>
      </c>
      <c r="D16091" s="230"/>
      <c r="E16091" s="230">
        <v>1.01036908543559</v>
      </c>
    </row>
    <row r="16092" spans="1:5" x14ac:dyDescent="0.25">
      <c r="A16092" s="230">
        <v>78643.560341879798</v>
      </c>
      <c r="B16092" s="230">
        <v>2.8527538422972198</v>
      </c>
      <c r="C16092" s="230">
        <v>2.3948336602820501</v>
      </c>
      <c r="D16092" s="230"/>
      <c r="E16092" s="230">
        <v>1.0105618953844699</v>
      </c>
    </row>
    <row r="16093" spans="1:5" x14ac:dyDescent="0.25">
      <c r="A16093" s="230">
        <v>78705.757177490304</v>
      </c>
      <c r="B16093" s="230">
        <v>2.4945143609448102</v>
      </c>
      <c r="C16093" s="230">
        <v>2.39392391655851</v>
      </c>
      <c r="D16093" s="230"/>
      <c r="E16093" s="230">
        <v>1.0112845911305901</v>
      </c>
    </row>
    <row r="16094" spans="1:5" x14ac:dyDescent="0.25">
      <c r="A16094" s="230">
        <v>78717.261937161995</v>
      </c>
      <c r="B16094" s="230">
        <v>3.0650613686081098</v>
      </c>
      <c r="C16094" s="230">
        <v>2.3937562165731499</v>
      </c>
      <c r="D16094" s="230"/>
      <c r="E16094" s="230">
        <v>1.01141825620814</v>
      </c>
    </row>
    <row r="16095" spans="1:5" x14ac:dyDescent="0.25">
      <c r="A16095" s="230">
        <v>78719.407561005297</v>
      </c>
      <c r="B16095" s="230">
        <v>2.9670989787724502</v>
      </c>
      <c r="C16095" s="230">
        <v>2.3937249609565399</v>
      </c>
      <c r="D16095" s="230"/>
      <c r="E16095" s="230">
        <v>1.01144318399888</v>
      </c>
    </row>
    <row r="16096" spans="1:5" x14ac:dyDescent="0.25">
      <c r="A16096" s="230">
        <v>78733.060412450199</v>
      </c>
      <c r="B16096" s="230">
        <v>2.60388110161895</v>
      </c>
      <c r="C16096" s="230">
        <v>2.39352622750949</v>
      </c>
      <c r="D16096" s="230"/>
      <c r="E16096" s="230">
        <v>1.0116018024002</v>
      </c>
    </row>
    <row r="16097" spans="1:5" x14ac:dyDescent="0.25">
      <c r="A16097" s="230">
        <v>78735.209637678694</v>
      </c>
      <c r="B16097" s="230">
        <v>2.6570973905220199</v>
      </c>
      <c r="C16097" s="230">
        <v>2.3934949666170202</v>
      </c>
      <c r="D16097" s="230"/>
      <c r="E16097" s="230">
        <v>1.01162677203172</v>
      </c>
    </row>
    <row r="16098" spans="1:5" x14ac:dyDescent="0.25">
      <c r="A16098" s="230">
        <v>78739.958994172193</v>
      </c>
      <c r="B16098" s="230">
        <v>1.1023258438553001</v>
      </c>
      <c r="C16098" s="230">
        <v>2.3934259098477599</v>
      </c>
      <c r="D16098" s="230"/>
      <c r="E16098" s="230">
        <v>1.011681949907</v>
      </c>
    </row>
    <row r="16099" spans="1:5" x14ac:dyDescent="0.25">
      <c r="A16099" s="230">
        <v>78740.157319098696</v>
      </c>
      <c r="B16099" s="230">
        <v>3.0609758047695399</v>
      </c>
      <c r="C16099" s="230">
        <v>2.3934230261563201</v>
      </c>
      <c r="D16099" s="230"/>
      <c r="E16099" s="230">
        <v>1.0116842538747</v>
      </c>
    </row>
    <row r="16100" spans="1:5" x14ac:dyDescent="0.25">
      <c r="A16100" s="230">
        <v>78746.666802864202</v>
      </c>
      <c r="B16100" s="230">
        <v>2.5981804832753999</v>
      </c>
      <c r="C16100" s="230">
        <v>2.3933284288987902</v>
      </c>
      <c r="D16100" s="230"/>
      <c r="E16100" s="230">
        <v>1.0117598754347801</v>
      </c>
    </row>
    <row r="16101" spans="1:5" x14ac:dyDescent="0.25">
      <c r="A16101" s="230">
        <v>78753.958765823205</v>
      </c>
      <c r="B16101" s="230">
        <v>2.6272859733321501</v>
      </c>
      <c r="C16101" s="230">
        <v>2.3932225311048398</v>
      </c>
      <c r="D16101" s="230"/>
      <c r="E16101" s="230">
        <v>1.0118445871622901</v>
      </c>
    </row>
    <row r="16102" spans="1:5" x14ac:dyDescent="0.25">
      <c r="A16102" s="230">
        <v>78756.473847461893</v>
      </c>
      <c r="B16102" s="230">
        <v>2.62858100411714</v>
      </c>
      <c r="C16102" s="230">
        <v>2.3931860230958599</v>
      </c>
      <c r="D16102" s="230"/>
      <c r="E16102" s="230">
        <v>1.0118738052084699</v>
      </c>
    </row>
    <row r="16103" spans="1:5" x14ac:dyDescent="0.25">
      <c r="A16103" s="230">
        <v>78759.609928300706</v>
      </c>
      <c r="B16103" s="230">
        <v>1.94862981940691</v>
      </c>
      <c r="C16103" s="230">
        <v>2.3931405133839099</v>
      </c>
      <c r="D16103" s="230"/>
      <c r="E16103" s="230">
        <v>1.0119102374869899</v>
      </c>
    </row>
    <row r="16104" spans="1:5" x14ac:dyDescent="0.25">
      <c r="A16104" s="230">
        <v>78762.0434603709</v>
      </c>
      <c r="B16104" s="230">
        <v>2.3438946011203701</v>
      </c>
      <c r="C16104" s="230">
        <v>2.3931052083832398</v>
      </c>
      <c r="D16104" s="230"/>
      <c r="E16104" s="230">
        <v>1.01193850816071</v>
      </c>
    </row>
    <row r="16105" spans="1:5" x14ac:dyDescent="0.25">
      <c r="A16105" s="230">
        <v>78764.043089048399</v>
      </c>
      <c r="B16105" s="230">
        <v>1.84214430207494</v>
      </c>
      <c r="C16105" s="230">
        <v>2.39307620459694</v>
      </c>
      <c r="D16105" s="230"/>
      <c r="E16105" s="230">
        <v>1.01196173811959</v>
      </c>
    </row>
    <row r="16106" spans="1:5" x14ac:dyDescent="0.25">
      <c r="A16106" s="230">
        <v>78772.132753739395</v>
      </c>
      <c r="B16106" s="230">
        <v>2.7426843888732799</v>
      </c>
      <c r="C16106" s="230">
        <v>2.3929589251633199</v>
      </c>
      <c r="D16106" s="230"/>
      <c r="E16106" s="230">
        <v>1.0120557158266701</v>
      </c>
    </row>
    <row r="16107" spans="1:5" x14ac:dyDescent="0.25">
      <c r="A16107" s="230">
        <v>78774.551817211599</v>
      </c>
      <c r="B16107" s="230">
        <v>2.3361570182074201</v>
      </c>
      <c r="C16107" s="230">
        <v>2.3929238729739399</v>
      </c>
      <c r="D16107" s="230"/>
      <c r="E16107" s="230">
        <v>1.0120838166423201</v>
      </c>
    </row>
    <row r="16108" spans="1:5" x14ac:dyDescent="0.25">
      <c r="A16108" s="230">
        <v>78778.532883090404</v>
      </c>
      <c r="B16108" s="230">
        <v>3.5517690339838599</v>
      </c>
      <c r="C16108" s="230">
        <v>2.3928662055182102</v>
      </c>
      <c r="D16108" s="230"/>
      <c r="E16108" s="230">
        <v>1.0121300623070799</v>
      </c>
    </row>
    <row r="16109" spans="1:5" x14ac:dyDescent="0.25">
      <c r="A16109" s="230">
        <v>78781.344620638003</v>
      </c>
      <c r="B16109" s="230">
        <v>2.17588282745576</v>
      </c>
      <c r="C16109" s="230">
        <v>2.3928254898921399</v>
      </c>
      <c r="D16109" s="230"/>
      <c r="E16109" s="230">
        <v>1.0121627245829601</v>
      </c>
    </row>
    <row r="16110" spans="1:5" x14ac:dyDescent="0.25">
      <c r="A16110" s="230">
        <v>78788.879904990899</v>
      </c>
      <c r="B16110" s="230">
        <v>3.0961417650277498</v>
      </c>
      <c r="C16110" s="230">
        <v>2.3927164301710602</v>
      </c>
      <c r="D16110" s="230"/>
      <c r="E16110" s="230">
        <v>1.0122502574811001</v>
      </c>
    </row>
    <row r="16111" spans="1:5" x14ac:dyDescent="0.25">
      <c r="A16111" s="230">
        <v>78814.924395161899</v>
      </c>
      <c r="B16111" s="230">
        <v>2.9289265082073501</v>
      </c>
      <c r="C16111" s="230">
        <v>2.3923401108542901</v>
      </c>
      <c r="D16111" s="230"/>
      <c r="E16111" s="230">
        <v>1.0125527741369</v>
      </c>
    </row>
    <row r="16112" spans="1:5" x14ac:dyDescent="0.25">
      <c r="A16112" s="230">
        <v>78815.616941169894</v>
      </c>
      <c r="B16112" s="230">
        <v>3.6190668062974001</v>
      </c>
      <c r="C16112" s="230">
        <v>2.3923301175577101</v>
      </c>
      <c r="D16112" s="230"/>
      <c r="E16112" s="230">
        <v>1.0125608181731101</v>
      </c>
    </row>
    <row r="16113" spans="1:5" x14ac:dyDescent="0.25">
      <c r="A16113" s="230">
        <v>78823.079006730404</v>
      </c>
      <c r="B16113" s="230">
        <v>2.20090710636061</v>
      </c>
      <c r="C16113" s="230">
        <v>2.3922224856454299</v>
      </c>
      <c r="D16113" s="230"/>
      <c r="E16113" s="230">
        <v>1.01264749129646</v>
      </c>
    </row>
    <row r="16114" spans="1:5" x14ac:dyDescent="0.25">
      <c r="A16114" s="230">
        <v>78826.888204072297</v>
      </c>
      <c r="B16114" s="230">
        <v>2.5371303420898199</v>
      </c>
      <c r="C16114" s="230">
        <v>2.3921675734695702</v>
      </c>
      <c r="D16114" s="230"/>
      <c r="E16114" s="230">
        <v>1.0126917357524201</v>
      </c>
    </row>
    <row r="16115" spans="1:5" x14ac:dyDescent="0.25">
      <c r="A16115" s="230">
        <v>78827.599203675098</v>
      </c>
      <c r="B16115" s="230">
        <v>2.66249667586793</v>
      </c>
      <c r="C16115" s="230">
        <v>2.3921573262667399</v>
      </c>
      <c r="D16115" s="230"/>
      <c r="E16115" s="230">
        <v>1.01269999413018</v>
      </c>
    </row>
    <row r="16116" spans="1:5" x14ac:dyDescent="0.25">
      <c r="A16116" s="230">
        <v>78836.071596501599</v>
      </c>
      <c r="B16116" s="230">
        <v>1.9261289698598401</v>
      </c>
      <c r="C16116" s="230">
        <v>2.3920352756344401</v>
      </c>
      <c r="D16116" s="230"/>
      <c r="E16116" s="230">
        <v>1.01279840237152</v>
      </c>
    </row>
    <row r="16117" spans="1:5" x14ac:dyDescent="0.25">
      <c r="A16117" s="230">
        <v>78854.6095308371</v>
      </c>
      <c r="B16117" s="230">
        <v>2.4215299590188999</v>
      </c>
      <c r="C16117" s="230">
        <v>2.3917685909954098</v>
      </c>
      <c r="D16117" s="230"/>
      <c r="E16117" s="230">
        <v>1.0130137235391401</v>
      </c>
    </row>
    <row r="16118" spans="1:5" x14ac:dyDescent="0.25">
      <c r="A16118" s="230">
        <v>78859.1424766704</v>
      </c>
      <c r="B16118" s="230">
        <v>2.20896828563595</v>
      </c>
      <c r="C16118" s="230">
        <v>2.39170345757443</v>
      </c>
      <c r="D16118" s="230"/>
      <c r="E16118" s="230">
        <v>1.0130663744533099</v>
      </c>
    </row>
    <row r="16119" spans="1:5" x14ac:dyDescent="0.25">
      <c r="A16119" s="230">
        <v>78861.000291358403</v>
      </c>
      <c r="B16119" s="230">
        <v>2.8321160002991101</v>
      </c>
      <c r="C16119" s="230">
        <v>2.3916767716092799</v>
      </c>
      <c r="D16119" s="230"/>
      <c r="E16119" s="230">
        <v>1.01308795318346</v>
      </c>
    </row>
    <row r="16120" spans="1:5" x14ac:dyDescent="0.25">
      <c r="A16120" s="230">
        <v>78865.899207520502</v>
      </c>
      <c r="B16120" s="230">
        <v>3.1251554522880398</v>
      </c>
      <c r="C16120" s="230">
        <v>2.3916064272623898</v>
      </c>
      <c r="D16120" s="230"/>
      <c r="E16120" s="230">
        <v>1.01314484872786</v>
      </c>
    </row>
    <row r="16121" spans="1:5" x14ac:dyDescent="0.25">
      <c r="A16121" s="230">
        <v>78868.948355554399</v>
      </c>
      <c r="B16121" s="230">
        <v>2.1779129189759301</v>
      </c>
      <c r="C16121" s="230">
        <v>2.39156266201765</v>
      </c>
      <c r="D16121" s="230"/>
      <c r="E16121" s="230">
        <v>1.0131802612419001</v>
      </c>
    </row>
    <row r="16122" spans="1:5" x14ac:dyDescent="0.25">
      <c r="A16122" s="230">
        <v>78876.131712864502</v>
      </c>
      <c r="B16122" s="230">
        <v>2.1503142448045902</v>
      </c>
      <c r="C16122" s="230">
        <v>2.3914596119969498</v>
      </c>
      <c r="D16122" s="230"/>
      <c r="E16122" s="230">
        <v>1.0132636880676</v>
      </c>
    </row>
    <row r="16123" spans="1:5" x14ac:dyDescent="0.25">
      <c r="A16123" s="230">
        <v>78891.121830451695</v>
      </c>
      <c r="B16123" s="230">
        <v>2.8543398636355501</v>
      </c>
      <c r="C16123" s="230">
        <v>2.3912448168778999</v>
      </c>
      <c r="D16123" s="230"/>
      <c r="E16123" s="230">
        <v>1.01343777842988</v>
      </c>
    </row>
    <row r="16124" spans="1:5" x14ac:dyDescent="0.25">
      <c r="A16124" s="230">
        <v>78902.894874666701</v>
      </c>
      <c r="B16124" s="230">
        <v>3.4984113462870101</v>
      </c>
      <c r="C16124" s="230">
        <v>2.3910763559186901</v>
      </c>
      <c r="D16124" s="230"/>
      <c r="E16124" s="230">
        <v>1.01357450098349</v>
      </c>
    </row>
    <row r="16125" spans="1:5" x14ac:dyDescent="0.25">
      <c r="A16125" s="230">
        <v>78909.893385446499</v>
      </c>
      <c r="B16125" s="230">
        <v>3.7965218190271202</v>
      </c>
      <c r="C16125" s="230">
        <v>2.3909763129915498</v>
      </c>
      <c r="D16125" s="230"/>
      <c r="E16125" s="230">
        <v>1.01365577599171</v>
      </c>
    </row>
    <row r="16126" spans="1:5" x14ac:dyDescent="0.25">
      <c r="A16126" s="230">
        <v>78916.992172462007</v>
      </c>
      <c r="B16126" s="230">
        <v>2.8376498948637501</v>
      </c>
      <c r="C16126" s="230">
        <v>2.3908749123644801</v>
      </c>
      <c r="D16126" s="230"/>
      <c r="E16126" s="230">
        <v>1.0137382105545301</v>
      </c>
    </row>
    <row r="16127" spans="1:5" x14ac:dyDescent="0.25">
      <c r="A16127" s="230">
        <v>78918.785184879103</v>
      </c>
      <c r="B16127" s="230">
        <v>2.66180451441751</v>
      </c>
      <c r="C16127" s="230">
        <v>2.3908493126773398</v>
      </c>
      <c r="D16127" s="230"/>
      <c r="E16127" s="230">
        <v>1.0137590316430201</v>
      </c>
    </row>
    <row r="16128" spans="1:5" x14ac:dyDescent="0.25">
      <c r="A16128" s="230">
        <v>78926.120278057904</v>
      </c>
      <c r="B16128" s="230">
        <v>2.3279721031576299</v>
      </c>
      <c r="C16128" s="230">
        <v>2.3907446374919901</v>
      </c>
      <c r="D16128" s="230"/>
      <c r="E16128" s="230">
        <v>1.0138442093153399</v>
      </c>
    </row>
    <row r="16129" spans="1:5" x14ac:dyDescent="0.25">
      <c r="A16129" s="230">
        <v>78930.250239076006</v>
      </c>
      <c r="B16129" s="230">
        <v>2.4914144852013198</v>
      </c>
      <c r="C16129" s="230">
        <v>2.39068573633085</v>
      </c>
      <c r="D16129" s="230"/>
      <c r="E16129" s="230">
        <v>1.01389216786988</v>
      </c>
    </row>
    <row r="16130" spans="1:5" x14ac:dyDescent="0.25">
      <c r="A16130" s="230">
        <v>78936.078045915201</v>
      </c>
      <c r="B16130" s="230">
        <v>2.9968283733435199</v>
      </c>
      <c r="C16130" s="230">
        <v>2.3906026656644999</v>
      </c>
      <c r="D16130" s="230"/>
      <c r="E16130" s="230">
        <v>1.01395984240504</v>
      </c>
    </row>
    <row r="16131" spans="1:5" x14ac:dyDescent="0.25">
      <c r="A16131" s="230">
        <v>78937.108201522497</v>
      </c>
      <c r="B16131" s="230">
        <v>4.1026672514321296</v>
      </c>
      <c r="C16131" s="230">
        <v>2.39058798703602</v>
      </c>
      <c r="D16131" s="230"/>
      <c r="E16131" s="230">
        <v>1.01397180493294</v>
      </c>
    </row>
    <row r="16132" spans="1:5" x14ac:dyDescent="0.25">
      <c r="A16132" s="230">
        <v>78938.576481287193</v>
      </c>
      <c r="B16132" s="230">
        <v>1.7418987973606599</v>
      </c>
      <c r="C16132" s="230">
        <v>2.3905670684115998</v>
      </c>
      <c r="D16132" s="230"/>
      <c r="E16132" s="230">
        <v>1.0139888551120699</v>
      </c>
    </row>
    <row r="16133" spans="1:5" x14ac:dyDescent="0.25">
      <c r="A16133" s="230">
        <v>78964.556178278101</v>
      </c>
      <c r="B16133" s="230">
        <v>2.2291416107119</v>
      </c>
      <c r="C16133" s="230">
        <v>2.3901974834640001</v>
      </c>
      <c r="D16133" s="230"/>
      <c r="E16133" s="230">
        <v>1.0142905264611699</v>
      </c>
    </row>
    <row r="16134" spans="1:5" x14ac:dyDescent="0.25">
      <c r="A16134" s="230">
        <v>78977.715079348098</v>
      </c>
      <c r="B16134" s="230">
        <v>3.1936873856091199</v>
      </c>
      <c r="C16134" s="230">
        <v>2.39001068460114</v>
      </c>
      <c r="D16134" s="230"/>
      <c r="E16134" s="230">
        <v>1.0144433172074001</v>
      </c>
    </row>
    <row r="16135" spans="1:5" x14ac:dyDescent="0.25">
      <c r="A16135" s="230">
        <v>78980.938516730894</v>
      </c>
      <c r="B16135" s="230">
        <v>2.5120976395354999</v>
      </c>
      <c r="C16135" s="230">
        <v>2.3899649669994298</v>
      </c>
      <c r="D16135" s="230"/>
      <c r="E16135" s="230">
        <v>1.01448074284034</v>
      </c>
    </row>
    <row r="16136" spans="1:5" x14ac:dyDescent="0.25">
      <c r="A16136" s="230">
        <v>78987.760291390703</v>
      </c>
      <c r="B16136" s="230">
        <v>2.8682585969813901</v>
      </c>
      <c r="C16136" s="230">
        <v>2.3898682681721</v>
      </c>
      <c r="D16136" s="230"/>
      <c r="E16136" s="230">
        <v>1.01455994687134</v>
      </c>
    </row>
    <row r="16137" spans="1:5" x14ac:dyDescent="0.25">
      <c r="A16137" s="230">
        <v>78988.173810567998</v>
      </c>
      <c r="B16137" s="230">
        <v>1.81600996645865</v>
      </c>
      <c r="C16137" s="230">
        <v>2.3898624088682201</v>
      </c>
      <c r="D16137" s="230"/>
      <c r="E16137" s="230">
        <v>1.0145647480246101</v>
      </c>
    </row>
    <row r="16138" spans="1:5" x14ac:dyDescent="0.25">
      <c r="A16138" s="230">
        <v>78988.202200371394</v>
      </c>
      <c r="B16138" s="230">
        <v>1.3405715688420901</v>
      </c>
      <c r="C16138" s="230">
        <v>2.3898620066125802</v>
      </c>
      <c r="D16138" s="230"/>
      <c r="E16138" s="230">
        <v>1.0145650776436601</v>
      </c>
    </row>
    <row r="16139" spans="1:5" x14ac:dyDescent="0.25">
      <c r="A16139" s="230">
        <v>78989.248763587602</v>
      </c>
      <c r="B16139" s="230">
        <v>2.4698197713941301</v>
      </c>
      <c r="C16139" s="230">
        <v>2.3898471787206099</v>
      </c>
      <c r="D16139" s="230"/>
      <c r="E16139" s="230">
        <v>1.0145772287377</v>
      </c>
    </row>
    <row r="16140" spans="1:5" x14ac:dyDescent="0.25">
      <c r="A16140" s="230">
        <v>78997.217414437604</v>
      </c>
      <c r="B16140" s="230">
        <v>4.1306197602869004</v>
      </c>
      <c r="C16140" s="230">
        <v>2.3897343338221102</v>
      </c>
      <c r="D16140" s="230"/>
      <c r="E16140" s="230">
        <v>1.0146697485438201</v>
      </c>
    </row>
    <row r="16141" spans="1:5" x14ac:dyDescent="0.25">
      <c r="A16141" s="230">
        <v>78997.261862572297</v>
      </c>
      <c r="B16141" s="230">
        <v>2.27608961839345</v>
      </c>
      <c r="C16141" s="230">
        <v>2.3897337046671598</v>
      </c>
      <c r="D16141" s="230"/>
      <c r="E16141" s="230">
        <v>1.0146702646076999</v>
      </c>
    </row>
    <row r="16142" spans="1:5" x14ac:dyDescent="0.25">
      <c r="A16142" s="230">
        <v>79001.233473202403</v>
      </c>
      <c r="B16142" s="230">
        <v>2.67581645099939</v>
      </c>
      <c r="C16142" s="230">
        <v>2.3896774998182599</v>
      </c>
      <c r="D16142" s="230"/>
      <c r="E16142" s="230">
        <v>1.0147163768859699</v>
      </c>
    </row>
    <row r="16143" spans="1:5" x14ac:dyDescent="0.25">
      <c r="A16143" s="230">
        <v>79005.435844855398</v>
      </c>
      <c r="B16143" s="230">
        <v>2.07675514364165</v>
      </c>
      <c r="C16143" s="230">
        <v>2.3896180563770399</v>
      </c>
      <c r="D16143" s="230"/>
      <c r="E16143" s="230">
        <v>1.0147651684089001</v>
      </c>
    </row>
    <row r="16144" spans="1:5" x14ac:dyDescent="0.25">
      <c r="A16144" s="230">
        <v>79008.676793235703</v>
      </c>
      <c r="B16144" s="230">
        <v>3.7195427144272899</v>
      </c>
      <c r="C16144" s="230">
        <v>2.3895722315053498</v>
      </c>
      <c r="D16144" s="230"/>
      <c r="E16144" s="230">
        <v>1.0148027973528</v>
      </c>
    </row>
    <row r="16145" spans="1:5" x14ac:dyDescent="0.25">
      <c r="A16145" s="230">
        <v>79011.442951973193</v>
      </c>
      <c r="B16145" s="230">
        <v>2.0694072163600401</v>
      </c>
      <c r="C16145" s="230">
        <v>2.3895331329751399</v>
      </c>
      <c r="D16145" s="230"/>
      <c r="E16145" s="230">
        <v>1.01483491376434</v>
      </c>
    </row>
    <row r="16146" spans="1:5" x14ac:dyDescent="0.25">
      <c r="A16146" s="230">
        <v>79036.576412375696</v>
      </c>
      <c r="B16146" s="230">
        <v>4.9265341661693496</v>
      </c>
      <c r="C16146" s="230">
        <v>2.38917843824653</v>
      </c>
      <c r="D16146" s="230"/>
      <c r="E16146" s="230">
        <v>1.0151267098272001</v>
      </c>
    </row>
    <row r="16147" spans="1:5" x14ac:dyDescent="0.25">
      <c r="A16147" s="230">
        <v>79039.995433118704</v>
      </c>
      <c r="B16147" s="230">
        <v>2.3702195918104101</v>
      </c>
      <c r="C16147" s="230">
        <v>2.38913026528054</v>
      </c>
      <c r="D16147" s="230"/>
      <c r="E16147" s="230">
        <v>1.01516640222051</v>
      </c>
    </row>
    <row r="16148" spans="1:5" x14ac:dyDescent="0.25">
      <c r="A16148" s="230">
        <v>79041.855926171498</v>
      </c>
      <c r="B16148" s="230">
        <v>2.8022548955536402</v>
      </c>
      <c r="C16148" s="230">
        <v>2.3891040593720798</v>
      </c>
      <c r="D16148" s="230"/>
      <c r="E16148" s="230">
        <v>1.01518800121845</v>
      </c>
    </row>
    <row r="16149" spans="1:5" x14ac:dyDescent="0.25">
      <c r="A16149" s="230">
        <v>79045.335304224296</v>
      </c>
      <c r="B16149" s="230">
        <v>1.7454861678539499</v>
      </c>
      <c r="C16149" s="230">
        <v>2.38905506560946</v>
      </c>
      <c r="D16149" s="230"/>
      <c r="E16149" s="230">
        <v>1.0152283943171001</v>
      </c>
    </row>
    <row r="16150" spans="1:5" x14ac:dyDescent="0.25">
      <c r="A16150" s="230">
        <v>79046.271743964899</v>
      </c>
      <c r="B16150" s="230">
        <v>2.0337294985177201</v>
      </c>
      <c r="C16150" s="230">
        <v>2.3890418827466799</v>
      </c>
      <c r="D16150" s="230"/>
      <c r="E16150" s="230">
        <v>1.0152392657148701</v>
      </c>
    </row>
    <row r="16151" spans="1:5" x14ac:dyDescent="0.25">
      <c r="A16151" s="230">
        <v>79047.361701431393</v>
      </c>
      <c r="B16151" s="230">
        <v>1.74833535006926</v>
      </c>
      <c r="C16151" s="230">
        <v>2.3890265404897701</v>
      </c>
      <c r="D16151" s="230"/>
      <c r="E16151" s="230">
        <v>1.0152519193439999</v>
      </c>
    </row>
    <row r="16152" spans="1:5" x14ac:dyDescent="0.25">
      <c r="A16152" s="230">
        <v>79048.323937045599</v>
      </c>
      <c r="B16152" s="230">
        <v>2.41342089093899</v>
      </c>
      <c r="C16152" s="230">
        <v>2.3890129976336101</v>
      </c>
      <c r="D16152" s="230"/>
      <c r="E16152" s="230">
        <v>1.01526309021348</v>
      </c>
    </row>
    <row r="16153" spans="1:5" x14ac:dyDescent="0.25">
      <c r="A16153" s="230">
        <v>79067.870159437094</v>
      </c>
      <c r="B16153" s="230">
        <v>2.2891493608769902</v>
      </c>
      <c r="C16153" s="230">
        <v>2.3887382199078999</v>
      </c>
      <c r="D16153" s="230"/>
      <c r="E16153" s="230">
        <v>1.0154899951145</v>
      </c>
    </row>
    <row r="16154" spans="1:5" x14ac:dyDescent="0.25">
      <c r="A16154" s="230">
        <v>79068.992230166099</v>
      </c>
      <c r="B16154" s="230">
        <v>1.90246016055726</v>
      </c>
      <c r="C16154" s="230">
        <v>2.3887224647546299</v>
      </c>
      <c r="D16154" s="230"/>
      <c r="E16154" s="230">
        <v>1.01550302027439</v>
      </c>
    </row>
    <row r="16155" spans="1:5" x14ac:dyDescent="0.25">
      <c r="A16155" s="230">
        <v>79071.784757268906</v>
      </c>
      <c r="B16155" s="230">
        <v>2.4881391811768099</v>
      </c>
      <c r="C16155" s="230">
        <v>2.38868326335069</v>
      </c>
      <c r="D16155" s="230"/>
      <c r="E16155" s="230">
        <v>1.0155354363343501</v>
      </c>
    </row>
    <row r="16156" spans="1:5" x14ac:dyDescent="0.25">
      <c r="A16156" s="230">
        <v>79079.955221780503</v>
      </c>
      <c r="B16156" s="230">
        <v>3.3316037332055801</v>
      </c>
      <c r="C16156" s="230">
        <v>2.3885686393799301</v>
      </c>
      <c r="D16156" s="230"/>
      <c r="E16156" s="230">
        <v>1.01563028027238</v>
      </c>
    </row>
    <row r="16157" spans="1:5" x14ac:dyDescent="0.25">
      <c r="A16157" s="230">
        <v>79101.914057044094</v>
      </c>
      <c r="B16157" s="230">
        <v>1.4409434300074899</v>
      </c>
      <c r="C16157" s="230">
        <v>2.3882611230353001</v>
      </c>
      <c r="D16157" s="230"/>
      <c r="E16157" s="230">
        <v>1.01588518161955</v>
      </c>
    </row>
    <row r="16158" spans="1:5" x14ac:dyDescent="0.25">
      <c r="A16158" s="230">
        <v>79105.661076758901</v>
      </c>
      <c r="B16158" s="230">
        <v>2.54750069987475</v>
      </c>
      <c r="C16158" s="230">
        <v>2.3882087210823899</v>
      </c>
      <c r="D16158" s="230"/>
      <c r="E16158" s="230">
        <v>1.0159286775683001</v>
      </c>
    </row>
    <row r="16159" spans="1:5" x14ac:dyDescent="0.25">
      <c r="A16159" s="230">
        <v>79139.569360460198</v>
      </c>
      <c r="B16159" s="230">
        <v>2.16169005393958</v>
      </c>
      <c r="C16159" s="230">
        <v>2.3877356225625399</v>
      </c>
      <c r="D16159" s="230"/>
      <c r="E16159" s="230">
        <v>1.0163222534576699</v>
      </c>
    </row>
    <row r="16160" spans="1:5" x14ac:dyDescent="0.25">
      <c r="A16160" s="230">
        <v>79140.702698042893</v>
      </c>
      <c r="B16160" s="230">
        <v>2.19527992826856</v>
      </c>
      <c r="C16160" s="230">
        <v>2.3877198428881101</v>
      </c>
      <c r="D16160" s="230"/>
      <c r="E16160" s="230">
        <v>1.01633540719934</v>
      </c>
    </row>
    <row r="16161" spans="1:5" x14ac:dyDescent="0.25">
      <c r="A16161" s="230">
        <v>79146.000407054395</v>
      </c>
      <c r="B16161" s="230">
        <v>1.9891711931773</v>
      </c>
      <c r="C16161" s="230">
        <v>2.38764611033606</v>
      </c>
      <c r="D16161" s="230"/>
      <c r="E16161" s="230">
        <v>1.01639689346508</v>
      </c>
    </row>
    <row r="16162" spans="1:5" x14ac:dyDescent="0.25">
      <c r="A16162" s="230">
        <v>79153.284950512301</v>
      </c>
      <c r="B16162" s="230">
        <v>0.65243604488291995</v>
      </c>
      <c r="C16162" s="230">
        <v>2.3875448020799799</v>
      </c>
      <c r="D16162" s="230"/>
      <c r="E16162" s="230">
        <v>1.01648143932705</v>
      </c>
    </row>
    <row r="16163" spans="1:5" x14ac:dyDescent="0.25">
      <c r="A16163" s="230">
        <v>79158.933820604507</v>
      </c>
      <c r="B16163" s="230">
        <v>3.2846425405394601</v>
      </c>
      <c r="C16163" s="230">
        <v>2.38746630289259</v>
      </c>
      <c r="D16163" s="230"/>
      <c r="E16163" s="230">
        <v>1.0165470012382101</v>
      </c>
    </row>
    <row r="16164" spans="1:5" x14ac:dyDescent="0.25">
      <c r="A16164" s="230">
        <v>79182.386186502394</v>
      </c>
      <c r="B16164" s="230">
        <v>3.39870373524285</v>
      </c>
      <c r="C16164" s="230">
        <v>2.3871409741592302</v>
      </c>
      <c r="D16164" s="230"/>
      <c r="E16164" s="230">
        <v>1.01681918758127</v>
      </c>
    </row>
    <row r="16165" spans="1:5" x14ac:dyDescent="0.25">
      <c r="A16165" s="230">
        <v>79183.133694906399</v>
      </c>
      <c r="B16165" s="230">
        <v>1.38371252935241</v>
      </c>
      <c r="C16165" s="230">
        <v>2.3871306197267201</v>
      </c>
      <c r="D16165" s="230"/>
      <c r="E16165" s="230">
        <v>1.0168278624820699</v>
      </c>
    </row>
    <row r="16166" spans="1:5" x14ac:dyDescent="0.25">
      <c r="A16166" s="230">
        <v>79202.880247178196</v>
      </c>
      <c r="B16166" s="230">
        <v>2.4431587848284102</v>
      </c>
      <c r="C16166" s="230">
        <v>2.38685744624255</v>
      </c>
      <c r="D16166" s="230"/>
      <c r="E16166" s="230">
        <v>1.0170570229586899</v>
      </c>
    </row>
    <row r="16167" spans="1:5" x14ac:dyDescent="0.25">
      <c r="A16167" s="230">
        <v>79203.487839995607</v>
      </c>
      <c r="B16167" s="230">
        <v>2.2896691438833798</v>
      </c>
      <c r="C16167" s="230">
        <v>2.3868490513702199</v>
      </c>
      <c r="D16167" s="230"/>
      <c r="E16167" s="230">
        <v>1.01706407412679</v>
      </c>
    </row>
    <row r="16168" spans="1:5" x14ac:dyDescent="0.25">
      <c r="A16168" s="230">
        <v>79206.313238080402</v>
      </c>
      <c r="B16168" s="230">
        <v>1.0122544941770799</v>
      </c>
      <c r="C16168" s="230">
        <v>2.3868100232507601</v>
      </c>
      <c r="D16168" s="230"/>
      <c r="E16168" s="230">
        <v>1.01709686312017</v>
      </c>
    </row>
    <row r="16169" spans="1:5" x14ac:dyDescent="0.25">
      <c r="A16169" s="230">
        <v>79211.879720399695</v>
      </c>
      <c r="B16169" s="230">
        <v>1.9585155313543801</v>
      </c>
      <c r="C16169" s="230">
        <v>2.3867331687533002</v>
      </c>
      <c r="D16169" s="230"/>
      <c r="E16169" s="230">
        <v>1.0171614603733199</v>
      </c>
    </row>
    <row r="16170" spans="1:5" x14ac:dyDescent="0.25">
      <c r="A16170" s="230">
        <v>79213.117755247207</v>
      </c>
      <c r="B16170" s="230">
        <v>0.81239275022340096</v>
      </c>
      <c r="C16170" s="230">
        <v>2.38671608331591</v>
      </c>
      <c r="D16170" s="230"/>
      <c r="E16170" s="230">
        <v>1.0171758272714599</v>
      </c>
    </row>
    <row r="16171" spans="1:5" x14ac:dyDescent="0.25">
      <c r="A16171" s="230">
        <v>79223.374748858303</v>
      </c>
      <c r="B16171" s="230">
        <v>0.74752843956578097</v>
      </c>
      <c r="C16171" s="230">
        <v>2.3865746342037601</v>
      </c>
      <c r="D16171" s="230"/>
      <c r="E16171" s="230">
        <v>1.01729485385883</v>
      </c>
    </row>
    <row r="16172" spans="1:5" x14ac:dyDescent="0.25">
      <c r="A16172" s="230">
        <v>79256.698159932304</v>
      </c>
      <c r="B16172" s="230">
        <v>1.78546339557486</v>
      </c>
      <c r="C16172" s="230">
        <v>2.3861163334217199</v>
      </c>
      <c r="D16172" s="230"/>
      <c r="E16172" s="230">
        <v>1.0176815076252099</v>
      </c>
    </row>
    <row r="16173" spans="1:5" x14ac:dyDescent="0.25">
      <c r="A16173" s="230">
        <v>79260.018414824706</v>
      </c>
      <c r="B16173" s="230">
        <v>1.86174130273506</v>
      </c>
      <c r="C16173" s="230">
        <v>2.3860707757580202</v>
      </c>
      <c r="D16173" s="230"/>
      <c r="E16173" s="230">
        <v>1.01772003276468</v>
      </c>
    </row>
    <row r="16174" spans="1:5" x14ac:dyDescent="0.25">
      <c r="A16174" s="230">
        <v>79260.637823517798</v>
      </c>
      <c r="B16174" s="230">
        <v>3.0562782693790602</v>
      </c>
      <c r="C16174" s="230">
        <v>2.3860622789027799</v>
      </c>
      <c r="D16174" s="230"/>
      <c r="E16174" s="230">
        <v>1.0177272198051599</v>
      </c>
    </row>
    <row r="16175" spans="1:5" x14ac:dyDescent="0.25">
      <c r="A16175" s="230">
        <v>79263.691228524302</v>
      </c>
      <c r="B16175" s="230">
        <v>1.6909412352797999</v>
      </c>
      <c r="C16175" s="230">
        <v>2.38602040306449</v>
      </c>
      <c r="D16175" s="230"/>
      <c r="E16175" s="230">
        <v>1.0177626486675699</v>
      </c>
    </row>
    <row r="16176" spans="1:5" x14ac:dyDescent="0.25">
      <c r="A16176" s="230">
        <v>79268.249937038898</v>
      </c>
      <c r="B16176" s="230">
        <v>1.8106482157263399</v>
      </c>
      <c r="C16176" s="230">
        <v>2.3859579131986499</v>
      </c>
      <c r="D16176" s="230"/>
      <c r="E16176" s="230">
        <v>1.0178155436672101</v>
      </c>
    </row>
    <row r="16177" spans="1:5" x14ac:dyDescent="0.25">
      <c r="A16177" s="230">
        <v>79294.545663462995</v>
      </c>
      <c r="B16177" s="230">
        <v>3.8546324325379402</v>
      </c>
      <c r="C16177" s="230">
        <v>2.38559817086725</v>
      </c>
      <c r="D16177" s="230"/>
      <c r="E16177" s="230">
        <v>1.01812065473879</v>
      </c>
    </row>
    <row r="16178" spans="1:5" x14ac:dyDescent="0.25">
      <c r="A16178" s="230">
        <v>79297.499831620604</v>
      </c>
      <c r="B16178" s="230">
        <v>1.35811186590888</v>
      </c>
      <c r="C16178" s="230">
        <v>2.38555783235635</v>
      </c>
      <c r="D16178" s="230"/>
      <c r="E16178" s="230">
        <v>1.0181549321494101</v>
      </c>
    </row>
    <row r="16179" spans="1:5" x14ac:dyDescent="0.25">
      <c r="A16179" s="230">
        <v>79299.624936256107</v>
      </c>
      <c r="B16179" s="230">
        <v>2.8035702323387501</v>
      </c>
      <c r="C16179" s="230">
        <v>2.3855288241052901</v>
      </c>
      <c r="D16179" s="230"/>
      <c r="E16179" s="230">
        <v>1.0181795898805599</v>
      </c>
    </row>
    <row r="16180" spans="1:5" x14ac:dyDescent="0.25">
      <c r="A16180" s="230">
        <v>79307.621523861599</v>
      </c>
      <c r="B16180" s="230">
        <v>2.89318380605605</v>
      </c>
      <c r="C16180" s="230">
        <v>2.3854197404941901</v>
      </c>
      <c r="D16180" s="230"/>
      <c r="E16180" s="230">
        <v>1.01827237482112</v>
      </c>
    </row>
    <row r="16181" spans="1:5" x14ac:dyDescent="0.25">
      <c r="A16181" s="230">
        <v>79310.040942843101</v>
      </c>
      <c r="B16181" s="230">
        <v>2.2878502928005902</v>
      </c>
      <c r="C16181" s="230">
        <v>2.3853867589886799</v>
      </c>
      <c r="D16181" s="230"/>
      <c r="E16181" s="230">
        <v>1.0183004475013</v>
      </c>
    </row>
    <row r="16182" spans="1:5" x14ac:dyDescent="0.25">
      <c r="A16182" s="230">
        <v>79310.567991322605</v>
      </c>
      <c r="B16182" s="230">
        <v>2.1723385654836198</v>
      </c>
      <c r="C16182" s="230">
        <v>2.3853795756517302</v>
      </c>
      <c r="D16182" s="230"/>
      <c r="E16182" s="230">
        <v>1.0183065628800401</v>
      </c>
    </row>
    <row r="16183" spans="1:5" x14ac:dyDescent="0.25">
      <c r="A16183" s="230">
        <v>79323.910634913002</v>
      </c>
      <c r="B16183" s="230">
        <v>2.6557894126155301</v>
      </c>
      <c r="C16183" s="230">
        <v>2.3851978892399202</v>
      </c>
      <c r="D16183" s="230"/>
      <c r="E16183" s="230">
        <v>1.0184613595759</v>
      </c>
    </row>
    <row r="16184" spans="1:5" x14ac:dyDescent="0.25">
      <c r="A16184" s="230">
        <v>79327.4837688142</v>
      </c>
      <c r="B16184" s="230">
        <v>2.1367950962418698</v>
      </c>
      <c r="C16184" s="230">
        <v>2.38514928810396</v>
      </c>
      <c r="D16184" s="230"/>
      <c r="E16184" s="230">
        <v>1.0185028124392601</v>
      </c>
    </row>
    <row r="16185" spans="1:5" x14ac:dyDescent="0.25">
      <c r="A16185" s="230">
        <v>79331.778308705005</v>
      </c>
      <c r="B16185" s="230">
        <v>2.0266723293688802</v>
      </c>
      <c r="C16185" s="230">
        <v>2.3850909048714799</v>
      </c>
      <c r="D16185" s="230"/>
      <c r="E16185" s="230">
        <v>1.0185526345226601</v>
      </c>
    </row>
    <row r="16186" spans="1:5" x14ac:dyDescent="0.25">
      <c r="A16186" s="230">
        <v>79332.269140252305</v>
      </c>
      <c r="B16186" s="230">
        <v>2.6703462758467</v>
      </c>
      <c r="C16186" s="230">
        <v>2.3850842342465</v>
      </c>
      <c r="D16186" s="230"/>
      <c r="E16186" s="230">
        <v>1.0185583287881499</v>
      </c>
    </row>
    <row r="16187" spans="1:5" x14ac:dyDescent="0.25">
      <c r="A16187" s="230">
        <v>79338.221871634494</v>
      </c>
      <c r="B16187" s="230">
        <v>2.54651395617624</v>
      </c>
      <c r="C16187" s="230">
        <v>2.3850033684326202</v>
      </c>
      <c r="D16187" s="230"/>
      <c r="E16187" s="230">
        <v>1.01862738798587</v>
      </c>
    </row>
    <row r="16188" spans="1:5" x14ac:dyDescent="0.25">
      <c r="A16188" s="230">
        <v>79344.566347755201</v>
      </c>
      <c r="B16188" s="230">
        <v>3.13134881575388</v>
      </c>
      <c r="C16188" s="230">
        <v>2.3849172512391399</v>
      </c>
      <c r="D16188" s="230"/>
      <c r="E16188" s="230">
        <v>1.01870099191702</v>
      </c>
    </row>
    <row r="16189" spans="1:5" x14ac:dyDescent="0.25">
      <c r="A16189" s="230">
        <v>79344.746391314504</v>
      </c>
      <c r="B16189" s="230">
        <v>2.3265517992040698</v>
      </c>
      <c r="C16189" s="230">
        <v>2.3849148084659002</v>
      </c>
      <c r="D16189" s="230"/>
      <c r="E16189" s="230">
        <v>1.0187030806495601</v>
      </c>
    </row>
    <row r="16190" spans="1:5" x14ac:dyDescent="0.25">
      <c r="A16190" s="230">
        <v>79352.660982549598</v>
      </c>
      <c r="B16190" s="230">
        <v>2.0564515275739401</v>
      </c>
      <c r="C16190" s="230">
        <v>2.3848074837844901</v>
      </c>
      <c r="D16190" s="230"/>
      <c r="E16190" s="230">
        <v>1.01879489951923</v>
      </c>
    </row>
    <row r="16191" spans="1:5" x14ac:dyDescent="0.25">
      <c r="A16191" s="230">
        <v>79369.426937228796</v>
      </c>
      <c r="B16191" s="230">
        <v>1.3314319642862</v>
      </c>
      <c r="C16191" s="230">
        <v>2.3845805097252</v>
      </c>
      <c r="D16191" s="230"/>
      <c r="E16191" s="230">
        <v>1.01898939133314</v>
      </c>
    </row>
    <row r="16192" spans="1:5" x14ac:dyDescent="0.25">
      <c r="A16192" s="230">
        <v>79371.344082348398</v>
      </c>
      <c r="B16192" s="230">
        <v>2.0226389006298802</v>
      </c>
      <c r="C16192" s="230">
        <v>2.3845545852933601</v>
      </c>
      <c r="D16192" s="230"/>
      <c r="E16192" s="230">
        <v>1.01901163098718</v>
      </c>
    </row>
    <row r="16193" spans="1:5" x14ac:dyDescent="0.25">
      <c r="A16193" s="230">
        <v>79372.744098503506</v>
      </c>
      <c r="B16193" s="230">
        <v>2.5161237596471602</v>
      </c>
      <c r="C16193" s="230">
        <v>2.3845356599782499</v>
      </c>
      <c r="D16193" s="230"/>
      <c r="E16193" s="230">
        <v>1.01902787173736</v>
      </c>
    </row>
    <row r="16194" spans="1:5" x14ac:dyDescent="0.25">
      <c r="A16194" s="230">
        <v>79392.172993280605</v>
      </c>
      <c r="B16194" s="230">
        <v>1.84905054379612</v>
      </c>
      <c r="C16194" s="230">
        <v>2.3842733919766399</v>
      </c>
      <c r="D16194" s="230"/>
      <c r="E16194" s="230">
        <v>1.0192532423984999</v>
      </c>
    </row>
    <row r="16195" spans="1:5" x14ac:dyDescent="0.25">
      <c r="A16195" s="230">
        <v>79413.284261415902</v>
      </c>
      <c r="B16195" s="230">
        <v>2.7077774198393398</v>
      </c>
      <c r="C16195" s="230">
        <v>2.3839892011642601</v>
      </c>
      <c r="D16195" s="230"/>
      <c r="E16195" s="230">
        <v>1.0194981232004301</v>
      </c>
    </row>
    <row r="16196" spans="1:5" x14ac:dyDescent="0.25">
      <c r="A16196" s="230">
        <v>79414.761144647404</v>
      </c>
      <c r="B16196" s="230">
        <v>2.8257875690569798</v>
      </c>
      <c r="C16196" s="230">
        <v>2.3839693508437998</v>
      </c>
      <c r="D16196" s="230"/>
      <c r="E16196" s="230">
        <v>1.0195152543527499</v>
      </c>
    </row>
    <row r="16197" spans="1:5" x14ac:dyDescent="0.25">
      <c r="A16197" s="230">
        <v>79415.731988350104</v>
      </c>
      <c r="B16197" s="230">
        <v>0.61566709184783797</v>
      </c>
      <c r="C16197" s="230">
        <v>2.3839563072457399</v>
      </c>
      <c r="D16197" s="230"/>
      <c r="E16197" s="230">
        <v>1.0195265156840401</v>
      </c>
    </row>
    <row r="16198" spans="1:5" x14ac:dyDescent="0.25">
      <c r="A16198" s="230">
        <v>79420.873060962607</v>
      </c>
      <c r="B16198" s="230">
        <v>2.1930036445675798</v>
      </c>
      <c r="C16198" s="230">
        <v>2.3838872455466702</v>
      </c>
      <c r="D16198" s="230"/>
      <c r="E16198" s="230">
        <v>1.0195861449527399</v>
      </c>
    </row>
    <row r="16199" spans="1:5" x14ac:dyDescent="0.25">
      <c r="A16199" s="230">
        <v>79431.092990649195</v>
      </c>
      <c r="B16199" s="230">
        <v>2.53757702980033</v>
      </c>
      <c r="C16199" s="230">
        <v>2.3837501098756899</v>
      </c>
      <c r="D16199" s="230"/>
      <c r="E16199" s="230">
        <v>1.0197046818766999</v>
      </c>
    </row>
    <row r="16200" spans="1:5" x14ac:dyDescent="0.25">
      <c r="A16200" s="230">
        <v>79433.137143613203</v>
      </c>
      <c r="B16200" s="230">
        <v>2.8881461227643799</v>
      </c>
      <c r="C16200" s="230">
        <v>2.3837227038641302</v>
      </c>
      <c r="D16200" s="230"/>
      <c r="E16200" s="230">
        <v>1.01972839119877</v>
      </c>
    </row>
    <row r="16201" spans="1:5" x14ac:dyDescent="0.25">
      <c r="A16201" s="230">
        <v>79434.885543932294</v>
      </c>
      <c r="B16201" s="230">
        <v>2.1144723014415501</v>
      </c>
      <c r="C16201" s="230">
        <v>2.3836992692061099</v>
      </c>
      <c r="D16201" s="230"/>
      <c r="E16201" s="230">
        <v>1.01974867020283</v>
      </c>
    </row>
    <row r="16202" spans="1:5" x14ac:dyDescent="0.25">
      <c r="A16202" s="230">
        <v>79439.792041517605</v>
      </c>
      <c r="B16202" s="230">
        <v>2.0954722462175299</v>
      </c>
      <c r="C16202" s="230">
        <v>2.38363353555174</v>
      </c>
      <c r="D16202" s="230"/>
      <c r="E16202" s="230">
        <v>1.0198055787285301</v>
      </c>
    </row>
    <row r="16203" spans="1:5" x14ac:dyDescent="0.25">
      <c r="A16203" s="230">
        <v>79443.191813266894</v>
      </c>
      <c r="B16203" s="230">
        <v>3.2213777041259202</v>
      </c>
      <c r="C16203" s="230">
        <v>2.3835880143266901</v>
      </c>
      <c r="D16203" s="230"/>
      <c r="E16203" s="230">
        <v>1.0198450113369399</v>
      </c>
    </row>
    <row r="16204" spans="1:5" x14ac:dyDescent="0.25">
      <c r="A16204" s="230">
        <v>79453.621070783207</v>
      </c>
      <c r="B16204" s="230">
        <v>4.3351256889302903</v>
      </c>
      <c r="C16204" s="230">
        <v>2.3834485070903102</v>
      </c>
      <c r="D16204" s="230"/>
      <c r="E16204" s="230">
        <v>1.0199659703044599</v>
      </c>
    </row>
    <row r="16205" spans="1:5" x14ac:dyDescent="0.25">
      <c r="A16205" s="230">
        <v>79456.007008987595</v>
      </c>
      <c r="B16205" s="230">
        <v>2.5130684167370001</v>
      </c>
      <c r="C16205" s="230">
        <v>2.3834166202543798</v>
      </c>
      <c r="D16205" s="230"/>
      <c r="E16205" s="230">
        <v>1.01999364212994</v>
      </c>
    </row>
    <row r="16206" spans="1:5" x14ac:dyDescent="0.25">
      <c r="A16206" s="230">
        <v>79467.264663938506</v>
      </c>
      <c r="B16206" s="230">
        <v>2.7369056960587801</v>
      </c>
      <c r="C16206" s="230">
        <v>2.38326631222245</v>
      </c>
      <c r="D16206" s="230"/>
      <c r="E16206" s="230">
        <v>1.0201242070634799</v>
      </c>
    </row>
    <row r="16207" spans="1:5" x14ac:dyDescent="0.25">
      <c r="A16207" s="230">
        <v>79467.793023385297</v>
      </c>
      <c r="B16207" s="230">
        <v>0.13963232855895799</v>
      </c>
      <c r="C16207" s="230">
        <v>2.3832592643577599</v>
      </c>
      <c r="D16207" s="230"/>
      <c r="E16207" s="230">
        <v>1.0201303349130499</v>
      </c>
    </row>
    <row r="16208" spans="1:5" x14ac:dyDescent="0.25">
      <c r="A16208" s="230">
        <v>79469.102459269197</v>
      </c>
      <c r="B16208" s="230">
        <v>1.2612824679238099</v>
      </c>
      <c r="C16208" s="230">
        <v>2.3832417975991298</v>
      </c>
      <c r="D16208" s="230"/>
      <c r="E16208" s="230">
        <v>1.0201455211462001</v>
      </c>
    </row>
    <row r="16209" spans="1:5" x14ac:dyDescent="0.25">
      <c r="A16209" s="230">
        <v>79469.979587522699</v>
      </c>
      <c r="B16209" s="230">
        <v>3.4331593430104701</v>
      </c>
      <c r="C16209" s="230">
        <v>2.3832300993854201</v>
      </c>
      <c r="D16209" s="230"/>
      <c r="E16209" s="230">
        <v>1.0201556932790701</v>
      </c>
    </row>
    <row r="16210" spans="1:5" x14ac:dyDescent="0.25">
      <c r="A16210" s="230">
        <v>79474.790056828395</v>
      </c>
      <c r="B16210" s="230">
        <v>1.1606493184718401</v>
      </c>
      <c r="C16210" s="230">
        <v>2.3831659694988598</v>
      </c>
      <c r="D16210" s="230"/>
      <c r="E16210" s="230">
        <v>1.0202114807112099</v>
      </c>
    </row>
    <row r="16211" spans="1:5" x14ac:dyDescent="0.25">
      <c r="A16211" s="230">
        <v>79480.3168161676</v>
      </c>
      <c r="B16211" s="230">
        <v>2.84672372806221</v>
      </c>
      <c r="C16211" s="230">
        <v>2.38309234466813</v>
      </c>
      <c r="D16211" s="230"/>
      <c r="E16211" s="230">
        <v>1.0202755750213599</v>
      </c>
    </row>
    <row r="16212" spans="1:5" x14ac:dyDescent="0.25">
      <c r="A16212" s="230">
        <v>79483.858101740101</v>
      </c>
      <c r="B16212" s="230">
        <v>1.9423040739198201</v>
      </c>
      <c r="C16212" s="230">
        <v>2.3830451998482598</v>
      </c>
      <c r="D16212" s="230"/>
      <c r="E16212" s="230">
        <v>1.0203166436190401</v>
      </c>
    </row>
    <row r="16213" spans="1:5" x14ac:dyDescent="0.25">
      <c r="A16213" s="230">
        <v>79503.325374014501</v>
      </c>
      <c r="B16213" s="230">
        <v>0.77782937056642998</v>
      </c>
      <c r="C16213" s="230">
        <v>2.3827864605539899</v>
      </c>
      <c r="D16213" s="230"/>
      <c r="E16213" s="230">
        <v>1.0205424072737099</v>
      </c>
    </row>
    <row r="16214" spans="1:5" x14ac:dyDescent="0.25">
      <c r="A16214" s="230">
        <v>79515.722111918294</v>
      </c>
      <c r="B16214" s="230">
        <v>2.26525694439133</v>
      </c>
      <c r="C16214" s="230">
        <v>2.38262207325405</v>
      </c>
      <c r="D16214" s="230"/>
      <c r="E16214" s="230">
        <v>1.0206861570600501</v>
      </c>
    </row>
    <row r="16215" spans="1:5" x14ac:dyDescent="0.25">
      <c r="A16215" s="230">
        <v>79526.076224049</v>
      </c>
      <c r="B16215" s="230">
        <v>3.1083880001363799</v>
      </c>
      <c r="C16215" s="230">
        <v>2.38248499879733</v>
      </c>
      <c r="D16215" s="230"/>
      <c r="E16215" s="230">
        <v>1.0208062210170501</v>
      </c>
    </row>
    <row r="16216" spans="1:5" x14ac:dyDescent="0.25">
      <c r="A16216" s="230">
        <v>79529.802142713306</v>
      </c>
      <c r="B16216" s="230">
        <v>2.4112863482821401</v>
      </c>
      <c r="C16216" s="230">
        <v>2.3824357232517399</v>
      </c>
      <c r="D16216" s="230"/>
      <c r="E16216" s="230">
        <v>1.0208494259324099</v>
      </c>
    </row>
    <row r="16217" spans="1:5" x14ac:dyDescent="0.25">
      <c r="A16217" s="230">
        <v>79531.362945900997</v>
      </c>
      <c r="B16217" s="230">
        <v>2.2428996284072</v>
      </c>
      <c r="C16217" s="230">
        <v>2.3824150894867699</v>
      </c>
      <c r="D16217" s="230"/>
      <c r="E16217" s="230">
        <v>1.02086752465536</v>
      </c>
    </row>
    <row r="16218" spans="1:5" x14ac:dyDescent="0.25">
      <c r="A16218" s="230">
        <v>79532.391628747398</v>
      </c>
      <c r="B16218" s="230">
        <v>2.3985690517299001</v>
      </c>
      <c r="C16218" s="230">
        <v>2.38240149290962</v>
      </c>
      <c r="D16218" s="230"/>
      <c r="E16218" s="230">
        <v>1.0208794530304299</v>
      </c>
    </row>
    <row r="16219" spans="1:5" x14ac:dyDescent="0.25">
      <c r="A16219" s="230">
        <v>79538.497744171793</v>
      </c>
      <c r="B16219" s="230">
        <v>2.2289668420825999</v>
      </c>
      <c r="C16219" s="230">
        <v>2.3823208277142802</v>
      </c>
      <c r="D16219" s="230"/>
      <c r="E16219" s="230">
        <v>1.0209502581724299</v>
      </c>
    </row>
    <row r="16220" spans="1:5" x14ac:dyDescent="0.25">
      <c r="A16220" s="230">
        <v>79545.876356915498</v>
      </c>
      <c r="B16220" s="230">
        <v>2.1098167066663698</v>
      </c>
      <c r="C16220" s="230">
        <v>2.3822234485631499</v>
      </c>
      <c r="D16220" s="230"/>
      <c r="E16220" s="230">
        <v>1.0210358189073301</v>
      </c>
    </row>
    <row r="16221" spans="1:5" x14ac:dyDescent="0.25">
      <c r="A16221" s="230">
        <v>79549.539323396297</v>
      </c>
      <c r="B16221" s="230">
        <v>1.87571614955238</v>
      </c>
      <c r="C16221" s="230">
        <v>2.3821751458895899</v>
      </c>
      <c r="D16221" s="230"/>
      <c r="E16221" s="230">
        <v>1.0210782938433201</v>
      </c>
    </row>
    <row r="16222" spans="1:5" x14ac:dyDescent="0.25">
      <c r="A16222" s="230">
        <v>79563.383005697106</v>
      </c>
      <c r="B16222" s="230">
        <v>2.0816033654160999</v>
      </c>
      <c r="C16222" s="230">
        <v>2.38199282858647</v>
      </c>
      <c r="D16222" s="230"/>
      <c r="E16222" s="230">
        <v>1.0212388220716599</v>
      </c>
    </row>
    <row r="16223" spans="1:5" x14ac:dyDescent="0.25">
      <c r="A16223" s="230">
        <v>79564.176653028597</v>
      </c>
      <c r="B16223" s="230">
        <v>0.20645522290842999</v>
      </c>
      <c r="C16223" s="230">
        <v>2.3819823878724198</v>
      </c>
      <c r="D16223" s="230"/>
      <c r="E16223" s="230">
        <v>1.02124802502773</v>
      </c>
    </row>
    <row r="16224" spans="1:5" x14ac:dyDescent="0.25">
      <c r="A16224" s="230">
        <v>79583.248191091596</v>
      </c>
      <c r="B16224" s="230">
        <v>2.53257409810803</v>
      </c>
      <c r="C16224" s="230">
        <v>2.38173186489094</v>
      </c>
      <c r="D16224" s="230"/>
      <c r="E16224" s="230">
        <v>1.0214691444732</v>
      </c>
    </row>
    <row r="16225" spans="1:5" x14ac:dyDescent="0.25">
      <c r="A16225" s="230">
        <v>79606.671257441194</v>
      </c>
      <c r="B16225" s="230">
        <v>3.3408827763118798</v>
      </c>
      <c r="C16225" s="230">
        <v>2.38142516066346</v>
      </c>
      <c r="D16225" s="230"/>
      <c r="E16225" s="230">
        <v>1.02174071645787</v>
      </c>
    </row>
    <row r="16226" spans="1:5" x14ac:dyDescent="0.25">
      <c r="A16226" s="230">
        <v>79608.812722399598</v>
      </c>
      <c r="B16226" s="230">
        <v>1.6353360438869899</v>
      </c>
      <c r="C16226" s="230">
        <v>2.38139717427085</v>
      </c>
      <c r="D16226" s="230"/>
      <c r="E16226" s="230">
        <v>1.0217655450554699</v>
      </c>
    </row>
    <row r="16227" spans="1:5" x14ac:dyDescent="0.25">
      <c r="A16227" s="230">
        <v>79612.824115691197</v>
      </c>
      <c r="B16227" s="230">
        <v>2.43371474941056</v>
      </c>
      <c r="C16227" s="230">
        <v>2.3813447746573</v>
      </c>
      <c r="D16227" s="230"/>
      <c r="E16227" s="230">
        <v>1.0218120539976101</v>
      </c>
    </row>
    <row r="16228" spans="1:5" x14ac:dyDescent="0.25">
      <c r="A16228" s="230">
        <v>79620.487797176203</v>
      </c>
      <c r="B16228" s="230">
        <v>2.3303178562102298</v>
      </c>
      <c r="C16228" s="230">
        <v>2.38124475530946</v>
      </c>
      <c r="D16228" s="230"/>
      <c r="E16228" s="230">
        <v>1.02190090495397</v>
      </c>
    </row>
    <row r="16229" spans="1:5" x14ac:dyDescent="0.25">
      <c r="A16229" s="230">
        <v>79641.897104830598</v>
      </c>
      <c r="B16229" s="230">
        <v>3.0269008935930999</v>
      </c>
      <c r="C16229" s="230">
        <v>2.3809659620870298</v>
      </c>
      <c r="D16229" s="230"/>
      <c r="E16229" s="230">
        <v>1.02214910610902</v>
      </c>
    </row>
    <row r="16230" spans="1:5" x14ac:dyDescent="0.25">
      <c r="A16230" s="230">
        <v>79642.895875782895</v>
      </c>
      <c r="B16230" s="230">
        <v>3.0944011470956898</v>
      </c>
      <c r="C16230" s="230">
        <v>2.3809529784555701</v>
      </c>
      <c r="D16230" s="230"/>
      <c r="E16230" s="230">
        <v>1.0221606830346699</v>
      </c>
    </row>
    <row r="16231" spans="1:5" x14ac:dyDescent="0.25">
      <c r="A16231" s="230">
        <v>79664.879691200404</v>
      </c>
      <c r="B16231" s="230">
        <v>2.9334171445964099</v>
      </c>
      <c r="C16231" s="230">
        <v>2.3806677061367401</v>
      </c>
      <c r="D16231" s="230"/>
      <c r="E16231" s="230">
        <v>1.0224154900365101</v>
      </c>
    </row>
    <row r="16232" spans="1:5" x14ac:dyDescent="0.25">
      <c r="A16232" s="230">
        <v>79669.970908202202</v>
      </c>
      <c r="B16232" s="230">
        <v>2.5057522028315802</v>
      </c>
      <c r="C16232" s="230">
        <v>2.3806017793296901</v>
      </c>
      <c r="D16232" s="230"/>
      <c r="E16232" s="230">
        <v>1.0224745006184</v>
      </c>
    </row>
    <row r="16233" spans="1:5" x14ac:dyDescent="0.25">
      <c r="A16233" s="230">
        <v>79672.309894260194</v>
      </c>
      <c r="B16233" s="230">
        <v>2.2394674218730399</v>
      </c>
      <c r="C16233" s="230">
        <v>2.3805715091157902</v>
      </c>
      <c r="D16233" s="230"/>
      <c r="E16233" s="230">
        <v>1.0225016110181899</v>
      </c>
    </row>
    <row r="16234" spans="1:5" x14ac:dyDescent="0.25">
      <c r="A16234" s="230">
        <v>79674.258005653406</v>
      </c>
      <c r="B16234" s="230">
        <v>2.57335210876919</v>
      </c>
      <c r="C16234" s="230">
        <v>2.3805463059154599</v>
      </c>
      <c r="D16234" s="230"/>
      <c r="E16234" s="230">
        <v>1.0225241909213501</v>
      </c>
    </row>
    <row r="16235" spans="1:5" x14ac:dyDescent="0.25">
      <c r="A16235" s="230">
        <v>79674.661006118899</v>
      </c>
      <c r="B16235" s="230">
        <v>1.14003888583707</v>
      </c>
      <c r="C16235" s="230">
        <v>2.3805410931600401</v>
      </c>
      <c r="D16235" s="230"/>
      <c r="E16235" s="230">
        <v>1.02252886196405</v>
      </c>
    </row>
    <row r="16236" spans="1:5" x14ac:dyDescent="0.25">
      <c r="A16236" s="230">
        <v>79682.856317043799</v>
      </c>
      <c r="B16236" s="230">
        <v>2.6346628033989901</v>
      </c>
      <c r="C16236" s="230">
        <v>2.3804351595400099</v>
      </c>
      <c r="D16236" s="230"/>
      <c r="E16236" s="230">
        <v>1.0226238510533501</v>
      </c>
    </row>
    <row r="16237" spans="1:5" x14ac:dyDescent="0.25">
      <c r="A16237" s="230">
        <v>79686.870821336706</v>
      </c>
      <c r="B16237" s="230">
        <v>2.7130258663054598</v>
      </c>
      <c r="C16237" s="230">
        <v>2.3803833174246098</v>
      </c>
      <c r="D16237" s="230"/>
      <c r="E16237" s="230">
        <v>1.0226703818207901</v>
      </c>
    </row>
    <row r="16238" spans="1:5" x14ac:dyDescent="0.25">
      <c r="A16238" s="230">
        <v>79689.289690847902</v>
      </c>
      <c r="B16238" s="230">
        <v>2.0993685881521</v>
      </c>
      <c r="C16238" s="230">
        <v>2.3803520967214</v>
      </c>
      <c r="D16238" s="230"/>
      <c r="E16238" s="230">
        <v>1.0226984181227901</v>
      </c>
    </row>
    <row r="16239" spans="1:5" x14ac:dyDescent="0.25">
      <c r="A16239" s="230">
        <v>79707.605919069203</v>
      </c>
      <c r="B16239" s="230">
        <v>2.5883560168986399</v>
      </c>
      <c r="C16239" s="230">
        <v>2.3801160745835399</v>
      </c>
      <c r="D16239" s="230"/>
      <c r="E16239" s="230">
        <v>1.0229107153564301</v>
      </c>
    </row>
    <row r="16240" spans="1:5" x14ac:dyDescent="0.25">
      <c r="A16240" s="230">
        <v>79708.799870132105</v>
      </c>
      <c r="B16240" s="230">
        <v>2.7425865674603802</v>
      </c>
      <c r="C16240" s="230">
        <v>2.38010071324263</v>
      </c>
      <c r="D16240" s="230"/>
      <c r="E16240" s="230">
        <v>1.02292455404116</v>
      </c>
    </row>
    <row r="16241" spans="1:5" x14ac:dyDescent="0.25">
      <c r="A16241" s="230">
        <v>79727.549119093295</v>
      </c>
      <c r="B16241" s="230">
        <v>2.13240946626079</v>
      </c>
      <c r="C16241" s="230">
        <v>2.37985987057169</v>
      </c>
      <c r="D16241" s="230"/>
      <c r="E16241" s="230">
        <v>1.02314187027239</v>
      </c>
    </row>
    <row r="16242" spans="1:5" x14ac:dyDescent="0.25">
      <c r="A16242" s="230">
        <v>79749.379901261404</v>
      </c>
      <c r="B16242" s="230">
        <v>2.94392085838586</v>
      </c>
      <c r="C16242" s="230">
        <v>2.3795803596590299</v>
      </c>
      <c r="D16242" s="230"/>
      <c r="E16242" s="230">
        <v>1.0233949035173699</v>
      </c>
    </row>
    <row r="16243" spans="1:5" x14ac:dyDescent="0.25">
      <c r="A16243" s="230">
        <v>79762.642564689406</v>
      </c>
      <c r="B16243" s="230">
        <v>1.9159485967501499</v>
      </c>
      <c r="C16243" s="230">
        <v>2.3794110346365098</v>
      </c>
      <c r="D16243" s="230"/>
      <c r="E16243" s="230">
        <v>1.0235486265831899</v>
      </c>
    </row>
    <row r="16244" spans="1:5" x14ac:dyDescent="0.25">
      <c r="A16244" s="230">
        <v>79784.545799819301</v>
      </c>
      <c r="B16244" s="230">
        <v>2.0860658275531998</v>
      </c>
      <c r="C16244" s="230">
        <v>2.37913220061272</v>
      </c>
      <c r="D16244" s="230"/>
      <c r="E16244" s="230">
        <v>1.02380249960605</v>
      </c>
    </row>
    <row r="16245" spans="1:5" x14ac:dyDescent="0.25">
      <c r="A16245" s="230">
        <v>79791.068792744205</v>
      </c>
      <c r="B16245" s="230">
        <v>2.3999572316483899</v>
      </c>
      <c r="C16245" s="230">
        <v>2.3790493559708099</v>
      </c>
      <c r="D16245" s="230"/>
      <c r="E16245" s="230">
        <v>1.0238781054205399</v>
      </c>
    </row>
    <row r="16246" spans="1:5" x14ac:dyDescent="0.25">
      <c r="A16246" s="230">
        <v>79792.434389956004</v>
      </c>
      <c r="B16246" s="230">
        <v>2.1610723838619399</v>
      </c>
      <c r="C16246" s="230">
        <v>2.3790320236885898</v>
      </c>
      <c r="D16246" s="230"/>
      <c r="E16246" s="230">
        <v>1.02389393359799</v>
      </c>
    </row>
    <row r="16247" spans="1:5" x14ac:dyDescent="0.25">
      <c r="A16247" s="230">
        <v>79793.568872200005</v>
      </c>
      <c r="B16247" s="230">
        <v>2.9231779197290302</v>
      </c>
      <c r="C16247" s="230">
        <v>2.3790176277303399</v>
      </c>
      <c r="D16247" s="230"/>
      <c r="E16247" s="230">
        <v>1.0239070829996599</v>
      </c>
    </row>
    <row r="16248" spans="1:5" x14ac:dyDescent="0.25">
      <c r="A16248" s="230">
        <v>79798.751565017403</v>
      </c>
      <c r="B16248" s="230">
        <v>0.51606101374401803</v>
      </c>
      <c r="C16248" s="230">
        <v>2.3789519125798599</v>
      </c>
      <c r="D16248" s="230"/>
      <c r="E16248" s="230">
        <v>1.0239671523651801</v>
      </c>
    </row>
    <row r="16249" spans="1:5" x14ac:dyDescent="0.25">
      <c r="A16249" s="230">
        <v>79806.704635711998</v>
      </c>
      <c r="B16249" s="230">
        <v>2.0471755046371598</v>
      </c>
      <c r="C16249" s="230">
        <v>2.3788511407616202</v>
      </c>
      <c r="D16249" s="230"/>
      <c r="E16249" s="230">
        <v>1.0240593147658199</v>
      </c>
    </row>
    <row r="16250" spans="1:5" x14ac:dyDescent="0.25">
      <c r="A16250" s="230">
        <v>79808.639714806195</v>
      </c>
      <c r="B16250" s="230">
        <v>2.6452612060368299</v>
      </c>
      <c r="C16250" s="230">
        <v>2.3788266451173099</v>
      </c>
      <c r="D16250" s="230"/>
      <c r="E16250" s="230">
        <v>1.0240817387622501</v>
      </c>
    </row>
    <row r="16251" spans="1:5" x14ac:dyDescent="0.25">
      <c r="A16251" s="230">
        <v>79815.194525596598</v>
      </c>
      <c r="B16251" s="230">
        <v>1.6335165450667799</v>
      </c>
      <c r="C16251" s="230">
        <v>2.3787437306068302</v>
      </c>
      <c r="D16251" s="230"/>
      <c r="E16251" s="230">
        <v>1.0241576969255</v>
      </c>
    </row>
    <row r="16252" spans="1:5" x14ac:dyDescent="0.25">
      <c r="A16252" s="230">
        <v>79815.929042855903</v>
      </c>
      <c r="B16252" s="230">
        <v>2.5544368578986498</v>
      </c>
      <c r="C16252" s="230">
        <v>2.3787344450804699</v>
      </c>
      <c r="D16252" s="230"/>
      <c r="E16252" s="230">
        <v>1.02416620862533</v>
      </c>
    </row>
    <row r="16253" spans="1:5" x14ac:dyDescent="0.25">
      <c r="A16253" s="230">
        <v>79821.060147931406</v>
      </c>
      <c r="B16253" s="230">
        <v>1.28776340882875</v>
      </c>
      <c r="C16253" s="230">
        <v>2.3786696113899</v>
      </c>
      <c r="D16253" s="230"/>
      <c r="E16253" s="230">
        <v>1.02422566866612</v>
      </c>
    </row>
    <row r="16254" spans="1:5" x14ac:dyDescent="0.25">
      <c r="A16254" s="230">
        <v>79821.466900498199</v>
      </c>
      <c r="B16254" s="230">
        <v>2.6307569077771</v>
      </c>
      <c r="C16254" s="230">
        <v>2.3786644742385201</v>
      </c>
      <c r="D16254" s="230"/>
      <c r="E16254" s="230">
        <v>1.0242303818879099</v>
      </c>
    </row>
    <row r="16255" spans="1:5" x14ac:dyDescent="0.25">
      <c r="A16255" s="230">
        <v>79839.134104489596</v>
      </c>
      <c r="B16255" s="230">
        <v>2.21523586562185</v>
      </c>
      <c r="C16255" s="230">
        <v>2.3784416861583</v>
      </c>
      <c r="D16255" s="230"/>
      <c r="E16255" s="230">
        <v>1.02443509959</v>
      </c>
    </row>
    <row r="16256" spans="1:5" x14ac:dyDescent="0.25">
      <c r="A16256" s="230">
        <v>79848.919351619101</v>
      </c>
      <c r="B16256" s="230">
        <v>2.48864581869526</v>
      </c>
      <c r="C16256" s="230">
        <v>2.3783185790122601</v>
      </c>
      <c r="D16256" s="230"/>
      <c r="E16256" s="230">
        <v>1.02454848557387</v>
      </c>
    </row>
    <row r="16257" spans="1:5" x14ac:dyDescent="0.25">
      <c r="A16257" s="230">
        <v>79853.949186601894</v>
      </c>
      <c r="B16257" s="230">
        <v>0.791968635009899</v>
      </c>
      <c r="C16257" s="230">
        <v>2.3782553805889499</v>
      </c>
      <c r="D16257" s="230"/>
      <c r="E16257" s="230">
        <v>1.0246067684951601</v>
      </c>
    </row>
    <row r="16258" spans="1:5" x14ac:dyDescent="0.25">
      <c r="A16258" s="230">
        <v>79858.192866091005</v>
      </c>
      <c r="B16258" s="230">
        <v>1.1589677784896899</v>
      </c>
      <c r="C16258" s="230">
        <v>2.3782021035193699</v>
      </c>
      <c r="D16258" s="230"/>
      <c r="E16258" s="230">
        <v>1.0246559397238999</v>
      </c>
    </row>
    <row r="16259" spans="1:5" x14ac:dyDescent="0.25">
      <c r="A16259" s="230">
        <v>79866.473873397597</v>
      </c>
      <c r="B16259" s="230">
        <v>2.9628662883343799</v>
      </c>
      <c r="C16259" s="230">
        <v>2.3780982433398798</v>
      </c>
      <c r="D16259" s="230"/>
      <c r="E16259" s="230">
        <v>1.02475188700066</v>
      </c>
    </row>
    <row r="16260" spans="1:5" x14ac:dyDescent="0.25">
      <c r="A16260" s="230">
        <v>79870.597924407106</v>
      </c>
      <c r="B16260" s="230">
        <v>2.09704091451444</v>
      </c>
      <c r="C16260" s="230">
        <v>2.3780465767089498</v>
      </c>
      <c r="D16260" s="230"/>
      <c r="E16260" s="230">
        <v>1.0247996700116999</v>
      </c>
    </row>
    <row r="16261" spans="1:5" x14ac:dyDescent="0.25">
      <c r="A16261" s="230">
        <v>79872.2276310874</v>
      </c>
      <c r="B16261" s="230">
        <v>2.81422291726388</v>
      </c>
      <c r="C16261" s="230">
        <v>2.3780261696753699</v>
      </c>
      <c r="D16261" s="230"/>
      <c r="E16261" s="230">
        <v>1.02481855248724</v>
      </c>
    </row>
    <row r="16262" spans="1:5" x14ac:dyDescent="0.25">
      <c r="A16262" s="230">
        <v>79887.811993799303</v>
      </c>
      <c r="B16262" s="230">
        <v>2.5335349076045501</v>
      </c>
      <c r="C16262" s="230">
        <v>2.3778313144171102</v>
      </c>
      <c r="D16262" s="230"/>
      <c r="E16262" s="230">
        <v>1.02499911954955</v>
      </c>
    </row>
    <row r="16263" spans="1:5" x14ac:dyDescent="0.25">
      <c r="A16263" s="230">
        <v>79897.943750669496</v>
      </c>
      <c r="B16263" s="230">
        <v>1.6318409482241301</v>
      </c>
      <c r="C16263" s="230">
        <v>2.37770491820311</v>
      </c>
      <c r="D16263" s="230"/>
      <c r="E16263" s="230">
        <v>1.02511650656289</v>
      </c>
    </row>
    <row r="16264" spans="1:5" x14ac:dyDescent="0.25">
      <c r="A16264" s="230">
        <v>79914.314548908107</v>
      </c>
      <c r="B16264" s="230">
        <v>2.06189022353453</v>
      </c>
      <c r="C16264" s="230">
        <v>2.37750116022753</v>
      </c>
      <c r="D16264" s="230"/>
      <c r="E16264" s="230">
        <v>1.0253061700552599</v>
      </c>
    </row>
    <row r="16265" spans="1:5" x14ac:dyDescent="0.25">
      <c r="A16265" s="230">
        <v>79916.982610348903</v>
      </c>
      <c r="B16265" s="230">
        <v>2.4147352166091798</v>
      </c>
      <c r="C16265" s="230">
        <v>2.3774680080932602</v>
      </c>
      <c r="D16265" s="230"/>
      <c r="E16265" s="230">
        <v>1.02533708081742</v>
      </c>
    </row>
    <row r="16266" spans="1:5" x14ac:dyDescent="0.25">
      <c r="A16266" s="230">
        <v>79917.101323894603</v>
      </c>
      <c r="B16266" s="230">
        <v>2.3384972503503598</v>
      </c>
      <c r="C16266" s="230">
        <v>2.3774665333748399</v>
      </c>
      <c r="D16266" s="230"/>
      <c r="E16266" s="230">
        <v>1.02533845617037</v>
      </c>
    </row>
    <row r="16267" spans="1:5" x14ac:dyDescent="0.25">
      <c r="A16267" s="230">
        <v>79928.978287488804</v>
      </c>
      <c r="B16267" s="230">
        <v>1.7315236234231901</v>
      </c>
      <c r="C16267" s="230">
        <v>2.3773191483443701</v>
      </c>
      <c r="D16267" s="230"/>
      <c r="E16267" s="230">
        <v>1.0254760522653199</v>
      </c>
    </row>
    <row r="16268" spans="1:5" x14ac:dyDescent="0.25">
      <c r="A16268" s="230">
        <v>79933.489845587799</v>
      </c>
      <c r="B16268" s="230">
        <v>1.1164332003683599</v>
      </c>
      <c r="C16268" s="230">
        <v>2.3772632469432802</v>
      </c>
      <c r="D16268" s="230"/>
      <c r="E16268" s="230">
        <v>1.0255283186145201</v>
      </c>
    </row>
    <row r="16269" spans="1:5" x14ac:dyDescent="0.25">
      <c r="A16269" s="230">
        <v>79950.611415196996</v>
      </c>
      <c r="B16269" s="230">
        <v>0.31240148534981099</v>
      </c>
      <c r="C16269" s="230">
        <v>2.3770515058638599</v>
      </c>
      <c r="D16269" s="230"/>
      <c r="E16269" s="230">
        <v>1.02572666470845</v>
      </c>
    </row>
    <row r="16270" spans="1:5" x14ac:dyDescent="0.25">
      <c r="A16270" s="230">
        <v>79962.809539088994</v>
      </c>
      <c r="B16270" s="230">
        <v>2.2340796129668701</v>
      </c>
      <c r="C16270" s="230">
        <v>2.3769010320375901</v>
      </c>
      <c r="D16270" s="230"/>
      <c r="E16270" s="230">
        <v>1.0258679693697299</v>
      </c>
    </row>
    <row r="16271" spans="1:5" x14ac:dyDescent="0.25">
      <c r="A16271" s="230">
        <v>79965.235198030496</v>
      </c>
      <c r="B16271" s="230">
        <v>2.2757168397585299</v>
      </c>
      <c r="C16271" s="230">
        <v>2.37687115248236</v>
      </c>
      <c r="D16271" s="230"/>
      <c r="E16271" s="230">
        <v>1.0258960679764699</v>
      </c>
    </row>
    <row r="16272" spans="1:5" x14ac:dyDescent="0.25">
      <c r="A16272" s="230">
        <v>79969.877749498104</v>
      </c>
      <c r="B16272" s="230">
        <v>2.1124933948764899</v>
      </c>
      <c r="C16272" s="230">
        <v>2.3768139976264302</v>
      </c>
      <c r="D16272" s="230"/>
      <c r="E16272" s="230">
        <v>1.0259498468592601</v>
      </c>
    </row>
    <row r="16273" spans="1:5" x14ac:dyDescent="0.25">
      <c r="A16273" s="230">
        <v>79973.433373612395</v>
      </c>
      <c r="B16273" s="230">
        <v>2.1649308188466798</v>
      </c>
      <c r="C16273" s="230">
        <v>2.3767702592285298</v>
      </c>
      <c r="D16273" s="230"/>
      <c r="E16273" s="230">
        <v>1.02599103487707</v>
      </c>
    </row>
    <row r="16274" spans="1:5" x14ac:dyDescent="0.25">
      <c r="A16274" s="230">
        <v>79981.108427094397</v>
      </c>
      <c r="B16274" s="230">
        <v>2.4976868622189801</v>
      </c>
      <c r="C16274" s="230">
        <v>2.3766759378906901</v>
      </c>
      <c r="D16274" s="230"/>
      <c r="E16274" s="230">
        <v>1.0260799367273901</v>
      </c>
    </row>
    <row r="16275" spans="1:5" x14ac:dyDescent="0.25">
      <c r="A16275" s="230">
        <v>79984.396599969405</v>
      </c>
      <c r="B16275" s="230">
        <v>2.8338955259877201</v>
      </c>
      <c r="C16275" s="230">
        <v>2.3766355694479602</v>
      </c>
      <c r="D16275" s="230"/>
      <c r="E16275" s="230">
        <v>1.02611802436463</v>
      </c>
    </row>
    <row r="16276" spans="1:5" x14ac:dyDescent="0.25">
      <c r="A16276" s="230">
        <v>80005.477200941896</v>
      </c>
      <c r="B16276" s="230">
        <v>3.3058905549248698</v>
      </c>
      <c r="C16276" s="230">
        <v>2.3763773421090302</v>
      </c>
      <c r="D16276" s="230"/>
      <c r="E16276" s="230">
        <v>1.02636220565102</v>
      </c>
    </row>
    <row r="16277" spans="1:5" x14ac:dyDescent="0.25">
      <c r="A16277" s="230">
        <v>80009.243680507803</v>
      </c>
      <c r="B16277" s="230">
        <v>4.4734738313293398</v>
      </c>
      <c r="C16277" s="230">
        <v>2.3763313099771501</v>
      </c>
      <c r="D16277" s="230"/>
      <c r="E16277" s="230">
        <v>1.0264058336209601</v>
      </c>
    </row>
    <row r="16278" spans="1:5" x14ac:dyDescent="0.25">
      <c r="A16278" s="230">
        <v>80010.189641616002</v>
      </c>
      <c r="B16278" s="230">
        <v>1.1537189129512</v>
      </c>
      <c r="C16278" s="230">
        <v>2.3763197537021199</v>
      </c>
      <c r="D16278" s="230"/>
      <c r="E16278" s="230">
        <v>1.0264167897127201</v>
      </c>
    </row>
    <row r="16279" spans="1:5" x14ac:dyDescent="0.25">
      <c r="A16279" s="230">
        <v>80011.018382045499</v>
      </c>
      <c r="B16279" s="230">
        <v>2.0181019809326401</v>
      </c>
      <c r="C16279" s="230">
        <v>2.3763096312555301</v>
      </c>
      <c r="D16279" s="230"/>
      <c r="E16279" s="230">
        <v>1.0264263880641999</v>
      </c>
    </row>
    <row r="16280" spans="1:5" x14ac:dyDescent="0.25">
      <c r="A16280" s="230">
        <v>80014.269798509806</v>
      </c>
      <c r="B16280" s="230">
        <v>2.0250677006030702</v>
      </c>
      <c r="C16280" s="230">
        <v>2.3762699326055299</v>
      </c>
      <c r="D16280" s="230"/>
      <c r="E16280" s="230">
        <v>1.0264640454982299</v>
      </c>
    </row>
    <row r="16281" spans="1:5" x14ac:dyDescent="0.25">
      <c r="A16281" s="230">
        <v>80021.957356756204</v>
      </c>
      <c r="B16281" s="230">
        <v>2.74862587990927</v>
      </c>
      <c r="C16281" s="230">
        <v>2.3761761652854498</v>
      </c>
      <c r="D16281" s="230"/>
      <c r="E16281" s="230">
        <v>1.0265530816831401</v>
      </c>
    </row>
    <row r="16282" spans="1:5" x14ac:dyDescent="0.25">
      <c r="A16282" s="230">
        <v>80028.978525287894</v>
      </c>
      <c r="B16282" s="230">
        <v>2.4468412273165301</v>
      </c>
      <c r="C16282" s="230">
        <v>2.37609064305577</v>
      </c>
      <c r="D16282" s="230"/>
      <c r="E16282" s="230">
        <v>1.026634399839</v>
      </c>
    </row>
    <row r="16283" spans="1:5" x14ac:dyDescent="0.25">
      <c r="A16283" s="230">
        <v>80031.7620061036</v>
      </c>
      <c r="B16283" s="230">
        <v>2.5864654689970101</v>
      </c>
      <c r="C16283" s="230">
        <v>2.3760567694747201</v>
      </c>
      <c r="D16283" s="230"/>
      <c r="E16283" s="230">
        <v>1.0266666377102001</v>
      </c>
    </row>
    <row r="16284" spans="1:5" x14ac:dyDescent="0.25">
      <c r="A16284" s="230">
        <v>80039.625607758193</v>
      </c>
      <c r="B16284" s="230">
        <v>2.36651137547448</v>
      </c>
      <c r="C16284" s="230">
        <v>2.3759611684844302</v>
      </c>
      <c r="D16284" s="230"/>
      <c r="E16284" s="230">
        <v>1.0267577128043299</v>
      </c>
    </row>
    <row r="16285" spans="1:5" x14ac:dyDescent="0.25">
      <c r="A16285" s="230">
        <v>80040.178568836505</v>
      </c>
      <c r="B16285" s="230">
        <v>2.2700134829764602</v>
      </c>
      <c r="C16285" s="230">
        <v>2.3759544512072002</v>
      </c>
      <c r="D16285" s="230"/>
      <c r="E16285" s="230">
        <v>1.02676411711936</v>
      </c>
    </row>
    <row r="16286" spans="1:5" x14ac:dyDescent="0.25">
      <c r="A16286" s="230">
        <v>80057.150910202603</v>
      </c>
      <c r="B16286" s="230">
        <v>1.80176077601419</v>
      </c>
      <c r="C16286" s="230">
        <v>2.37574861332148</v>
      </c>
      <c r="D16286" s="230"/>
      <c r="E16286" s="230">
        <v>1.02696068831605</v>
      </c>
    </row>
    <row r="16287" spans="1:5" x14ac:dyDescent="0.25">
      <c r="A16287" s="230">
        <v>80073.004291997902</v>
      </c>
      <c r="B16287" s="230">
        <v>1.85547625581501</v>
      </c>
      <c r="C16287" s="230">
        <v>2.3755569433469601</v>
      </c>
      <c r="D16287" s="230"/>
      <c r="E16287" s="230">
        <v>1.02714429988525</v>
      </c>
    </row>
    <row r="16288" spans="1:5" x14ac:dyDescent="0.25">
      <c r="A16288" s="230">
        <v>80083.481447995</v>
      </c>
      <c r="B16288" s="230">
        <v>2.4926509321205899</v>
      </c>
      <c r="C16288" s="230">
        <v>2.37543058670532</v>
      </c>
      <c r="D16288" s="230"/>
      <c r="E16288" s="230">
        <v>1.0272656336599999</v>
      </c>
    </row>
    <row r="16289" spans="1:5" x14ac:dyDescent="0.25">
      <c r="A16289" s="230">
        <v>80088.387829315005</v>
      </c>
      <c r="B16289" s="230">
        <v>2.52592894233445</v>
      </c>
      <c r="C16289" s="230">
        <v>2.37537150262335</v>
      </c>
      <c r="D16289" s="230"/>
      <c r="E16289" s="230">
        <v>1.02732245217243</v>
      </c>
    </row>
    <row r="16290" spans="1:5" x14ac:dyDescent="0.25">
      <c r="A16290" s="230">
        <v>80112.067947789197</v>
      </c>
      <c r="B16290" s="230">
        <v>3.13540821228615</v>
      </c>
      <c r="C16290" s="230">
        <v>2.3750871229333499</v>
      </c>
      <c r="D16290" s="230"/>
      <c r="E16290" s="230">
        <v>1.0275966699566501</v>
      </c>
    </row>
    <row r="16291" spans="1:5" x14ac:dyDescent="0.25">
      <c r="A16291" s="230">
        <v>80113.318093400201</v>
      </c>
      <c r="B16291" s="230">
        <v>1.7762070003688499</v>
      </c>
      <c r="C16291" s="230">
        <v>2.3750721458285402</v>
      </c>
      <c r="D16291" s="230"/>
      <c r="E16291" s="230">
        <v>1.02761114638527</v>
      </c>
    </row>
    <row r="16292" spans="1:5" x14ac:dyDescent="0.25">
      <c r="A16292" s="230">
        <v>80113.947905465102</v>
      </c>
      <c r="B16292" s="230">
        <v>2.3522801533991902</v>
      </c>
      <c r="C16292" s="230">
        <v>2.3750646018757999</v>
      </c>
      <c r="D16292" s="230"/>
      <c r="E16292" s="230">
        <v>1.02761843947924</v>
      </c>
    </row>
    <row r="16293" spans="1:5" x14ac:dyDescent="0.25">
      <c r="A16293" s="230">
        <v>80128.048647678603</v>
      </c>
      <c r="B16293" s="230">
        <v>2.16670501961582</v>
      </c>
      <c r="C16293" s="230">
        <v>2.37489594375681</v>
      </c>
      <c r="D16293" s="230"/>
      <c r="E16293" s="230">
        <v>1.02778172316913</v>
      </c>
    </row>
    <row r="16294" spans="1:5" x14ac:dyDescent="0.25">
      <c r="A16294" s="230">
        <v>80135.833888980706</v>
      </c>
      <c r="B16294" s="230">
        <v>2.28395742058161</v>
      </c>
      <c r="C16294" s="230">
        <v>2.37480302390665</v>
      </c>
      <c r="D16294" s="230"/>
      <c r="E16294" s="230">
        <v>1.02787187392185</v>
      </c>
    </row>
    <row r="16295" spans="1:5" x14ac:dyDescent="0.25">
      <c r="A16295" s="230">
        <v>80137.537062624993</v>
      </c>
      <c r="B16295" s="230">
        <v>2.4929902567120799</v>
      </c>
      <c r="C16295" s="230">
        <v>2.3747827147859999</v>
      </c>
      <c r="D16295" s="230"/>
      <c r="E16295" s="230">
        <v>1.0278915949059999</v>
      </c>
    </row>
    <row r="16296" spans="1:5" x14ac:dyDescent="0.25">
      <c r="A16296" s="230">
        <v>80138.039613616507</v>
      </c>
      <c r="B16296" s="230">
        <v>2.2831562623730499</v>
      </c>
      <c r="C16296" s="230">
        <v>2.3747767235253798</v>
      </c>
      <c r="D16296" s="230"/>
      <c r="E16296" s="230">
        <v>1.0278974139252</v>
      </c>
    </row>
    <row r="16297" spans="1:5" x14ac:dyDescent="0.25">
      <c r="A16297" s="230">
        <v>80147.332985710105</v>
      </c>
      <c r="B16297" s="230">
        <v>2.5543901242464799</v>
      </c>
      <c r="C16297" s="230">
        <v>2.37466603751803</v>
      </c>
      <c r="D16297" s="230"/>
      <c r="E16297" s="230">
        <v>1.0280050215343299</v>
      </c>
    </row>
    <row r="16298" spans="1:5" x14ac:dyDescent="0.25">
      <c r="A16298" s="230">
        <v>80155.912672058796</v>
      </c>
      <c r="B16298" s="230">
        <v>1.8530746775292699</v>
      </c>
      <c r="C16298" s="230">
        <v>2.3745640318010599</v>
      </c>
      <c r="D16298" s="230"/>
      <c r="E16298" s="230">
        <v>1.0281043654028199</v>
      </c>
    </row>
    <row r="16299" spans="1:5" x14ac:dyDescent="0.25">
      <c r="A16299" s="230">
        <v>80156.499246527601</v>
      </c>
      <c r="B16299" s="230">
        <v>2.75578991944603</v>
      </c>
      <c r="C16299" s="230">
        <v>2.3745570642198599</v>
      </c>
      <c r="D16299" s="230"/>
      <c r="E16299" s="230">
        <v>1.0281111573267301</v>
      </c>
    </row>
    <row r="16300" spans="1:5" x14ac:dyDescent="0.25">
      <c r="A16300" s="230">
        <v>80157.223100712494</v>
      </c>
      <c r="B16300" s="230">
        <v>2.5051345865638699</v>
      </c>
      <c r="C16300" s="230">
        <v>2.3745484670891202</v>
      </c>
      <c r="D16300" s="230"/>
      <c r="E16300" s="230">
        <v>1.0281195388073601</v>
      </c>
    </row>
    <row r="16301" spans="1:5" x14ac:dyDescent="0.25">
      <c r="A16301" s="230">
        <v>80162.578303794697</v>
      </c>
      <c r="B16301" s="230">
        <v>2.5444251119266998</v>
      </c>
      <c r="C16301" s="230">
        <v>2.37448490234619</v>
      </c>
      <c r="D16301" s="230"/>
      <c r="E16301" s="230">
        <v>1.0281815435210599</v>
      </c>
    </row>
    <row r="16302" spans="1:5" x14ac:dyDescent="0.25">
      <c r="A16302" s="230">
        <v>80165.447967138301</v>
      </c>
      <c r="B16302" s="230">
        <v>2.2891563393574899</v>
      </c>
      <c r="C16302" s="230">
        <v>2.37445086809978</v>
      </c>
      <c r="D16302" s="230"/>
      <c r="E16302" s="230">
        <v>1.0282147692344701</v>
      </c>
    </row>
    <row r="16303" spans="1:5" x14ac:dyDescent="0.25">
      <c r="A16303" s="230">
        <v>80185.768290433203</v>
      </c>
      <c r="B16303" s="230">
        <v>3.2464038858909499</v>
      </c>
      <c r="C16303" s="230">
        <v>2.3742104262153099</v>
      </c>
      <c r="D16303" s="230"/>
      <c r="E16303" s="230">
        <v>1.02845004325705</v>
      </c>
    </row>
    <row r="16304" spans="1:5" x14ac:dyDescent="0.25">
      <c r="A16304" s="230">
        <v>80189.770158978106</v>
      </c>
      <c r="B16304" s="230">
        <v>3.2397123983780598</v>
      </c>
      <c r="C16304" s="230">
        <v>2.37416318921606</v>
      </c>
      <c r="D16304" s="230"/>
      <c r="E16304" s="230">
        <v>1.0284963762183601</v>
      </c>
    </row>
    <row r="16305" spans="1:5" x14ac:dyDescent="0.25">
      <c r="A16305" s="230">
        <v>80193.500540359499</v>
      </c>
      <c r="B16305" s="230">
        <v>2.2806623765883498</v>
      </c>
      <c r="C16305" s="230">
        <v>2.37411919107956</v>
      </c>
      <c r="D16305" s="230"/>
      <c r="E16305" s="230">
        <v>1.0285395655013501</v>
      </c>
    </row>
    <row r="16306" spans="1:5" x14ac:dyDescent="0.25">
      <c r="A16306" s="230">
        <v>80208.2391080573</v>
      </c>
      <c r="B16306" s="230">
        <v>2.62518221357029</v>
      </c>
      <c r="C16306" s="230">
        <v>2.3739456808182799</v>
      </c>
      <c r="D16306" s="230"/>
      <c r="E16306" s="230">
        <v>1.0287101966238099</v>
      </c>
    </row>
    <row r="16307" spans="1:5" x14ac:dyDescent="0.25">
      <c r="A16307" s="230">
        <v>80217.040724107705</v>
      </c>
      <c r="B16307" s="230">
        <v>1.86824787200253</v>
      </c>
      <c r="C16307" s="230">
        <v>2.3738423110523099</v>
      </c>
      <c r="D16307" s="230"/>
      <c r="E16307" s="230">
        <v>1.02881208827168</v>
      </c>
    </row>
    <row r="16308" spans="1:5" x14ac:dyDescent="0.25">
      <c r="A16308" s="230">
        <v>80221.466041246196</v>
      </c>
      <c r="B16308" s="230">
        <v>2.83815057890018</v>
      </c>
      <c r="C16308" s="230">
        <v>2.3737904084411801</v>
      </c>
      <c r="D16308" s="230"/>
      <c r="E16308" s="230">
        <v>1.02886331782465</v>
      </c>
    </row>
    <row r="16309" spans="1:5" x14ac:dyDescent="0.25">
      <c r="A16309" s="230">
        <v>80225.570492940606</v>
      </c>
      <c r="B16309" s="230">
        <v>3.48359512334082</v>
      </c>
      <c r="C16309" s="230">
        <v>2.3737423111273301</v>
      </c>
      <c r="D16309" s="230"/>
      <c r="E16309" s="230">
        <v>1.0289108328882901</v>
      </c>
    </row>
    <row r="16310" spans="1:5" x14ac:dyDescent="0.25">
      <c r="A16310" s="230">
        <v>80246.229309861606</v>
      </c>
      <c r="B16310" s="230">
        <v>2.42496537745751</v>
      </c>
      <c r="C16310" s="230">
        <v>2.3735008398203501</v>
      </c>
      <c r="D16310" s="230"/>
      <c r="E16310" s="230">
        <v>1.02914998907133</v>
      </c>
    </row>
    <row r="16311" spans="1:5" x14ac:dyDescent="0.25">
      <c r="A16311" s="230">
        <v>80259.216434721893</v>
      </c>
      <c r="B16311" s="230">
        <v>1.48488618428759</v>
      </c>
      <c r="C16311" s="230">
        <v>2.37334959269019</v>
      </c>
      <c r="D16311" s="230"/>
      <c r="E16311" s="230">
        <v>1.0293003341381399</v>
      </c>
    </row>
    <row r="16312" spans="1:5" x14ac:dyDescent="0.25">
      <c r="A16312" s="230">
        <v>80263.996535340499</v>
      </c>
      <c r="B16312" s="230">
        <v>2.1029162049830599</v>
      </c>
      <c r="C16312" s="230">
        <v>2.3732939916598399</v>
      </c>
      <c r="D16312" s="230"/>
      <c r="E16312" s="230">
        <v>1.0293556708315601</v>
      </c>
    </row>
    <row r="16313" spans="1:5" x14ac:dyDescent="0.25">
      <c r="A16313" s="230">
        <v>80272.684942944194</v>
      </c>
      <c r="B16313" s="230">
        <v>2.5033369423045602</v>
      </c>
      <c r="C16313" s="230">
        <v>2.3731931190505802</v>
      </c>
      <c r="D16313" s="230"/>
      <c r="E16313" s="230">
        <v>1.0294562506684899</v>
      </c>
    </row>
    <row r="16314" spans="1:5" x14ac:dyDescent="0.25">
      <c r="A16314" s="230">
        <v>80278.773913106706</v>
      </c>
      <c r="B16314" s="230">
        <v>2.0154938219470302</v>
      </c>
      <c r="C16314" s="230">
        <v>2.3731225354637999</v>
      </c>
      <c r="D16314" s="230"/>
      <c r="E16314" s="230">
        <v>1.02952672989986</v>
      </c>
    </row>
    <row r="16315" spans="1:5" x14ac:dyDescent="0.25">
      <c r="A16315" s="230">
        <v>80300.855579869502</v>
      </c>
      <c r="B16315" s="230">
        <v>1.5570913827822199</v>
      </c>
      <c r="C16315" s="230">
        <v>2.3728673234515001</v>
      </c>
      <c r="D16315" s="230"/>
      <c r="E16315" s="230">
        <v>1.0297823230230301</v>
      </c>
    </row>
    <row r="16316" spans="1:5" x14ac:dyDescent="0.25">
      <c r="A16316" s="230">
        <v>80313.177974531704</v>
      </c>
      <c r="B16316" s="230">
        <v>2.60867073615352</v>
      </c>
      <c r="C16316" s="230">
        <v>2.3727254252869598</v>
      </c>
      <c r="D16316" s="230"/>
      <c r="E16316" s="230">
        <v>1.0299249535305299</v>
      </c>
    </row>
    <row r="16317" spans="1:5" x14ac:dyDescent="0.25">
      <c r="A16317" s="230">
        <v>80313.428031241099</v>
      </c>
      <c r="B16317" s="230">
        <v>2.3948358679820601</v>
      </c>
      <c r="C16317" s="230">
        <v>2.3727225495441902</v>
      </c>
      <c r="D16317" s="230"/>
      <c r="E16317" s="230">
        <v>1.0299278479123699</v>
      </c>
    </row>
    <row r="16318" spans="1:5" x14ac:dyDescent="0.25">
      <c r="A16318" s="230">
        <v>80316.444307943704</v>
      </c>
      <c r="B16318" s="230">
        <v>2.0280762140744102</v>
      </c>
      <c r="C16318" s="230">
        <v>2.3726878744355702</v>
      </c>
      <c r="D16318" s="230"/>
      <c r="E16318" s="230">
        <v>1.02996276101884</v>
      </c>
    </row>
    <row r="16319" spans="1:5" x14ac:dyDescent="0.25">
      <c r="A16319" s="230">
        <v>80327.393192565301</v>
      </c>
      <c r="B16319" s="230">
        <v>2.8778930030538099</v>
      </c>
      <c r="C16319" s="230">
        <v>2.3725621945965298</v>
      </c>
      <c r="D16319" s="230"/>
      <c r="E16319" s="230">
        <v>1.03008948524975</v>
      </c>
    </row>
    <row r="16320" spans="1:5" x14ac:dyDescent="0.25">
      <c r="A16320" s="230">
        <v>80331.797255981801</v>
      </c>
      <c r="B16320" s="230">
        <v>0.33171241644851501</v>
      </c>
      <c r="C16320" s="230">
        <v>2.3725117302230898</v>
      </c>
      <c r="D16320" s="230"/>
      <c r="E16320" s="230">
        <v>1.03014045815746</v>
      </c>
    </row>
    <row r="16321" spans="1:5" x14ac:dyDescent="0.25">
      <c r="A16321" s="230">
        <v>80373.258753030299</v>
      </c>
      <c r="B16321" s="230">
        <v>1.4063816915988601</v>
      </c>
      <c r="C16321" s="230">
        <v>2.3720389440944101</v>
      </c>
      <c r="D16321" s="230"/>
      <c r="E16321" s="230">
        <v>1.03062029948473</v>
      </c>
    </row>
    <row r="16322" spans="1:5" x14ac:dyDescent="0.25">
      <c r="A16322" s="230">
        <v>80373.547822719804</v>
      </c>
      <c r="B16322" s="230">
        <v>2.5829054819853901</v>
      </c>
      <c r="C16322" s="230">
        <v>2.3720356629097701</v>
      </c>
      <c r="D16322" s="230"/>
      <c r="E16322" s="230">
        <v>1.0306236449399999</v>
      </c>
    </row>
    <row r="16323" spans="1:5" x14ac:dyDescent="0.25">
      <c r="A16323" s="230">
        <v>80373.933918141003</v>
      </c>
      <c r="B16323" s="230">
        <v>1.6684605791310401</v>
      </c>
      <c r="C16323" s="230">
        <v>2.3720312807274802</v>
      </c>
      <c r="D16323" s="230"/>
      <c r="E16323" s="230">
        <v>1.0306281132914199</v>
      </c>
    </row>
    <row r="16324" spans="1:5" x14ac:dyDescent="0.25">
      <c r="A16324" s="230">
        <v>80384.0936787955</v>
      </c>
      <c r="B16324" s="230">
        <v>2.4947054543932299</v>
      </c>
      <c r="C16324" s="230">
        <v>2.3719161016594899</v>
      </c>
      <c r="D16324" s="230"/>
      <c r="E16324" s="230">
        <v>1.0307456930304999</v>
      </c>
    </row>
    <row r="16325" spans="1:5" x14ac:dyDescent="0.25">
      <c r="A16325" s="230">
        <v>80390.821282312405</v>
      </c>
      <c r="B16325" s="230">
        <v>0.30660829410860102</v>
      </c>
      <c r="C16325" s="230">
        <v>2.3718399779181598</v>
      </c>
      <c r="D16325" s="230"/>
      <c r="E16325" s="230">
        <v>1.0308235449482701</v>
      </c>
    </row>
    <row r="16326" spans="1:5" x14ac:dyDescent="0.25">
      <c r="A16326" s="230">
        <v>80433.150156563599</v>
      </c>
      <c r="B16326" s="230">
        <v>2.21901694483766</v>
      </c>
      <c r="C16326" s="230">
        <v>2.3713636166042802</v>
      </c>
      <c r="D16326" s="230"/>
      <c r="E16326" s="230">
        <v>1.0313133637463201</v>
      </c>
    </row>
    <row r="16327" spans="1:5" x14ac:dyDescent="0.25">
      <c r="A16327" s="230">
        <v>80434.091073488496</v>
      </c>
      <c r="B16327" s="230">
        <v>2.4343005688322501</v>
      </c>
      <c r="C16327" s="230">
        <v>2.37135307934266</v>
      </c>
      <c r="D16327" s="230"/>
      <c r="E16327" s="230">
        <v>1.0313242511021801</v>
      </c>
    </row>
    <row r="16328" spans="1:5" x14ac:dyDescent="0.25">
      <c r="A16328" s="230">
        <v>80434.911119567099</v>
      </c>
      <c r="B16328" s="230">
        <v>1.7841819813154001</v>
      </c>
      <c r="C16328" s="230">
        <v>2.37134389754147</v>
      </c>
      <c r="D16328" s="230"/>
      <c r="E16328" s="230">
        <v>1.0313337398606901</v>
      </c>
    </row>
    <row r="16329" spans="1:5" x14ac:dyDescent="0.25">
      <c r="A16329" s="230">
        <v>80439.126204780594</v>
      </c>
      <c r="B16329" s="230">
        <v>1.8391883588009701</v>
      </c>
      <c r="C16329" s="230">
        <v>2.3712967295459602</v>
      </c>
      <c r="D16329" s="230"/>
      <c r="E16329" s="230">
        <v>1.0313825126391201</v>
      </c>
    </row>
    <row r="16330" spans="1:5" x14ac:dyDescent="0.25">
      <c r="A16330" s="230">
        <v>80445.820338643898</v>
      </c>
      <c r="B16330" s="230">
        <v>2.77077009583317</v>
      </c>
      <c r="C16330" s="230">
        <v>2.3712219133099302</v>
      </c>
      <c r="D16330" s="230"/>
      <c r="E16330" s="230">
        <v>1.0314599696428199</v>
      </c>
    </row>
    <row r="16331" spans="1:5" x14ac:dyDescent="0.25">
      <c r="A16331" s="230">
        <v>80448.118456838696</v>
      </c>
      <c r="B16331" s="230">
        <v>2.5049785198066901</v>
      </c>
      <c r="C16331" s="230">
        <v>2.3711962550017001</v>
      </c>
      <c r="D16331" s="230"/>
      <c r="E16331" s="230">
        <v>1.0314865605396699</v>
      </c>
    </row>
    <row r="16332" spans="1:5" x14ac:dyDescent="0.25">
      <c r="A16332" s="230">
        <v>80448.802263579099</v>
      </c>
      <c r="B16332" s="230">
        <v>2.7540882812448402</v>
      </c>
      <c r="C16332" s="230">
        <v>2.3711886229558199</v>
      </c>
      <c r="D16332" s="230"/>
      <c r="E16332" s="230">
        <v>1.0314944726803601</v>
      </c>
    </row>
    <row r="16333" spans="1:5" x14ac:dyDescent="0.25">
      <c r="A16333" s="230">
        <v>80450.607968408993</v>
      </c>
      <c r="B16333" s="230">
        <v>1.7863089155473399</v>
      </c>
      <c r="C16333" s="230">
        <v>2.3711684750156401</v>
      </c>
      <c r="D16333" s="230"/>
      <c r="E16333" s="230">
        <v>1.0315153659968901</v>
      </c>
    </row>
    <row r="16334" spans="1:5" x14ac:dyDescent="0.25">
      <c r="A16334" s="230">
        <v>80456.441748758996</v>
      </c>
      <c r="B16334" s="230">
        <v>2.3547919892429801</v>
      </c>
      <c r="C16334" s="230">
        <v>2.37110343900923</v>
      </c>
      <c r="D16334" s="230"/>
      <c r="E16334" s="230">
        <v>1.0315828642106499</v>
      </c>
    </row>
    <row r="16335" spans="1:5" x14ac:dyDescent="0.25">
      <c r="A16335" s="230">
        <v>80456.867359533004</v>
      </c>
      <c r="B16335" s="230">
        <v>2.4014660730898201</v>
      </c>
      <c r="C16335" s="230">
        <v>2.3710986976321</v>
      </c>
      <c r="D16335" s="230"/>
      <c r="E16335" s="230">
        <v>1.03158778860532</v>
      </c>
    </row>
    <row r="16336" spans="1:5" x14ac:dyDescent="0.25">
      <c r="A16336" s="230">
        <v>80459.479663146398</v>
      </c>
      <c r="B16336" s="230">
        <v>2.4484680791358602</v>
      </c>
      <c r="C16336" s="230">
        <v>2.3710696062763801</v>
      </c>
      <c r="D16336" s="230"/>
      <c r="E16336" s="230">
        <v>1.0316180134370001</v>
      </c>
    </row>
    <row r="16337" spans="1:5" x14ac:dyDescent="0.25">
      <c r="A16337" s="230">
        <v>80479.2711252999</v>
      </c>
      <c r="B16337" s="230">
        <v>3.0215058805140398</v>
      </c>
      <c r="C16337" s="230">
        <v>2.3708497714693402</v>
      </c>
      <c r="D16337" s="230"/>
      <c r="E16337" s="230">
        <v>1.0318470042821799</v>
      </c>
    </row>
    <row r="16338" spans="1:5" x14ac:dyDescent="0.25">
      <c r="A16338" s="230">
        <v>80489.507707547993</v>
      </c>
      <c r="B16338" s="230">
        <v>2.10508555921853</v>
      </c>
      <c r="C16338" s="230">
        <v>2.37073646330732</v>
      </c>
      <c r="D16338" s="230"/>
      <c r="E16338" s="230">
        <v>1.03196543953297</v>
      </c>
    </row>
    <row r="16339" spans="1:5" x14ac:dyDescent="0.25">
      <c r="A16339" s="230">
        <v>80490.718531613005</v>
      </c>
      <c r="B16339" s="230">
        <v>0.28861415719225703</v>
      </c>
      <c r="C16339" s="230">
        <v>2.3707230790773601</v>
      </c>
      <c r="D16339" s="230"/>
      <c r="E16339" s="230">
        <v>1.03197944833279</v>
      </c>
    </row>
    <row r="16340" spans="1:5" x14ac:dyDescent="0.25">
      <c r="A16340" s="230">
        <v>80491.001485699293</v>
      </c>
      <c r="B16340" s="230">
        <v>3.3798135842608699</v>
      </c>
      <c r="C16340" s="230">
        <v>2.3707199513541299</v>
      </c>
      <c r="D16340" s="230"/>
      <c r="E16340" s="230">
        <v>1.03198272189379</v>
      </c>
    </row>
    <row r="16341" spans="1:5" x14ac:dyDescent="0.25">
      <c r="A16341" s="230">
        <v>80508.409109038403</v>
      </c>
      <c r="B16341" s="230">
        <v>1.71907156685864</v>
      </c>
      <c r="C16341" s="230">
        <v>2.3705279559828401</v>
      </c>
      <c r="D16341" s="230"/>
      <c r="E16341" s="230">
        <v>1.0321841146975801</v>
      </c>
    </row>
    <row r="16342" spans="1:5" x14ac:dyDescent="0.25">
      <c r="A16342" s="230">
        <v>80509.830992883595</v>
      </c>
      <c r="B16342" s="230">
        <v>2.8360833166077399</v>
      </c>
      <c r="C16342" s="230">
        <v>2.3705123081511901</v>
      </c>
      <c r="D16342" s="230"/>
      <c r="E16342" s="230">
        <v>1.03220056479928</v>
      </c>
    </row>
    <row r="16343" spans="1:5" x14ac:dyDescent="0.25">
      <c r="A16343" s="230">
        <v>80525.668370793297</v>
      </c>
      <c r="B16343" s="230">
        <v>1.80715905486288</v>
      </c>
      <c r="C16343" s="230">
        <v>2.3703383728572902</v>
      </c>
      <c r="D16343" s="230"/>
      <c r="E16343" s="230">
        <v>1.03238377480798</v>
      </c>
    </row>
    <row r="16344" spans="1:5" x14ac:dyDescent="0.25">
      <c r="A16344" s="230">
        <v>80525.979592959498</v>
      </c>
      <c r="B16344" s="230">
        <v>3.19677450567759</v>
      </c>
      <c r="C16344" s="230">
        <v>2.3703349613725502</v>
      </c>
      <c r="D16344" s="230"/>
      <c r="E16344" s="230">
        <v>1.03238737503013</v>
      </c>
    </row>
    <row r="16345" spans="1:5" x14ac:dyDescent="0.25">
      <c r="A16345" s="230">
        <v>80540.101891482496</v>
      </c>
      <c r="B16345" s="230">
        <v>2.0914771930802898</v>
      </c>
      <c r="C16345" s="230">
        <v>2.3701804246184599</v>
      </c>
      <c r="D16345" s="230"/>
      <c r="E16345" s="230">
        <v>1.0325507419667701</v>
      </c>
    </row>
    <row r="16346" spans="1:5" x14ac:dyDescent="0.25">
      <c r="A16346" s="230">
        <v>80553.721807403199</v>
      </c>
      <c r="B16346" s="230">
        <v>2.3841599627464101</v>
      </c>
      <c r="C16346" s="230">
        <v>2.3700318793331401</v>
      </c>
      <c r="D16346" s="230"/>
      <c r="E16346" s="230">
        <v>1.0327082973348001</v>
      </c>
    </row>
    <row r="16347" spans="1:5" x14ac:dyDescent="0.25">
      <c r="A16347" s="230">
        <v>80568.869227395902</v>
      </c>
      <c r="B16347" s="230">
        <v>2.3899770446622801</v>
      </c>
      <c r="C16347" s="230">
        <v>2.36986724619655</v>
      </c>
      <c r="D16347" s="230"/>
      <c r="E16347" s="230">
        <v>1.0328835228902</v>
      </c>
    </row>
    <row r="16348" spans="1:5" x14ac:dyDescent="0.25">
      <c r="A16348" s="230">
        <v>80570.7152861918</v>
      </c>
      <c r="B16348" s="230">
        <v>2.8926680942535001</v>
      </c>
      <c r="C16348" s="230">
        <v>2.3698472231680601</v>
      </c>
      <c r="D16348" s="230"/>
      <c r="E16348" s="230">
        <v>1.03290487812284</v>
      </c>
    </row>
    <row r="16349" spans="1:5" x14ac:dyDescent="0.25">
      <c r="A16349" s="230">
        <v>80574.492184980802</v>
      </c>
      <c r="B16349" s="230">
        <v>2.3158374273254201</v>
      </c>
      <c r="C16349" s="230">
        <v>2.3698062855358399</v>
      </c>
      <c r="D16349" s="230"/>
      <c r="E16349" s="230">
        <v>1.03294856933813</v>
      </c>
    </row>
    <row r="16350" spans="1:5" x14ac:dyDescent="0.25">
      <c r="A16350" s="230">
        <v>80574.534227050695</v>
      </c>
      <c r="B16350" s="230">
        <v>2.5863760233761002</v>
      </c>
      <c r="C16350" s="230">
        <v>2.36980583005551</v>
      </c>
      <c r="D16350" s="230"/>
      <c r="E16350" s="230">
        <v>1.0329490556813601</v>
      </c>
    </row>
    <row r="16351" spans="1:5" x14ac:dyDescent="0.25">
      <c r="A16351" s="230">
        <v>80579.484548766006</v>
      </c>
      <c r="B16351" s="230">
        <v>1.0192513645208101</v>
      </c>
      <c r="C16351" s="230">
        <v>2.3697522317052502</v>
      </c>
      <c r="D16351" s="230"/>
      <c r="E16351" s="230">
        <v>1.03300632106862</v>
      </c>
    </row>
    <row r="16352" spans="1:5" x14ac:dyDescent="0.25">
      <c r="A16352" s="230">
        <v>80587.8267691277</v>
      </c>
      <c r="B16352" s="230">
        <v>1.5997950971344199</v>
      </c>
      <c r="C16352" s="230">
        <v>2.3696620538320698</v>
      </c>
      <c r="D16352" s="230"/>
      <c r="E16352" s="230">
        <v>1.03310281119336</v>
      </c>
    </row>
    <row r="16353" spans="1:5" x14ac:dyDescent="0.25">
      <c r="A16353" s="230">
        <v>80589.823432606005</v>
      </c>
      <c r="B16353" s="230">
        <v>2.1170616618984202</v>
      </c>
      <c r="C16353" s="230">
        <v>2.3696404976744598</v>
      </c>
      <c r="D16353" s="230"/>
      <c r="E16353" s="230">
        <v>1.0331259055614901</v>
      </c>
    </row>
    <row r="16354" spans="1:5" x14ac:dyDescent="0.25">
      <c r="A16354" s="230">
        <v>80592.230231664405</v>
      </c>
      <c r="B16354" s="230">
        <v>4.1051544765939898</v>
      </c>
      <c r="C16354" s="230">
        <v>2.3696145276924199</v>
      </c>
      <c r="D16354" s="230"/>
      <c r="E16354" s="230">
        <v>1.0331537437545999</v>
      </c>
    </row>
    <row r="16355" spans="1:5" x14ac:dyDescent="0.25">
      <c r="A16355" s="230">
        <v>80600.369251500699</v>
      </c>
      <c r="B16355" s="230">
        <v>4.3953600805710602</v>
      </c>
      <c r="C16355" s="230">
        <v>2.36952681936627</v>
      </c>
      <c r="D16355" s="230"/>
      <c r="E16355" s="230">
        <v>1.03324788356453</v>
      </c>
    </row>
    <row r="16356" spans="1:5" x14ac:dyDescent="0.25">
      <c r="A16356" s="230">
        <v>80617.723931982502</v>
      </c>
      <c r="B16356" s="230">
        <v>3.0210621798249</v>
      </c>
      <c r="C16356" s="230">
        <v>2.3693403884970001</v>
      </c>
      <c r="D16356" s="230"/>
      <c r="E16356" s="230">
        <v>1.0334486161287499</v>
      </c>
    </row>
    <row r="16357" spans="1:5" x14ac:dyDescent="0.25">
      <c r="A16357" s="230">
        <v>80632.276964168399</v>
      </c>
      <c r="B16357" s="230">
        <v>2.22829718122897</v>
      </c>
      <c r="C16357" s="230">
        <v>2.3691846732306598</v>
      </c>
      <c r="D16357" s="230"/>
      <c r="E16357" s="230">
        <v>1.0336169370983499</v>
      </c>
    </row>
    <row r="16358" spans="1:5" x14ac:dyDescent="0.25">
      <c r="A16358" s="230">
        <v>80634.268361301001</v>
      </c>
      <c r="B16358" s="230">
        <v>2.5185404504655802</v>
      </c>
      <c r="C16358" s="230">
        <v>2.3691634096370899</v>
      </c>
      <c r="D16358" s="230"/>
      <c r="E16358" s="230">
        <v>1.0336399689909701</v>
      </c>
    </row>
    <row r="16359" spans="1:5" x14ac:dyDescent="0.25">
      <c r="A16359" s="230">
        <v>80636.711417782193</v>
      </c>
      <c r="B16359" s="230">
        <v>1.17948113297099</v>
      </c>
      <c r="C16359" s="230">
        <v>2.3691373378814302</v>
      </c>
      <c r="D16359" s="230"/>
      <c r="E16359" s="230">
        <v>1.03366822463802</v>
      </c>
    </row>
    <row r="16360" spans="1:5" x14ac:dyDescent="0.25">
      <c r="A16360" s="230">
        <v>80641.883756505296</v>
      </c>
      <c r="B16360" s="230">
        <v>3.2087607491101799</v>
      </c>
      <c r="C16360" s="230">
        <v>2.36908219256288</v>
      </c>
      <c r="D16360" s="230"/>
      <c r="E16360" s="230">
        <v>1.0337280429600699</v>
      </c>
    </row>
    <row r="16361" spans="1:5" x14ac:dyDescent="0.25">
      <c r="A16361" s="230">
        <v>80655.911554312101</v>
      </c>
      <c r="B16361" s="230">
        <v>1.85795331799654</v>
      </c>
      <c r="C16361" s="230">
        <v>2.36893299578563</v>
      </c>
      <c r="D16361" s="230"/>
      <c r="E16361" s="230">
        <v>1.0338902750511401</v>
      </c>
    </row>
    <row r="16362" spans="1:5" x14ac:dyDescent="0.25">
      <c r="A16362" s="230">
        <v>80656.366933494603</v>
      </c>
      <c r="B16362" s="230">
        <v>1.81666458051464</v>
      </c>
      <c r="C16362" s="230">
        <v>2.36892816151716</v>
      </c>
      <c r="D16362" s="230"/>
      <c r="E16362" s="230">
        <v>1.0338955415311699</v>
      </c>
    </row>
    <row r="16363" spans="1:5" x14ac:dyDescent="0.25">
      <c r="A16363" s="230">
        <v>80659.133472366302</v>
      </c>
      <c r="B16363" s="230">
        <v>3.22662285424573</v>
      </c>
      <c r="C16363" s="230">
        <v>2.3688988029020002</v>
      </c>
      <c r="D16363" s="230"/>
      <c r="E16363" s="230">
        <v>1.03392753667342</v>
      </c>
    </row>
    <row r="16364" spans="1:5" x14ac:dyDescent="0.25">
      <c r="A16364" s="230">
        <v>80661.919428512105</v>
      </c>
      <c r="B16364" s="230">
        <v>2.97243444968489</v>
      </c>
      <c r="C16364" s="230">
        <v>2.3688692592589198</v>
      </c>
      <c r="D16364" s="230"/>
      <c r="E16364" s="230">
        <v>1.03395975637728</v>
      </c>
    </row>
    <row r="16365" spans="1:5" x14ac:dyDescent="0.25">
      <c r="A16365" s="230">
        <v>80670.907535861304</v>
      </c>
      <c r="B16365" s="230">
        <v>3.1572360363047598</v>
      </c>
      <c r="C16365" s="230">
        <v>2.3687740877674801</v>
      </c>
      <c r="D16365" s="230"/>
      <c r="E16365" s="230">
        <v>1.03406370422926</v>
      </c>
    </row>
    <row r="16366" spans="1:5" x14ac:dyDescent="0.25">
      <c r="A16366" s="230">
        <v>80693.064199588203</v>
      </c>
      <c r="B16366" s="230">
        <v>2.9668668579439199</v>
      </c>
      <c r="C16366" s="230">
        <v>2.3685404134663202</v>
      </c>
      <c r="D16366" s="230"/>
      <c r="E16366" s="230">
        <v>1.03431992630311</v>
      </c>
    </row>
    <row r="16367" spans="1:5" x14ac:dyDescent="0.25">
      <c r="A16367" s="230">
        <v>80708.820743388904</v>
      </c>
      <c r="B16367" s="230">
        <v>3.3856773684211898</v>
      </c>
      <c r="C16367" s="230">
        <v>2.3683750492839502</v>
      </c>
      <c r="D16367" s="230"/>
      <c r="E16367" s="230">
        <v>1.0345021337737601</v>
      </c>
    </row>
    <row r="16368" spans="1:5" x14ac:dyDescent="0.25">
      <c r="A16368" s="230">
        <v>80713.655495994797</v>
      </c>
      <c r="B16368" s="230">
        <v>2.19346829995846</v>
      </c>
      <c r="C16368" s="230">
        <v>2.3683244445048102</v>
      </c>
      <c r="D16368" s="230"/>
      <c r="E16368" s="230">
        <v>1.03455804191415</v>
      </c>
    </row>
    <row r="16369" spans="1:5" x14ac:dyDescent="0.25">
      <c r="A16369" s="230">
        <v>80716.662075282904</v>
      </c>
      <c r="B16369" s="230">
        <v>0.97600537035629198</v>
      </c>
      <c r="C16369" s="230">
        <v>2.3682930157732698</v>
      </c>
      <c r="D16369" s="230"/>
      <c r="E16369" s="230">
        <v>1.03459280809248</v>
      </c>
    </row>
    <row r="16370" spans="1:5" x14ac:dyDescent="0.25">
      <c r="A16370" s="230">
        <v>80721.961392899393</v>
      </c>
      <c r="B16370" s="230">
        <v>3.1658378332136898</v>
      </c>
      <c r="C16370" s="230">
        <v>2.3682376568236001</v>
      </c>
      <c r="D16370" s="230"/>
      <c r="E16370" s="230">
        <v>1.03465408464509</v>
      </c>
    </row>
    <row r="16371" spans="1:5" x14ac:dyDescent="0.25">
      <c r="A16371" s="230">
        <v>80737.9405900243</v>
      </c>
      <c r="B16371" s="230">
        <v>2.3672164987693001</v>
      </c>
      <c r="C16371" s="230">
        <v>2.36807122298478</v>
      </c>
      <c r="D16371" s="230"/>
      <c r="E16371" s="230">
        <v>1.0348388521916501</v>
      </c>
    </row>
    <row r="16372" spans="1:5" x14ac:dyDescent="0.25">
      <c r="A16372" s="230">
        <v>80738.295616138406</v>
      </c>
      <c r="B16372" s="230">
        <v>2.7926568064628601</v>
      </c>
      <c r="C16372" s="230">
        <v>2.36806753311431</v>
      </c>
      <c r="D16372" s="230"/>
      <c r="E16372" s="230">
        <v>1.0348429573606099</v>
      </c>
    </row>
    <row r="16373" spans="1:5" x14ac:dyDescent="0.25">
      <c r="A16373" s="230">
        <v>80744.386283117099</v>
      </c>
      <c r="B16373" s="230">
        <v>1.8050659905852799</v>
      </c>
      <c r="C16373" s="230">
        <v>2.3680042873219498</v>
      </c>
      <c r="D16373" s="230"/>
      <c r="E16373" s="230">
        <v>1.0349133807534601</v>
      </c>
    </row>
    <row r="16374" spans="1:5" x14ac:dyDescent="0.25">
      <c r="A16374" s="230">
        <v>80745.465531357302</v>
      </c>
      <c r="B16374" s="230">
        <v>1.77391593637322</v>
      </c>
      <c r="C16374" s="230">
        <v>2.36799309661165</v>
      </c>
      <c r="D16374" s="230"/>
      <c r="E16374" s="230">
        <v>1.0349258595058699</v>
      </c>
    </row>
    <row r="16375" spans="1:5" x14ac:dyDescent="0.25">
      <c r="A16375" s="230">
        <v>80758.7090362124</v>
      </c>
      <c r="B16375" s="230">
        <v>1.2435574726454599</v>
      </c>
      <c r="C16375" s="230">
        <v>2.3678559559488002</v>
      </c>
      <c r="D16375" s="230"/>
      <c r="E16375" s="230">
        <v>1.0350789868513799</v>
      </c>
    </row>
    <row r="16376" spans="1:5" x14ac:dyDescent="0.25">
      <c r="A16376" s="230">
        <v>80759.660864776204</v>
      </c>
      <c r="B16376" s="230">
        <v>2.0088697135140601</v>
      </c>
      <c r="C16376" s="230">
        <v>2.36784611796321</v>
      </c>
      <c r="D16376" s="230"/>
      <c r="E16376" s="230">
        <v>1.0350899920236201</v>
      </c>
    </row>
    <row r="16377" spans="1:5" x14ac:dyDescent="0.25">
      <c r="A16377" s="230">
        <v>80761.694935556996</v>
      </c>
      <c r="B16377" s="230">
        <v>0.30990839936280201</v>
      </c>
      <c r="C16377" s="230">
        <v>2.3678251135194599</v>
      </c>
      <c r="D16377" s="230"/>
      <c r="E16377" s="230">
        <v>1.03511351022862</v>
      </c>
    </row>
    <row r="16378" spans="1:5" x14ac:dyDescent="0.25">
      <c r="A16378" s="230">
        <v>80765.919201480094</v>
      </c>
      <c r="B16378" s="230">
        <v>4.2602932739980197</v>
      </c>
      <c r="C16378" s="230">
        <v>2.3677814993166599</v>
      </c>
      <c r="D16378" s="230"/>
      <c r="E16378" s="230">
        <v>1.0351623499121101</v>
      </c>
    </row>
    <row r="16379" spans="1:5" x14ac:dyDescent="0.25">
      <c r="A16379" s="230">
        <v>80767.280577332305</v>
      </c>
      <c r="B16379" s="230">
        <v>2.3522295822869999</v>
      </c>
      <c r="C16379" s="230">
        <v>2.3677674571727798</v>
      </c>
      <c r="D16379" s="230"/>
      <c r="E16379" s="230">
        <v>1.0351780896974301</v>
      </c>
    </row>
    <row r="16380" spans="1:5" x14ac:dyDescent="0.25">
      <c r="A16380" s="230">
        <v>80769.898175831797</v>
      </c>
      <c r="B16380" s="230">
        <v>2.32354863515787</v>
      </c>
      <c r="C16380" s="230">
        <v>2.36774047192488</v>
      </c>
      <c r="D16380" s="230"/>
      <c r="E16380" s="230">
        <v>1.03520835352088</v>
      </c>
    </row>
    <row r="16381" spans="1:5" x14ac:dyDescent="0.25">
      <c r="A16381" s="230">
        <v>80775.160266651306</v>
      </c>
      <c r="B16381" s="230">
        <v>2.7274979293544499</v>
      </c>
      <c r="C16381" s="230">
        <v>2.3676862816222202</v>
      </c>
      <c r="D16381" s="230"/>
      <c r="E16381" s="230">
        <v>1.03526919210541</v>
      </c>
    </row>
    <row r="16382" spans="1:5" x14ac:dyDescent="0.25">
      <c r="A16382" s="230">
        <v>80778.311457236603</v>
      </c>
      <c r="B16382" s="230">
        <v>2.5529725372851</v>
      </c>
      <c r="C16382" s="230">
        <v>2.3676538666520801</v>
      </c>
      <c r="D16382" s="230"/>
      <c r="E16382" s="230">
        <v>1.0353056251472099</v>
      </c>
    </row>
    <row r="16383" spans="1:5" x14ac:dyDescent="0.25">
      <c r="A16383" s="230">
        <v>80810.426443556993</v>
      </c>
      <c r="B16383" s="230">
        <v>2.2983257318159902</v>
      </c>
      <c r="C16383" s="230">
        <v>2.3673250890176298</v>
      </c>
      <c r="D16383" s="230"/>
      <c r="E16383" s="230">
        <v>1.03567691580545</v>
      </c>
    </row>
    <row r="16384" spans="1:5" x14ac:dyDescent="0.25">
      <c r="A16384" s="230">
        <v>80812.036823057599</v>
      </c>
      <c r="B16384" s="230">
        <v>3.3086700001464302</v>
      </c>
      <c r="C16384" s="230">
        <v>2.3673086785200002</v>
      </c>
      <c r="D16384" s="230"/>
      <c r="E16384" s="230">
        <v>1.0356955329022901</v>
      </c>
    </row>
    <row r="16385" spans="1:5" x14ac:dyDescent="0.25">
      <c r="A16385" s="230">
        <v>80838.746841421598</v>
      </c>
      <c r="B16385" s="230">
        <v>2.2084916088703301</v>
      </c>
      <c r="C16385" s="230">
        <v>2.3670375520068299</v>
      </c>
      <c r="D16385" s="230"/>
      <c r="E16385" s="230">
        <v>1.0360043065634701</v>
      </c>
    </row>
    <row r="16386" spans="1:5" x14ac:dyDescent="0.25">
      <c r="A16386" s="230">
        <v>80844.387005865705</v>
      </c>
      <c r="B16386" s="230">
        <v>2.4159806720018602</v>
      </c>
      <c r="C16386" s="230">
        <v>2.3669805566977602</v>
      </c>
      <c r="D16386" s="230"/>
      <c r="E16386" s="230">
        <v>1.0360695080995199</v>
      </c>
    </row>
    <row r="16387" spans="1:5" x14ac:dyDescent="0.25">
      <c r="A16387" s="230">
        <v>80844.645233831601</v>
      </c>
      <c r="B16387" s="230">
        <v>2.2795706981738602</v>
      </c>
      <c r="C16387" s="230">
        <v>2.36697794938507</v>
      </c>
      <c r="D16387" s="230"/>
      <c r="E16387" s="230">
        <v>1.0360724932713501</v>
      </c>
    </row>
    <row r="16388" spans="1:5" x14ac:dyDescent="0.25">
      <c r="A16388" s="230">
        <v>80853.8382162856</v>
      </c>
      <c r="B16388" s="230">
        <v>2.1753964715633498</v>
      </c>
      <c r="C16388" s="230">
        <v>2.36688525100858</v>
      </c>
      <c r="D16388" s="230"/>
      <c r="E16388" s="230">
        <v>1.0361787612270099</v>
      </c>
    </row>
    <row r="16389" spans="1:5" x14ac:dyDescent="0.25">
      <c r="A16389" s="230">
        <v>80880.8434395308</v>
      </c>
      <c r="B16389" s="230">
        <v>2.1675463571384301</v>
      </c>
      <c r="C16389" s="230">
        <v>2.36661432481058</v>
      </c>
      <c r="D16389" s="230"/>
      <c r="E16389" s="230">
        <v>1.0364909204620001</v>
      </c>
    </row>
    <row r="16390" spans="1:5" x14ac:dyDescent="0.25">
      <c r="A16390" s="230">
        <v>80888.236691794693</v>
      </c>
      <c r="B16390" s="230">
        <v>2.8314498119074201</v>
      </c>
      <c r="C16390" s="230">
        <v>2.3665405142593001</v>
      </c>
      <c r="D16390" s="230"/>
      <c r="E16390" s="230">
        <v>1.0365763775699499</v>
      </c>
    </row>
    <row r="16391" spans="1:5" x14ac:dyDescent="0.25">
      <c r="A16391" s="230">
        <v>80899.063325217896</v>
      </c>
      <c r="B16391" s="230">
        <v>2.3502122866613901</v>
      </c>
      <c r="C16391" s="230">
        <v>2.3664327077370499</v>
      </c>
      <c r="D16391" s="230"/>
      <c r="E16391" s="230">
        <v>1.03670151601155</v>
      </c>
    </row>
    <row r="16392" spans="1:5" x14ac:dyDescent="0.25">
      <c r="A16392" s="230">
        <v>80902.625759647897</v>
      </c>
      <c r="B16392" s="230">
        <v>2.3390220416612499</v>
      </c>
      <c r="C16392" s="230">
        <v>2.3663973078889202</v>
      </c>
      <c r="D16392" s="230"/>
      <c r="E16392" s="230">
        <v>1.03674269201478</v>
      </c>
    </row>
    <row r="16393" spans="1:5" x14ac:dyDescent="0.25">
      <c r="A16393" s="230">
        <v>80903.151532802993</v>
      </c>
      <c r="B16393" s="230">
        <v>3.4556998853635399</v>
      </c>
      <c r="C16393" s="230">
        <v>2.3663920863633399</v>
      </c>
      <c r="D16393" s="230"/>
      <c r="E16393" s="230">
        <v>1.03674876910548</v>
      </c>
    </row>
    <row r="16394" spans="1:5" x14ac:dyDescent="0.25">
      <c r="A16394" s="230">
        <v>80909.306983108399</v>
      </c>
      <c r="B16394" s="230">
        <v>0.54425181575550297</v>
      </c>
      <c r="C16394" s="230">
        <v>2.36633101615713</v>
      </c>
      <c r="D16394" s="230"/>
      <c r="E16394" s="230">
        <v>1.0368199161951099</v>
      </c>
    </row>
    <row r="16395" spans="1:5" x14ac:dyDescent="0.25">
      <c r="A16395" s="230">
        <v>80916.290415656593</v>
      </c>
      <c r="B16395" s="230">
        <v>1.0444321202789799</v>
      </c>
      <c r="C16395" s="230">
        <v>2.36626185933447</v>
      </c>
      <c r="D16395" s="230"/>
      <c r="E16395" s="230">
        <v>1.0369006303723201</v>
      </c>
    </row>
    <row r="16396" spans="1:5" x14ac:dyDescent="0.25">
      <c r="A16396" s="230">
        <v>80917.944221266604</v>
      </c>
      <c r="B16396" s="230">
        <v>2.5090043726607498</v>
      </c>
      <c r="C16396" s="230">
        <v>2.3662455025803499</v>
      </c>
      <c r="D16396" s="230"/>
      <c r="E16396" s="230">
        <v>1.03691974472643</v>
      </c>
    </row>
    <row r="16397" spans="1:5" x14ac:dyDescent="0.25">
      <c r="A16397" s="230">
        <v>80925.429473692595</v>
      </c>
      <c r="B16397" s="230">
        <v>2.26588463672979</v>
      </c>
      <c r="C16397" s="230">
        <v>2.366171568865</v>
      </c>
      <c r="D16397" s="230"/>
      <c r="E16397" s="230">
        <v>1.0370062568852001</v>
      </c>
    </row>
    <row r="16398" spans="1:5" x14ac:dyDescent="0.25">
      <c r="A16398" s="230">
        <v>80925.4972271523</v>
      </c>
      <c r="B16398" s="230">
        <v>2.44183477290141</v>
      </c>
      <c r="C16398" s="230">
        <v>2.3661709003823801</v>
      </c>
      <c r="D16398" s="230"/>
      <c r="E16398" s="230">
        <v>1.0370070399534901</v>
      </c>
    </row>
    <row r="16399" spans="1:5" x14ac:dyDescent="0.25">
      <c r="A16399" s="230">
        <v>80929.922353192102</v>
      </c>
      <c r="B16399" s="230">
        <v>2.3869439672644699</v>
      </c>
      <c r="C16399" s="230">
        <v>2.3661272689208501</v>
      </c>
      <c r="D16399" s="230"/>
      <c r="E16399" s="230">
        <v>1.03705818361875</v>
      </c>
    </row>
    <row r="16400" spans="1:5" x14ac:dyDescent="0.25">
      <c r="A16400" s="230">
        <v>80931.030073140297</v>
      </c>
      <c r="B16400" s="230">
        <v>0.16350973459735599</v>
      </c>
      <c r="C16400" s="230">
        <v>2.3661163571573498</v>
      </c>
      <c r="D16400" s="230"/>
      <c r="E16400" s="230">
        <v>1.0370709848319399</v>
      </c>
    </row>
    <row r="16401" spans="1:5" x14ac:dyDescent="0.25">
      <c r="A16401" s="230">
        <v>80938.452936032307</v>
      </c>
      <c r="B16401" s="230">
        <v>2.2554464222310302</v>
      </c>
      <c r="C16401" s="230">
        <v>2.3660433170288599</v>
      </c>
      <c r="D16401" s="230"/>
      <c r="E16401" s="230">
        <v>1.0371567661257599</v>
      </c>
    </row>
    <row r="16402" spans="1:5" x14ac:dyDescent="0.25">
      <c r="A16402" s="230">
        <v>80940.166690685903</v>
      </c>
      <c r="B16402" s="230">
        <v>2.1409368824317299</v>
      </c>
      <c r="C16402" s="230">
        <v>2.3660264767862702</v>
      </c>
      <c r="D16402" s="230"/>
      <c r="E16402" s="230">
        <v>1.03717657089565</v>
      </c>
    </row>
    <row r="16403" spans="1:5" x14ac:dyDescent="0.25">
      <c r="A16403" s="230">
        <v>80943.812038764401</v>
      </c>
      <c r="B16403" s="230">
        <v>1.5983861874773599</v>
      </c>
      <c r="C16403" s="230">
        <v>2.36599069657988</v>
      </c>
      <c r="D16403" s="230"/>
      <c r="E16403" s="230">
        <v>1.0372186978592199</v>
      </c>
    </row>
    <row r="16404" spans="1:5" x14ac:dyDescent="0.25">
      <c r="A16404" s="230">
        <v>80959.102300738305</v>
      </c>
      <c r="B16404" s="230">
        <v>2.09040197736838</v>
      </c>
      <c r="C16404" s="230">
        <v>2.3658409705113299</v>
      </c>
      <c r="D16404" s="230"/>
      <c r="E16404" s="230">
        <v>1.03739539766819</v>
      </c>
    </row>
    <row r="16405" spans="1:5" x14ac:dyDescent="0.25">
      <c r="A16405" s="230">
        <v>80960.936312653706</v>
      </c>
      <c r="B16405" s="230">
        <v>2.6442460381999302</v>
      </c>
      <c r="C16405" s="230">
        <v>2.3658230583920399</v>
      </c>
      <c r="D16405" s="230"/>
      <c r="E16405" s="230">
        <v>1.0374165921745799</v>
      </c>
    </row>
    <row r="16406" spans="1:5" x14ac:dyDescent="0.25">
      <c r="A16406" s="230">
        <v>80962.757345934297</v>
      </c>
      <c r="B16406" s="230">
        <v>2.0994698709184201</v>
      </c>
      <c r="C16406" s="230">
        <v>2.3658052826793701</v>
      </c>
      <c r="D16406" s="230"/>
      <c r="E16406" s="230">
        <v>1.0374376366951601</v>
      </c>
    </row>
    <row r="16407" spans="1:5" x14ac:dyDescent="0.25">
      <c r="A16407" s="230">
        <v>80965.305466276201</v>
      </c>
      <c r="B16407" s="230">
        <v>2.6566874634861302</v>
      </c>
      <c r="C16407" s="230">
        <v>2.3657804257749802</v>
      </c>
      <c r="D16407" s="230"/>
      <c r="E16407" s="230">
        <v>1.0374670836973401</v>
      </c>
    </row>
    <row r="16408" spans="1:5" x14ac:dyDescent="0.25">
      <c r="A16408" s="230">
        <v>80970.079735441497</v>
      </c>
      <c r="B16408" s="230">
        <v>2.2709094504365099</v>
      </c>
      <c r="C16408" s="230">
        <v>2.3657339035373699</v>
      </c>
      <c r="D16408" s="230"/>
      <c r="E16408" s="230">
        <v>1.0375222568821401</v>
      </c>
    </row>
    <row r="16409" spans="1:5" x14ac:dyDescent="0.25">
      <c r="A16409" s="230">
        <v>80990.749371613099</v>
      </c>
      <c r="B16409" s="230">
        <v>2.4215747558004699</v>
      </c>
      <c r="C16409" s="230">
        <v>2.36553325596994</v>
      </c>
      <c r="D16409" s="230"/>
      <c r="E16409" s="230">
        <v>1.03776112268897</v>
      </c>
    </row>
    <row r="16410" spans="1:5" x14ac:dyDescent="0.25">
      <c r="A16410" s="230">
        <v>80992.742771022997</v>
      </c>
      <c r="B16410" s="230">
        <v>2.2977475664235101</v>
      </c>
      <c r="C16410" s="230">
        <v>2.3655139711792699</v>
      </c>
      <c r="D16410" s="230"/>
      <c r="E16410" s="230">
        <v>1.0377841591350101</v>
      </c>
    </row>
    <row r="16411" spans="1:5" x14ac:dyDescent="0.25">
      <c r="A16411" s="230">
        <v>80996.5714266133</v>
      </c>
      <c r="B16411" s="230">
        <v>1.3616024427331801</v>
      </c>
      <c r="C16411" s="230">
        <v>2.3654769640853699</v>
      </c>
      <c r="D16411" s="230"/>
      <c r="E16411" s="230">
        <v>1.0378284044666199</v>
      </c>
    </row>
    <row r="16412" spans="1:5" x14ac:dyDescent="0.25">
      <c r="A16412" s="230">
        <v>81017.865698953901</v>
      </c>
      <c r="B16412" s="230">
        <v>2.2098753503175401</v>
      </c>
      <c r="C16412" s="230">
        <v>2.3652719205326802</v>
      </c>
      <c r="D16412" s="230"/>
      <c r="E16412" s="230">
        <v>1.03807448156702</v>
      </c>
    </row>
    <row r="16413" spans="1:5" x14ac:dyDescent="0.25">
      <c r="A16413" s="230">
        <v>81019.975510602497</v>
      </c>
      <c r="B16413" s="230">
        <v>1.4015060340241099</v>
      </c>
      <c r="C16413" s="230">
        <v>2.36525167976705</v>
      </c>
      <c r="D16413" s="230"/>
      <c r="E16413" s="230">
        <v>1.03809886056514</v>
      </c>
    </row>
    <row r="16414" spans="1:5" x14ac:dyDescent="0.25">
      <c r="A16414" s="230">
        <v>81021.485741029101</v>
      </c>
      <c r="B16414" s="230">
        <v>2.6530499124659501</v>
      </c>
      <c r="C16414" s="230">
        <v>2.36523719528078</v>
      </c>
      <c r="D16414" s="230"/>
      <c r="E16414" s="230">
        <v>1.0381163107561799</v>
      </c>
    </row>
    <row r="16415" spans="1:5" x14ac:dyDescent="0.25">
      <c r="A16415" s="230">
        <v>81032.894000974702</v>
      </c>
      <c r="B16415" s="230">
        <v>2.0716261288966402</v>
      </c>
      <c r="C16415" s="230">
        <v>2.3651280137548798</v>
      </c>
      <c r="D16415" s="230"/>
      <c r="E16415" s="230">
        <v>1.0382481292601899</v>
      </c>
    </row>
    <row r="16416" spans="1:5" x14ac:dyDescent="0.25">
      <c r="A16416" s="230">
        <v>81033.6318402365</v>
      </c>
      <c r="B16416" s="230">
        <v>2.0456677477828999</v>
      </c>
      <c r="C16416" s="230">
        <v>2.3651209655425398</v>
      </c>
      <c r="D16416" s="230"/>
      <c r="E16416" s="230">
        <v>1.0382566547380601</v>
      </c>
    </row>
    <row r="16417" spans="1:5" x14ac:dyDescent="0.25">
      <c r="A16417" s="230">
        <v>81042.175248617699</v>
      </c>
      <c r="B16417" s="230">
        <v>1.99781655801698</v>
      </c>
      <c r="C16417" s="230">
        <v>2.36503947156976</v>
      </c>
      <c r="D16417" s="230"/>
      <c r="E16417" s="230">
        <v>1.03835537087158</v>
      </c>
    </row>
    <row r="16418" spans="1:5" x14ac:dyDescent="0.25">
      <c r="A16418" s="230">
        <v>81055.590094090294</v>
      </c>
      <c r="B16418" s="230">
        <v>1.6716004878481101</v>
      </c>
      <c r="C16418" s="230">
        <v>2.3649119451471901</v>
      </c>
      <c r="D16418" s="230"/>
      <c r="E16418" s="230">
        <v>1.0385103686812001</v>
      </c>
    </row>
    <row r="16419" spans="1:5" x14ac:dyDescent="0.25">
      <c r="A16419" s="230">
        <v>81065.157249498807</v>
      </c>
      <c r="B16419" s="230">
        <v>2.51304828906407</v>
      </c>
      <c r="C16419" s="230">
        <v>2.3648213219547398</v>
      </c>
      <c r="D16419" s="230"/>
      <c r="E16419" s="230">
        <v>1.03862090760734</v>
      </c>
    </row>
    <row r="16420" spans="1:5" x14ac:dyDescent="0.25">
      <c r="A16420" s="230">
        <v>81067.523380658298</v>
      </c>
      <c r="B16420" s="230">
        <v>2.7983450064362101</v>
      </c>
      <c r="C16420" s="230">
        <v>2.3647989510989098</v>
      </c>
      <c r="D16420" s="230"/>
      <c r="E16420" s="230">
        <v>1.03864824588986</v>
      </c>
    </row>
    <row r="16421" spans="1:5" x14ac:dyDescent="0.25">
      <c r="A16421" s="230">
        <v>81068.601782491896</v>
      </c>
      <c r="B16421" s="230">
        <v>2.5596209398638199</v>
      </c>
      <c r="C16421" s="230">
        <v>2.36478876074449</v>
      </c>
      <c r="D16421" s="230"/>
      <c r="E16421" s="230">
        <v>1.0386607049179499</v>
      </c>
    </row>
    <row r="16422" spans="1:5" x14ac:dyDescent="0.25">
      <c r="A16422" s="230">
        <v>81074.992524486297</v>
      </c>
      <c r="B16422" s="230">
        <v>2.9253224540632901</v>
      </c>
      <c r="C16422" s="230">
        <v>2.3647284424133899</v>
      </c>
      <c r="D16422" s="230"/>
      <c r="E16422" s="230">
        <v>1.0387345380511399</v>
      </c>
    </row>
    <row r="16423" spans="1:5" x14ac:dyDescent="0.25">
      <c r="A16423" s="230">
        <v>81077.660312772205</v>
      </c>
      <c r="B16423" s="230">
        <v>2.0337876669409098</v>
      </c>
      <c r="C16423" s="230">
        <v>2.36470329873513</v>
      </c>
      <c r="D16423" s="230"/>
      <c r="E16423" s="230">
        <v>1.0387653593811199</v>
      </c>
    </row>
    <row r="16424" spans="1:5" x14ac:dyDescent="0.25">
      <c r="A16424" s="230">
        <v>81083.319445970395</v>
      </c>
      <c r="B16424" s="230">
        <v>2.06684594320412</v>
      </c>
      <c r="C16424" s="230">
        <v>2.36465003207292</v>
      </c>
      <c r="D16424" s="230"/>
      <c r="E16424" s="230">
        <v>1.0388307401358901</v>
      </c>
    </row>
    <row r="16425" spans="1:5" x14ac:dyDescent="0.25">
      <c r="A16425" s="230">
        <v>81087.112369991199</v>
      </c>
      <c r="B16425" s="230">
        <v>1.87093062265473</v>
      </c>
      <c r="C16425" s="230">
        <v>2.3646143845754701</v>
      </c>
      <c r="D16425" s="230"/>
      <c r="E16425" s="230">
        <v>1.03887456031587</v>
      </c>
    </row>
    <row r="16426" spans="1:5" x14ac:dyDescent="0.25">
      <c r="A16426" s="230">
        <v>81091.5807498879</v>
      </c>
      <c r="B16426" s="230">
        <v>2.78444886583187</v>
      </c>
      <c r="C16426" s="230">
        <v>2.3645724439503599</v>
      </c>
      <c r="D16426" s="230"/>
      <c r="E16426" s="230">
        <v>1.0389261841317501</v>
      </c>
    </row>
    <row r="16427" spans="1:5" x14ac:dyDescent="0.25">
      <c r="A16427" s="230">
        <v>81100.752447509905</v>
      </c>
      <c r="B16427" s="230">
        <v>4.34596145240209</v>
      </c>
      <c r="C16427" s="230">
        <v>2.3644865444999001</v>
      </c>
      <c r="D16427" s="230"/>
      <c r="E16427" s="230">
        <v>1.0390321460330001</v>
      </c>
    </row>
    <row r="16428" spans="1:5" x14ac:dyDescent="0.25">
      <c r="A16428" s="230">
        <v>81106.827798674596</v>
      </c>
      <c r="B16428" s="230">
        <v>2.7791143941904499</v>
      </c>
      <c r="C16428" s="230">
        <v>2.3644297831587302</v>
      </c>
      <c r="D16428" s="230"/>
      <c r="E16428" s="230">
        <v>1.03910233541196</v>
      </c>
    </row>
    <row r="16429" spans="1:5" x14ac:dyDescent="0.25">
      <c r="A16429" s="230">
        <v>81110.328892536098</v>
      </c>
      <c r="B16429" s="230">
        <v>2.3138913155747098</v>
      </c>
      <c r="C16429" s="230">
        <v>2.3643971230698901</v>
      </c>
      <c r="D16429" s="230"/>
      <c r="E16429" s="230">
        <v>1.03914278329364</v>
      </c>
    </row>
    <row r="16430" spans="1:5" x14ac:dyDescent="0.25">
      <c r="A16430" s="230">
        <v>81115.976248734994</v>
      </c>
      <c r="B16430" s="230">
        <v>4.0981795714873899</v>
      </c>
      <c r="C16430" s="230">
        <v>2.3643445190077901</v>
      </c>
      <c r="D16430" s="230"/>
      <c r="E16430" s="230">
        <v>1.03920802293248</v>
      </c>
    </row>
    <row r="16431" spans="1:5" x14ac:dyDescent="0.25">
      <c r="A16431" s="230">
        <v>81131.394569047596</v>
      </c>
      <c r="B16431" s="230">
        <v>3.1077774964018099</v>
      </c>
      <c r="C16431" s="230">
        <v>2.3642013884753399</v>
      </c>
      <c r="D16431" s="230"/>
      <c r="E16431" s="230">
        <v>1.0393861346836</v>
      </c>
    </row>
    <row r="16432" spans="1:5" x14ac:dyDescent="0.25">
      <c r="A16432" s="230">
        <v>81141.762253620793</v>
      </c>
      <c r="B16432" s="230">
        <v>2.3277097299723999</v>
      </c>
      <c r="C16432" s="230">
        <v>2.3641055465412699</v>
      </c>
      <c r="D16432" s="230"/>
      <c r="E16432" s="230">
        <v>1.0395059017150901</v>
      </c>
    </row>
    <row r="16433" spans="1:5" x14ac:dyDescent="0.25">
      <c r="A16433" s="230">
        <v>81144.315296230401</v>
      </c>
      <c r="B16433" s="230">
        <v>2.75649910578852</v>
      </c>
      <c r="C16433" s="230">
        <v>2.3640819952696499</v>
      </c>
      <c r="D16433" s="230"/>
      <c r="E16433" s="230">
        <v>1.03953539434987</v>
      </c>
    </row>
    <row r="16434" spans="1:5" x14ac:dyDescent="0.25">
      <c r="A16434" s="230">
        <v>81155.279923692098</v>
      </c>
      <c r="B16434" s="230">
        <v>0.56185093726985902</v>
      </c>
      <c r="C16434" s="230">
        <v>2.3639810733840498</v>
      </c>
      <c r="D16434" s="230"/>
      <c r="E16434" s="230">
        <v>1.03966204898626</v>
      </c>
    </row>
    <row r="16435" spans="1:5" x14ac:dyDescent="0.25">
      <c r="A16435" s="230">
        <v>81180.969284567094</v>
      </c>
      <c r="B16435" s="230">
        <v>2.9307424009394198</v>
      </c>
      <c r="C16435" s="230">
        <v>2.3637460479611598</v>
      </c>
      <c r="D16435" s="230"/>
      <c r="E16435" s="230">
        <v>1.03995877191542</v>
      </c>
    </row>
    <row r="16436" spans="1:5" x14ac:dyDescent="0.25">
      <c r="A16436" s="230">
        <v>81184.718485610007</v>
      </c>
      <c r="B16436" s="230">
        <v>2.62632911635365</v>
      </c>
      <c r="C16436" s="230">
        <v>2.3637119154494699</v>
      </c>
      <c r="D16436" s="230"/>
      <c r="E16436" s="230">
        <v>1.04000207676527</v>
      </c>
    </row>
    <row r="16437" spans="1:5" x14ac:dyDescent="0.25">
      <c r="A16437" s="230">
        <v>81209.831751109406</v>
      </c>
      <c r="B16437" s="230">
        <v>4.0752836690129302</v>
      </c>
      <c r="C16437" s="230">
        <v>2.3634843930386</v>
      </c>
      <c r="D16437" s="230"/>
      <c r="E16437" s="230">
        <v>1.04029214555039</v>
      </c>
    </row>
    <row r="16438" spans="1:5" x14ac:dyDescent="0.25">
      <c r="A16438" s="230">
        <v>81210.046689565803</v>
      </c>
      <c r="B16438" s="230">
        <v>2.09172462339111</v>
      </c>
      <c r="C16438" s="230">
        <v>2.3634824540630901</v>
      </c>
      <c r="D16438" s="230"/>
      <c r="E16438" s="230">
        <v>1.0402946281800101</v>
      </c>
    </row>
    <row r="16439" spans="1:5" x14ac:dyDescent="0.25">
      <c r="A16439" s="230">
        <v>81213.882007412903</v>
      </c>
      <c r="B16439" s="230">
        <v>1.97119117528586</v>
      </c>
      <c r="C16439" s="230">
        <v>2.3634478792140201</v>
      </c>
      <c r="D16439" s="230"/>
      <c r="E16439" s="230">
        <v>1.04033892771519</v>
      </c>
    </row>
    <row r="16440" spans="1:5" x14ac:dyDescent="0.25">
      <c r="A16440" s="230">
        <v>81218.599923709102</v>
      </c>
      <c r="B16440" s="230">
        <v>2.3530610350258399</v>
      </c>
      <c r="C16440" s="230">
        <v>2.3634054098167701</v>
      </c>
      <c r="D16440" s="230"/>
      <c r="E16440" s="230">
        <v>1.0403934216338899</v>
      </c>
    </row>
    <row r="16441" spans="1:5" x14ac:dyDescent="0.25">
      <c r="A16441" s="230">
        <v>81219.825651678198</v>
      </c>
      <c r="B16441" s="230">
        <v>2.8898087314529501</v>
      </c>
      <c r="C16441" s="230">
        <v>2.3633943873401999</v>
      </c>
      <c r="D16441" s="230"/>
      <c r="E16441" s="230">
        <v>1.0404075793077701</v>
      </c>
    </row>
    <row r="16442" spans="1:5" x14ac:dyDescent="0.25">
      <c r="A16442" s="230">
        <v>81230.600724545206</v>
      </c>
      <c r="B16442" s="230">
        <v>2.24826074557765</v>
      </c>
      <c r="C16442" s="230">
        <v>2.3632976903689902</v>
      </c>
      <c r="D16442" s="230"/>
      <c r="E16442" s="230">
        <v>1.04053202700368</v>
      </c>
    </row>
    <row r="16443" spans="1:5" x14ac:dyDescent="0.25">
      <c r="A16443" s="230">
        <v>81235.719042343393</v>
      </c>
      <c r="B16443" s="230">
        <v>2.1616845722130398</v>
      </c>
      <c r="C16443" s="230">
        <v>2.3632518831755398</v>
      </c>
      <c r="D16443" s="230"/>
      <c r="E16443" s="230">
        <v>1.04059113723177</v>
      </c>
    </row>
    <row r="16444" spans="1:5" x14ac:dyDescent="0.25">
      <c r="A16444" s="230">
        <v>81255.7228262758</v>
      </c>
      <c r="B16444" s="230">
        <v>2.3799547104333998</v>
      </c>
      <c r="C16444" s="230">
        <v>2.3630736321674402</v>
      </c>
      <c r="D16444" s="230"/>
      <c r="E16444" s="230">
        <v>1.04082215614806</v>
      </c>
    </row>
    <row r="16445" spans="1:5" x14ac:dyDescent="0.25">
      <c r="A16445" s="230">
        <v>81261.139994533602</v>
      </c>
      <c r="B16445" s="230">
        <v>2.7711300557340199</v>
      </c>
      <c r="C16445" s="230">
        <v>2.3630255736391401</v>
      </c>
      <c r="D16445" s="230"/>
      <c r="E16445" s="230">
        <v>1.04088471772863</v>
      </c>
    </row>
    <row r="16446" spans="1:5" x14ac:dyDescent="0.25">
      <c r="A16446" s="230">
        <v>81267.147046655096</v>
      </c>
      <c r="B16446" s="230">
        <v>1.0614153434887099</v>
      </c>
      <c r="C16446" s="230">
        <v>2.3629723883936999</v>
      </c>
      <c r="D16446" s="230"/>
      <c r="E16446" s="230">
        <v>1.04095409173686</v>
      </c>
    </row>
    <row r="16447" spans="1:5" x14ac:dyDescent="0.25">
      <c r="A16447" s="230">
        <v>81271.019682487793</v>
      </c>
      <c r="B16447" s="230">
        <v>2.29478996987365</v>
      </c>
      <c r="C16447" s="230">
        <v>2.3629381603359398</v>
      </c>
      <c r="D16447" s="230"/>
      <c r="E16447" s="230">
        <v>1.0409988158818599</v>
      </c>
    </row>
    <row r="16448" spans="1:5" x14ac:dyDescent="0.25">
      <c r="A16448" s="230">
        <v>81292.923560459196</v>
      </c>
      <c r="B16448" s="230">
        <v>2.2985150474428502</v>
      </c>
      <c r="C16448" s="230">
        <v>2.3627454425249002</v>
      </c>
      <c r="D16448" s="230"/>
      <c r="E16448" s="230">
        <v>1.04125173772216</v>
      </c>
    </row>
    <row r="16449" spans="1:5" x14ac:dyDescent="0.25">
      <c r="A16449" s="230">
        <v>81294.782324899104</v>
      </c>
      <c r="B16449" s="230">
        <v>2.5753361634132301</v>
      </c>
      <c r="C16449" s="230">
        <v>2.3627291573715699</v>
      </c>
      <c r="D16449" s="230"/>
      <c r="E16449" s="230">
        <v>1.0412732006851799</v>
      </c>
    </row>
    <row r="16450" spans="1:5" x14ac:dyDescent="0.25">
      <c r="A16450" s="230">
        <v>81295.387897585795</v>
      </c>
      <c r="B16450" s="230">
        <v>3.4776460309859001</v>
      </c>
      <c r="C16450" s="230">
        <v>2.3627238541120001</v>
      </c>
      <c r="D16450" s="230"/>
      <c r="E16450" s="230">
        <v>1.0412801931711</v>
      </c>
    </row>
    <row r="16451" spans="1:5" x14ac:dyDescent="0.25">
      <c r="A16451" s="230">
        <v>81301.057558451095</v>
      </c>
      <c r="B16451" s="230">
        <v>2.8727959954597102</v>
      </c>
      <c r="C16451" s="230">
        <v>2.3626742580796098</v>
      </c>
      <c r="D16451" s="230"/>
      <c r="E16451" s="230">
        <v>1.0413456601656601</v>
      </c>
    </row>
    <row r="16452" spans="1:5" x14ac:dyDescent="0.25">
      <c r="A16452" s="230">
        <v>81318.658732135096</v>
      </c>
      <c r="B16452" s="230">
        <v>2.13379305724848</v>
      </c>
      <c r="C16452" s="230">
        <v>2.3625209311181701</v>
      </c>
      <c r="D16452" s="230"/>
      <c r="E16452" s="230">
        <v>1.0415488991193</v>
      </c>
    </row>
    <row r="16453" spans="1:5" x14ac:dyDescent="0.25">
      <c r="A16453" s="230">
        <v>81325.711771190501</v>
      </c>
      <c r="B16453" s="230">
        <v>2.5309970024155199</v>
      </c>
      <c r="C16453" s="230">
        <v>2.36245976372745</v>
      </c>
      <c r="D16453" s="230"/>
      <c r="E16453" s="230">
        <v>1.0416303398404401</v>
      </c>
    </row>
    <row r="16454" spans="1:5" x14ac:dyDescent="0.25">
      <c r="A16454" s="230">
        <v>81337.126578087802</v>
      </c>
      <c r="B16454" s="230">
        <v>2.5776780107378698</v>
      </c>
      <c r="C16454" s="230">
        <v>2.36236110064706</v>
      </c>
      <c r="D16454" s="230"/>
      <c r="E16454" s="230">
        <v>1.04176214544906</v>
      </c>
    </row>
    <row r="16455" spans="1:5" x14ac:dyDescent="0.25">
      <c r="A16455" s="230">
        <v>81338.581695157904</v>
      </c>
      <c r="B16455" s="230">
        <v>1.69051588667288</v>
      </c>
      <c r="C16455" s="230">
        <v>2.3623485529527102</v>
      </c>
      <c r="D16455" s="230"/>
      <c r="E16455" s="230">
        <v>1.0417789475371499</v>
      </c>
    </row>
    <row r="16456" spans="1:5" x14ac:dyDescent="0.25">
      <c r="A16456" s="230">
        <v>81351.973743799594</v>
      </c>
      <c r="B16456" s="230">
        <v>2.5758100877290699</v>
      </c>
      <c r="C16456" s="230">
        <v>2.3622333851755699</v>
      </c>
      <c r="D16456" s="230"/>
      <c r="E16456" s="230">
        <v>1.04193358415411</v>
      </c>
    </row>
    <row r="16457" spans="1:5" x14ac:dyDescent="0.25">
      <c r="A16457" s="230">
        <v>81364.477093603695</v>
      </c>
      <c r="B16457" s="230">
        <v>2.25342479829111</v>
      </c>
      <c r="C16457" s="230">
        <v>2.3621263720725598</v>
      </c>
      <c r="D16457" s="230"/>
      <c r="E16457" s="230">
        <v>1.04207795377915</v>
      </c>
    </row>
    <row r="16458" spans="1:5" x14ac:dyDescent="0.25">
      <c r="A16458" s="230">
        <v>81365.785556243398</v>
      </c>
      <c r="B16458" s="230">
        <v>2.1565284843211101</v>
      </c>
      <c r="C16458" s="230">
        <v>2.3621152019019598</v>
      </c>
      <c r="D16458" s="230"/>
      <c r="E16458" s="230">
        <v>1.0420930603843099</v>
      </c>
    </row>
    <row r="16459" spans="1:5" x14ac:dyDescent="0.25">
      <c r="A16459" s="230">
        <v>81366.132154415303</v>
      </c>
      <c r="B16459" s="230">
        <v>1.97024628620206</v>
      </c>
      <c r="C16459" s="230">
        <v>2.36211224394971</v>
      </c>
      <c r="D16459" s="230"/>
      <c r="E16459" s="230">
        <v>1.0420970619672201</v>
      </c>
    </row>
    <row r="16460" spans="1:5" x14ac:dyDescent="0.25">
      <c r="A16460" s="230">
        <v>81368.016663417293</v>
      </c>
      <c r="B16460" s="230">
        <v>2.1146905359424402</v>
      </c>
      <c r="C16460" s="230">
        <v>2.3620961677676799</v>
      </c>
      <c r="D16460" s="230"/>
      <c r="E16460" s="230">
        <v>1.04211881920549</v>
      </c>
    </row>
    <row r="16461" spans="1:5" x14ac:dyDescent="0.25">
      <c r="A16461" s="230">
        <v>81378.263103334801</v>
      </c>
      <c r="B16461" s="230">
        <v>2.1465206747339098</v>
      </c>
      <c r="C16461" s="230">
        <v>2.3620089558627302</v>
      </c>
      <c r="D16461" s="230"/>
      <c r="E16461" s="230">
        <v>1.0422371175179099</v>
      </c>
    </row>
    <row r="16462" spans="1:5" x14ac:dyDescent="0.25">
      <c r="A16462" s="230">
        <v>81383.332167922301</v>
      </c>
      <c r="B16462" s="230">
        <v>2.5547020300055401</v>
      </c>
      <c r="C16462" s="230">
        <v>2.3619659342972601</v>
      </c>
      <c r="D16462" s="230"/>
      <c r="E16462" s="230">
        <v>1.0422956414336499</v>
      </c>
    </row>
    <row r="16463" spans="1:5" x14ac:dyDescent="0.25">
      <c r="A16463" s="230">
        <v>81386.967047991202</v>
      </c>
      <c r="B16463" s="230">
        <v>2.9392225744662599</v>
      </c>
      <c r="C16463" s="230">
        <v>2.3619351366059398</v>
      </c>
      <c r="D16463" s="230"/>
      <c r="E16463" s="230">
        <v>1.04233760724631</v>
      </c>
    </row>
    <row r="16464" spans="1:5" x14ac:dyDescent="0.25">
      <c r="A16464" s="230">
        <v>81387.811533002794</v>
      </c>
      <c r="B16464" s="230">
        <v>2.4982702606309601</v>
      </c>
      <c r="C16464" s="230">
        <v>2.3619279856646398</v>
      </c>
      <c r="D16464" s="230"/>
      <c r="E16464" s="230">
        <v>1.0423473565844099</v>
      </c>
    </row>
    <row r="16465" spans="1:5" x14ac:dyDescent="0.25">
      <c r="A16465" s="230">
        <v>81398.171433755706</v>
      </c>
      <c r="B16465" s="230">
        <v>2.2391210765166698</v>
      </c>
      <c r="C16465" s="230">
        <v>2.3618404629908198</v>
      </c>
      <c r="D16465" s="230"/>
      <c r="E16465" s="230">
        <v>1.04246695867772</v>
      </c>
    </row>
    <row r="16466" spans="1:5" x14ac:dyDescent="0.25">
      <c r="A16466" s="230">
        <v>81408.0536522904</v>
      </c>
      <c r="B16466" s="230">
        <v>3.06343070224526</v>
      </c>
      <c r="C16466" s="230">
        <v>2.3617572954074602</v>
      </c>
      <c r="D16466" s="230"/>
      <c r="E16466" s="230">
        <v>1.04258104479428</v>
      </c>
    </row>
    <row r="16467" spans="1:5" x14ac:dyDescent="0.25">
      <c r="A16467" s="230">
        <v>81413.380383748095</v>
      </c>
      <c r="B16467" s="230">
        <v>0.55718151294919005</v>
      </c>
      <c r="C16467" s="230">
        <v>2.3617125966775201</v>
      </c>
      <c r="D16467" s="230"/>
      <c r="E16467" s="230">
        <v>1.0426425384583899</v>
      </c>
    </row>
    <row r="16468" spans="1:5" x14ac:dyDescent="0.25">
      <c r="A16468" s="230">
        <v>81414.704132422004</v>
      </c>
      <c r="B16468" s="230">
        <v>3.64302448253921</v>
      </c>
      <c r="C16468" s="230">
        <v>2.3617015017142302</v>
      </c>
      <c r="D16468" s="230"/>
      <c r="E16468" s="230">
        <v>1.0426578200721901</v>
      </c>
    </row>
    <row r="16469" spans="1:5" x14ac:dyDescent="0.25">
      <c r="A16469" s="230">
        <v>81415.057101348604</v>
      </c>
      <c r="B16469" s="230">
        <v>2.8102396883369098</v>
      </c>
      <c r="C16469" s="230">
        <v>2.3616985444692999</v>
      </c>
      <c r="D16469" s="230"/>
      <c r="E16469" s="230">
        <v>1.0426618948145601</v>
      </c>
    </row>
    <row r="16470" spans="1:5" x14ac:dyDescent="0.25">
      <c r="A16470" s="230">
        <v>81416.404008972997</v>
      </c>
      <c r="B16470" s="230">
        <v>2.0308019659283101</v>
      </c>
      <c r="C16470" s="230">
        <v>2.36168726347598</v>
      </c>
      <c r="D16470" s="230"/>
      <c r="E16470" s="230">
        <v>1.04267744371653</v>
      </c>
    </row>
    <row r="16471" spans="1:5" x14ac:dyDescent="0.25">
      <c r="A16471" s="230">
        <v>81422.899582791899</v>
      </c>
      <c r="B16471" s="230">
        <v>2.4238511893282202</v>
      </c>
      <c r="C16471" s="230">
        <v>2.3616329416663602</v>
      </c>
      <c r="D16471" s="230"/>
      <c r="E16471" s="230">
        <v>1.04275242897062</v>
      </c>
    </row>
    <row r="16472" spans="1:5" x14ac:dyDescent="0.25">
      <c r="A16472" s="230">
        <v>81423.4098637399</v>
      </c>
      <c r="B16472" s="230">
        <v>2.1422105841403498</v>
      </c>
      <c r="C16472" s="230">
        <v>2.3616286799778399</v>
      </c>
      <c r="D16472" s="230"/>
      <c r="E16472" s="230">
        <v>1.0427583196813699</v>
      </c>
    </row>
    <row r="16473" spans="1:5" x14ac:dyDescent="0.25">
      <c r="A16473" s="230">
        <v>81429.993112203199</v>
      </c>
      <c r="B16473" s="230">
        <v>2.4358406415111902</v>
      </c>
      <c r="C16473" s="230">
        <v>2.36157377400869</v>
      </c>
      <c r="D16473" s="230"/>
      <c r="E16473" s="230">
        <v>1.0428343152680799</v>
      </c>
    </row>
    <row r="16474" spans="1:5" x14ac:dyDescent="0.25">
      <c r="A16474" s="230">
        <v>81446.1847257271</v>
      </c>
      <c r="B16474" s="230">
        <v>2.7365839953140898</v>
      </c>
      <c r="C16474" s="230">
        <v>2.3614393252501098</v>
      </c>
      <c r="D16474" s="230"/>
      <c r="E16474" s="230">
        <v>1.0430212235134</v>
      </c>
    </row>
    <row r="16475" spans="1:5" x14ac:dyDescent="0.25">
      <c r="A16475" s="230">
        <v>81446.703879668406</v>
      </c>
      <c r="B16475" s="230">
        <v>2.3038106198043402</v>
      </c>
      <c r="C16475" s="230">
        <v>2.36143502838457</v>
      </c>
      <c r="D16475" s="230"/>
      <c r="E16475" s="230">
        <v>1.0430272162855501</v>
      </c>
    </row>
    <row r="16476" spans="1:5" x14ac:dyDescent="0.25">
      <c r="A16476" s="230">
        <v>81455.720022768102</v>
      </c>
      <c r="B16476" s="230">
        <v>1.1311427764484101</v>
      </c>
      <c r="C16476" s="230">
        <v>2.36136054357145</v>
      </c>
      <c r="D16476" s="230"/>
      <c r="E16476" s="230">
        <v>1.04313129231999</v>
      </c>
    </row>
    <row r="16477" spans="1:5" x14ac:dyDescent="0.25">
      <c r="A16477" s="230">
        <v>81457.345698330493</v>
      </c>
      <c r="B16477" s="230">
        <v>1.87249515839556</v>
      </c>
      <c r="C16477" s="230">
        <v>2.3613471413801399</v>
      </c>
      <c r="D16477" s="230"/>
      <c r="E16477" s="230">
        <v>1.0431500573841299</v>
      </c>
    </row>
    <row r="16478" spans="1:5" x14ac:dyDescent="0.25">
      <c r="A16478" s="230">
        <v>81458.296725314707</v>
      </c>
      <c r="B16478" s="230">
        <v>2.98790292354429</v>
      </c>
      <c r="C16478" s="230">
        <v>2.36133930500558</v>
      </c>
      <c r="D16478" s="230"/>
      <c r="E16478" s="230">
        <v>1.0431610350249201</v>
      </c>
    </row>
    <row r="16479" spans="1:5" x14ac:dyDescent="0.25">
      <c r="A16479" s="230">
        <v>81477.950061631796</v>
      </c>
      <c r="B16479" s="230">
        <v>1.1696283085097099</v>
      </c>
      <c r="C16479" s="230">
        <v>2.3611780192641101</v>
      </c>
      <c r="D16479" s="230"/>
      <c r="E16479" s="230">
        <v>1.04338787471306</v>
      </c>
    </row>
    <row r="16480" spans="1:5" x14ac:dyDescent="0.25">
      <c r="A16480" s="230">
        <v>81486.043130152801</v>
      </c>
      <c r="B16480" s="230">
        <v>2.0803416514227502</v>
      </c>
      <c r="C16480" s="230">
        <v>2.3611119676961301</v>
      </c>
      <c r="D16480" s="230"/>
      <c r="E16480" s="230">
        <v>1.0434812798644999</v>
      </c>
    </row>
    <row r="16481" spans="1:5" x14ac:dyDescent="0.25">
      <c r="A16481" s="230">
        <v>81493.532907420202</v>
      </c>
      <c r="B16481" s="230">
        <v>2.0871529434443299</v>
      </c>
      <c r="C16481" s="230">
        <v>2.3610510297812302</v>
      </c>
      <c r="D16481" s="230"/>
      <c r="E16481" s="230">
        <v>1.04356772220441</v>
      </c>
    </row>
    <row r="16482" spans="1:5" x14ac:dyDescent="0.25">
      <c r="A16482" s="230">
        <v>81502.1213550549</v>
      </c>
      <c r="B16482" s="230">
        <v>2.2473955762863702</v>
      </c>
      <c r="C16482" s="230">
        <v>2.3609813779703002</v>
      </c>
      <c r="D16482" s="230"/>
      <c r="E16482" s="230">
        <v>1.04366684471275</v>
      </c>
    </row>
    <row r="16483" spans="1:5" x14ac:dyDescent="0.25">
      <c r="A16483" s="230">
        <v>81504.9471655261</v>
      </c>
      <c r="B16483" s="230">
        <v>2.1118913153507402</v>
      </c>
      <c r="C16483" s="230">
        <v>2.3609585134467701</v>
      </c>
      <c r="D16483" s="230"/>
      <c r="E16483" s="230">
        <v>1.0436994584555299</v>
      </c>
    </row>
    <row r="16484" spans="1:5" x14ac:dyDescent="0.25">
      <c r="A16484" s="230">
        <v>81528.088196096607</v>
      </c>
      <c r="B16484" s="230">
        <v>2.47467927220548</v>
      </c>
      <c r="C16484" s="230">
        <v>2.3607722549974701</v>
      </c>
      <c r="D16484" s="230"/>
      <c r="E16484" s="230">
        <v>1.04396653780367</v>
      </c>
    </row>
    <row r="16485" spans="1:5" x14ac:dyDescent="0.25">
      <c r="A16485" s="230">
        <v>81530.285399922694</v>
      </c>
      <c r="B16485" s="230">
        <v>2.28259041404417</v>
      </c>
      <c r="C16485" s="230">
        <v>2.3607546613002399</v>
      </c>
      <c r="D16485" s="230"/>
      <c r="E16485" s="230">
        <v>1.04399189656044</v>
      </c>
    </row>
    <row r="16486" spans="1:5" x14ac:dyDescent="0.25">
      <c r="A16486" s="230">
        <v>81530.560152901002</v>
      </c>
      <c r="B16486" s="230">
        <v>2.10470099390816</v>
      </c>
      <c r="C16486" s="230">
        <v>2.3607524623824201</v>
      </c>
      <c r="D16486" s="230"/>
      <c r="E16486" s="230">
        <v>1.0439950675880301</v>
      </c>
    </row>
    <row r="16487" spans="1:5" x14ac:dyDescent="0.25">
      <c r="A16487" s="230">
        <v>81534.441936600095</v>
      </c>
      <c r="B16487" s="230">
        <v>3.1735957951242799</v>
      </c>
      <c r="C16487" s="230">
        <v>2.36072142198408</v>
      </c>
      <c r="D16487" s="230"/>
      <c r="E16487" s="230">
        <v>1.0440398687154799</v>
      </c>
    </row>
    <row r="16488" spans="1:5" x14ac:dyDescent="0.25">
      <c r="A16488" s="230">
        <v>81539.423530650398</v>
      </c>
      <c r="B16488" s="230">
        <v>2.6110081242226402</v>
      </c>
      <c r="C16488" s="230">
        <v>2.3606816596022302</v>
      </c>
      <c r="D16488" s="230"/>
      <c r="E16488" s="230">
        <v>1.0440973631683601</v>
      </c>
    </row>
    <row r="16489" spans="1:5" x14ac:dyDescent="0.25">
      <c r="A16489" s="230">
        <v>81547.9241083792</v>
      </c>
      <c r="B16489" s="230">
        <v>1.3694225976007099</v>
      </c>
      <c r="C16489" s="230">
        <v>2.3606139977745002</v>
      </c>
      <c r="D16489" s="230"/>
      <c r="E16489" s="230">
        <v>1.0441954715370301</v>
      </c>
    </row>
    <row r="16490" spans="1:5" x14ac:dyDescent="0.25">
      <c r="A16490" s="230">
        <v>81550.402474833798</v>
      </c>
      <c r="B16490" s="230">
        <v>2.2987338387600502</v>
      </c>
      <c r="C16490" s="230">
        <v>2.3605943156084699</v>
      </c>
      <c r="D16490" s="230"/>
      <c r="E16490" s="230">
        <v>1.04422407529757</v>
      </c>
    </row>
    <row r="16491" spans="1:5" x14ac:dyDescent="0.25">
      <c r="A16491" s="230">
        <v>81550.517118950098</v>
      </c>
      <c r="B16491" s="230">
        <v>2.2893809626688602</v>
      </c>
      <c r="C16491" s="230">
        <v>2.3605934056421698</v>
      </c>
      <c r="D16491" s="230"/>
      <c r="E16491" s="230">
        <v>1.0442253984484899</v>
      </c>
    </row>
    <row r="16492" spans="1:5" x14ac:dyDescent="0.25">
      <c r="A16492" s="230">
        <v>81558.1383953849</v>
      </c>
      <c r="B16492" s="230">
        <v>2.6455229605491</v>
      </c>
      <c r="C16492" s="230">
        <v>2.3605330104442199</v>
      </c>
      <c r="D16492" s="230"/>
      <c r="E16492" s="230">
        <v>1.0443133584698101</v>
      </c>
    </row>
    <row r="16493" spans="1:5" x14ac:dyDescent="0.25">
      <c r="A16493" s="230">
        <v>81583.121222126705</v>
      </c>
      <c r="B16493" s="230">
        <v>1.88284325032575</v>
      </c>
      <c r="C16493" s="230">
        <v>2.3603363795057501</v>
      </c>
      <c r="D16493" s="230"/>
      <c r="E16493" s="230">
        <v>1.0446016621068901</v>
      </c>
    </row>
    <row r="16494" spans="1:5" x14ac:dyDescent="0.25">
      <c r="A16494" s="230">
        <v>81583.827243595297</v>
      </c>
      <c r="B16494" s="230">
        <v>3.2098716961394</v>
      </c>
      <c r="C16494" s="230">
        <v>2.36033085271746</v>
      </c>
      <c r="D16494" s="230"/>
      <c r="E16494" s="230">
        <v>1.04460980901245</v>
      </c>
    </row>
    <row r="16495" spans="1:5" x14ac:dyDescent="0.25">
      <c r="A16495" s="230">
        <v>81583.845962688196</v>
      </c>
      <c r="B16495" s="230">
        <v>2.25574550108669</v>
      </c>
      <c r="C16495" s="230">
        <v>2.3603307062055401</v>
      </c>
      <c r="D16495" s="230"/>
      <c r="E16495" s="230">
        <v>1.0446100250153401</v>
      </c>
    </row>
    <row r="16496" spans="1:5" x14ac:dyDescent="0.25">
      <c r="A16496" s="230">
        <v>81595.342308708598</v>
      </c>
      <c r="B16496" s="230">
        <v>2.5767727412171899</v>
      </c>
      <c r="C16496" s="230">
        <v>2.36024094572976</v>
      </c>
      <c r="D16496" s="230"/>
      <c r="E16496" s="230">
        <v>1.0447426833684701</v>
      </c>
    </row>
    <row r="16497" spans="1:5" x14ac:dyDescent="0.25">
      <c r="A16497" s="230">
        <v>81612.607652236096</v>
      </c>
      <c r="B16497" s="230">
        <v>2.04187478827633</v>
      </c>
      <c r="C16497" s="230">
        <v>2.3601069690598</v>
      </c>
      <c r="D16497" s="230"/>
      <c r="E16497" s="230">
        <v>1.0449419111956799</v>
      </c>
    </row>
    <row r="16498" spans="1:5" x14ac:dyDescent="0.25">
      <c r="A16498" s="230">
        <v>81626.7423647588</v>
      </c>
      <c r="B16498" s="230">
        <v>2.2498855720525901</v>
      </c>
      <c r="C16498" s="230">
        <v>2.35999802662174</v>
      </c>
      <c r="D16498" s="230"/>
      <c r="E16498" s="230">
        <v>1.0451050141226299</v>
      </c>
    </row>
    <row r="16499" spans="1:5" x14ac:dyDescent="0.25">
      <c r="A16499" s="230">
        <v>81629.681905935504</v>
      </c>
      <c r="B16499" s="230">
        <v>2.0108406671039698</v>
      </c>
      <c r="C16499" s="230">
        <v>2.3599754542731302</v>
      </c>
      <c r="D16499" s="230"/>
      <c r="E16499" s="230">
        <v>1.04513893153847</v>
      </c>
    </row>
    <row r="16500" spans="1:5" x14ac:dyDescent="0.25">
      <c r="A16500" s="230">
        <v>81641.873465248194</v>
      </c>
      <c r="B16500" s="230">
        <v>3.0519317759236899</v>
      </c>
      <c r="C16500" s="230">
        <v>2.3598821461931299</v>
      </c>
      <c r="D16500" s="230"/>
      <c r="E16500" s="230">
        <v>1.0452795991051</v>
      </c>
    </row>
    <row r="16501" spans="1:5" x14ac:dyDescent="0.25">
      <c r="A16501" s="230">
        <v>81646.684339643005</v>
      </c>
      <c r="B16501" s="230">
        <v>1.2224411630547001</v>
      </c>
      <c r="C16501" s="230">
        <v>2.3598454635013799</v>
      </c>
      <c r="D16501" s="230"/>
      <c r="E16501" s="230">
        <v>1.0453351071702801</v>
      </c>
    </row>
    <row r="16502" spans="1:5" x14ac:dyDescent="0.25">
      <c r="A16502" s="230">
        <v>81659.693846330905</v>
      </c>
      <c r="B16502" s="230">
        <v>2.2428255577382701</v>
      </c>
      <c r="C16502" s="230">
        <v>2.3597466566318102</v>
      </c>
      <c r="D16502" s="230"/>
      <c r="E16502" s="230">
        <v>1.0454852059900099</v>
      </c>
    </row>
    <row r="16503" spans="1:5" x14ac:dyDescent="0.25">
      <c r="A16503" s="230">
        <v>81659.796314148101</v>
      </c>
      <c r="B16503" s="230">
        <v>2.3896530373078702</v>
      </c>
      <c r="C16503" s="230">
        <v>2.3597458806543101</v>
      </c>
      <c r="D16503" s="230"/>
      <c r="E16503" s="230">
        <v>1.04548638822533</v>
      </c>
    </row>
    <row r="16504" spans="1:5" x14ac:dyDescent="0.25">
      <c r="A16504" s="230">
        <v>81672.609575707</v>
      </c>
      <c r="B16504" s="230">
        <v>1.0446222785216499</v>
      </c>
      <c r="C16504" s="230">
        <v>2.3596491264558899</v>
      </c>
      <c r="D16504" s="230"/>
      <c r="E16504" s="230">
        <v>1.0456342167121699</v>
      </c>
    </row>
    <row r="16505" spans="1:5" x14ac:dyDescent="0.25">
      <c r="A16505" s="230">
        <v>81684.107738606501</v>
      </c>
      <c r="B16505" s="230">
        <v>2.3904496343706101</v>
      </c>
      <c r="C16505" s="230">
        <v>2.3595627751030799</v>
      </c>
      <c r="D16505" s="230"/>
      <c r="E16505" s="230">
        <v>1.04576687103627</v>
      </c>
    </row>
    <row r="16506" spans="1:5" x14ac:dyDescent="0.25">
      <c r="A16506" s="230">
        <v>81685.132570409303</v>
      </c>
      <c r="B16506" s="230">
        <v>2.4540403508213702</v>
      </c>
      <c r="C16506" s="230">
        <v>2.3595551003284401</v>
      </c>
      <c r="D16506" s="230"/>
      <c r="E16506" s="230">
        <v>1.0457786945224501</v>
      </c>
    </row>
    <row r="16507" spans="1:5" x14ac:dyDescent="0.25">
      <c r="A16507" s="230">
        <v>81689.966329335701</v>
      </c>
      <c r="B16507" s="230">
        <v>2.7414824010560301</v>
      </c>
      <c r="C16507" s="230">
        <v>2.3595189492016302</v>
      </c>
      <c r="D16507" s="230"/>
      <c r="E16507" s="230">
        <v>1.0458344616070601</v>
      </c>
    </row>
    <row r="16508" spans="1:5" x14ac:dyDescent="0.25">
      <c r="A16508" s="230">
        <v>81693.058447569405</v>
      </c>
      <c r="B16508" s="230">
        <v>1.59276341461259</v>
      </c>
      <c r="C16508" s="230">
        <v>2.3594958651648401</v>
      </c>
      <c r="D16508" s="230"/>
      <c r="E16508" s="230">
        <v>1.04587013359479</v>
      </c>
    </row>
    <row r="16509" spans="1:5" x14ac:dyDescent="0.25">
      <c r="A16509" s="230">
        <v>81694.723440386093</v>
      </c>
      <c r="B16509" s="230">
        <v>2.3579138877586101</v>
      </c>
      <c r="C16509" s="230">
        <v>2.3594834486935699</v>
      </c>
      <c r="D16509" s="230"/>
      <c r="E16509" s="230">
        <v>1.04588934066557</v>
      </c>
    </row>
    <row r="16510" spans="1:5" x14ac:dyDescent="0.25">
      <c r="A16510" s="230">
        <v>81697.139599303395</v>
      </c>
      <c r="B16510" s="230">
        <v>1.97929869096181</v>
      </c>
      <c r="C16510" s="230">
        <v>2.3594654472372198</v>
      </c>
      <c r="D16510" s="230"/>
      <c r="E16510" s="230">
        <v>1.04591721305931</v>
      </c>
    </row>
    <row r="16511" spans="1:5" x14ac:dyDescent="0.25">
      <c r="A16511" s="230">
        <v>81702.238528166199</v>
      </c>
      <c r="B16511" s="230">
        <v>1.60258805595122</v>
      </c>
      <c r="C16511" s="230">
        <v>2.3594275230462798</v>
      </c>
      <c r="D16511" s="230"/>
      <c r="E16511" s="230">
        <v>1.04597603342575</v>
      </c>
    </row>
    <row r="16512" spans="1:5" x14ac:dyDescent="0.25">
      <c r="A16512" s="230">
        <v>81712.579071559594</v>
      </c>
      <c r="B16512" s="230">
        <v>1.8848328416001701</v>
      </c>
      <c r="C16512" s="230">
        <v>2.3593508849368501</v>
      </c>
      <c r="D16512" s="230"/>
      <c r="E16512" s="230">
        <v>1.04609532015595</v>
      </c>
    </row>
    <row r="16513" spans="1:5" x14ac:dyDescent="0.25">
      <c r="A16513" s="230">
        <v>81724.895387366007</v>
      </c>
      <c r="B16513" s="230">
        <v>2.6920222913310501</v>
      </c>
      <c r="C16513" s="230">
        <v>2.3592600790017499</v>
      </c>
      <c r="D16513" s="230"/>
      <c r="E16513" s="230">
        <v>1.04623739905692</v>
      </c>
    </row>
    <row r="16514" spans="1:5" x14ac:dyDescent="0.25">
      <c r="A16514" s="230">
        <v>81734.501741908898</v>
      </c>
      <c r="B16514" s="230">
        <v>2.2758608647783301</v>
      </c>
      <c r="C16514" s="230">
        <v>2.3591896127009302</v>
      </c>
      <c r="D16514" s="230"/>
      <c r="E16514" s="230">
        <v>1.04634821631081</v>
      </c>
    </row>
    <row r="16515" spans="1:5" x14ac:dyDescent="0.25">
      <c r="A16515" s="230">
        <v>81734.667843724397</v>
      </c>
      <c r="B16515" s="230">
        <v>2.6491740479580601</v>
      </c>
      <c r="C16515" s="230">
        <v>2.35918839705595</v>
      </c>
      <c r="D16515" s="230"/>
      <c r="E16515" s="230">
        <v>1.04635013243279</v>
      </c>
    </row>
    <row r="16516" spans="1:5" x14ac:dyDescent="0.25">
      <c r="A16516" s="230">
        <v>81736.100557418104</v>
      </c>
      <c r="B16516" s="230">
        <v>2.18488595899866</v>
      </c>
      <c r="C16516" s="230">
        <v>2.3591779154117298</v>
      </c>
      <c r="D16516" s="230"/>
      <c r="E16516" s="230">
        <v>1.04636665997156</v>
      </c>
    </row>
    <row r="16517" spans="1:5" x14ac:dyDescent="0.25">
      <c r="A16517" s="230">
        <v>81746.782574112498</v>
      </c>
      <c r="B16517" s="230">
        <v>1.24999595327555</v>
      </c>
      <c r="C16517" s="230">
        <v>2.3590999880694601</v>
      </c>
      <c r="D16517" s="230"/>
      <c r="E16517" s="230">
        <v>1.0464898858790399</v>
      </c>
    </row>
    <row r="16518" spans="1:5" x14ac:dyDescent="0.25">
      <c r="A16518" s="230">
        <v>81746.824739090895</v>
      </c>
      <c r="B16518" s="230">
        <v>2.3856547815967399</v>
      </c>
      <c r="C16518" s="230">
        <v>2.3590996812429501</v>
      </c>
      <c r="D16518" s="230"/>
      <c r="E16518" s="230">
        <v>1.0464903722869801</v>
      </c>
    </row>
    <row r="16519" spans="1:5" x14ac:dyDescent="0.25">
      <c r="A16519" s="230">
        <v>81786.502334074903</v>
      </c>
      <c r="B16519" s="230">
        <v>2.8967760309373598</v>
      </c>
      <c r="C16519" s="230">
        <v>2.35881366508836</v>
      </c>
      <c r="D16519" s="230"/>
      <c r="E16519" s="230">
        <v>1.0469480356833001</v>
      </c>
    </row>
    <row r="16520" spans="1:5" x14ac:dyDescent="0.25">
      <c r="A16520" s="230">
        <v>81794.152858229005</v>
      </c>
      <c r="B16520" s="230">
        <v>2.1061836154568701</v>
      </c>
      <c r="C16520" s="230">
        <v>2.3587591408329298</v>
      </c>
      <c r="D16520" s="230"/>
      <c r="E16520" s="230">
        <v>1.04703627159401</v>
      </c>
    </row>
    <row r="16521" spans="1:5" x14ac:dyDescent="0.25">
      <c r="A16521" s="230">
        <v>81808.134650448104</v>
      </c>
      <c r="B16521" s="230">
        <v>2.1744369758517301</v>
      </c>
      <c r="C16521" s="230">
        <v>2.3586600183051698</v>
      </c>
      <c r="D16521" s="230"/>
      <c r="E16521" s="230">
        <v>1.0471975280184</v>
      </c>
    </row>
    <row r="16522" spans="1:5" x14ac:dyDescent="0.25">
      <c r="A16522" s="230">
        <v>81814.353545443795</v>
      </c>
      <c r="B16522" s="230">
        <v>2.3145378887747801</v>
      </c>
      <c r="C16522" s="230">
        <v>2.3586161480298902</v>
      </c>
      <c r="D16522" s="230"/>
      <c r="E16522" s="230">
        <v>1.0472692524979901</v>
      </c>
    </row>
    <row r="16523" spans="1:5" x14ac:dyDescent="0.25">
      <c r="A16523" s="230">
        <v>81816.068892545096</v>
      </c>
      <c r="B16523" s="230">
        <v>2.0712281715177498</v>
      </c>
      <c r="C16523" s="230">
        <v>2.3586040710145402</v>
      </c>
      <c r="D16523" s="230"/>
      <c r="E16523" s="230">
        <v>1.0472890361377301</v>
      </c>
    </row>
    <row r="16524" spans="1:5" x14ac:dyDescent="0.25">
      <c r="A16524" s="230">
        <v>81828.482389442899</v>
      </c>
      <c r="B16524" s="230">
        <v>2.0024800967276501</v>
      </c>
      <c r="C16524" s="230">
        <v>2.3585169780901198</v>
      </c>
      <c r="D16524" s="230"/>
      <c r="E16524" s="230">
        <v>1.04743220491699</v>
      </c>
    </row>
    <row r="16525" spans="1:5" x14ac:dyDescent="0.25">
      <c r="A16525" s="230">
        <v>81836.830964178705</v>
      </c>
      <c r="B16525" s="230">
        <v>2.8994950247266602</v>
      </c>
      <c r="C16525" s="230">
        <v>2.3584587062494302</v>
      </c>
      <c r="D16525" s="230"/>
      <c r="E16525" s="230">
        <v>1.0475284916654699</v>
      </c>
    </row>
    <row r="16526" spans="1:5" x14ac:dyDescent="0.25">
      <c r="A16526" s="230">
        <v>81837.465031053405</v>
      </c>
      <c r="B16526" s="230">
        <v>4.2123207931696198</v>
      </c>
      <c r="C16526" s="230">
        <v>2.35845429045713</v>
      </c>
      <c r="D16526" s="230"/>
      <c r="E16526" s="230">
        <v>1.04753580455894</v>
      </c>
    </row>
    <row r="16527" spans="1:5" x14ac:dyDescent="0.25">
      <c r="A16527" s="230">
        <v>81874.948004107093</v>
      </c>
      <c r="B16527" s="230">
        <v>1.17128117999477</v>
      </c>
      <c r="C16527" s="230">
        <v>2.3581957273869598</v>
      </c>
      <c r="D16527" s="230"/>
      <c r="E16527" s="230">
        <v>1.04796806129436</v>
      </c>
    </row>
    <row r="16528" spans="1:5" x14ac:dyDescent="0.25">
      <c r="A16528" s="230">
        <v>81905.365782616194</v>
      </c>
      <c r="B16528" s="230">
        <v>1.8433801067411899</v>
      </c>
      <c r="C16528" s="230">
        <v>2.3579894677186601</v>
      </c>
      <c r="D16528" s="230"/>
      <c r="E16528" s="230">
        <v>1.0483188113780699</v>
      </c>
    </row>
    <row r="16529" spans="1:5" x14ac:dyDescent="0.25">
      <c r="A16529" s="230">
        <v>81905.619859270097</v>
      </c>
      <c r="B16529" s="230">
        <v>1.5416758225016001</v>
      </c>
      <c r="C16529" s="230">
        <v>2.35798775825547</v>
      </c>
      <c r="D16529" s="230"/>
      <c r="E16529" s="230">
        <v>1.0483217411407699</v>
      </c>
    </row>
    <row r="16530" spans="1:5" x14ac:dyDescent="0.25">
      <c r="A16530" s="230">
        <v>81909.048613177802</v>
      </c>
      <c r="B16530" s="230">
        <v>1.9605443335995301</v>
      </c>
      <c r="C16530" s="230">
        <v>2.3579647107945299</v>
      </c>
      <c r="D16530" s="230"/>
      <c r="E16530" s="230">
        <v>1.04836127816698</v>
      </c>
    </row>
    <row r="16531" spans="1:5" x14ac:dyDescent="0.25">
      <c r="A16531" s="230">
        <v>81921.435208988099</v>
      </c>
      <c r="B16531" s="230">
        <v>3.0027924239523802</v>
      </c>
      <c r="C16531" s="230">
        <v>2.3578817862665802</v>
      </c>
      <c r="D16531" s="230"/>
      <c r="E16531" s="230">
        <v>1.0485041029003199</v>
      </c>
    </row>
    <row r="16532" spans="1:5" x14ac:dyDescent="0.25">
      <c r="A16532" s="230">
        <v>81929.314510904398</v>
      </c>
      <c r="B16532" s="230">
        <v>0.55391293776190198</v>
      </c>
      <c r="C16532" s="230">
        <v>2.35782937921811</v>
      </c>
      <c r="D16532" s="230"/>
      <c r="E16532" s="230">
        <v>1.0485949536296399</v>
      </c>
    </row>
    <row r="16533" spans="1:5" x14ac:dyDescent="0.25">
      <c r="A16533" s="230">
        <v>81934.752544660005</v>
      </c>
      <c r="B16533" s="230">
        <v>2.3112288409678601</v>
      </c>
      <c r="C16533" s="230">
        <v>2.3577932166722499</v>
      </c>
      <c r="D16533" s="230"/>
      <c r="E16533" s="230">
        <v>1.0486576466692401</v>
      </c>
    </row>
    <row r="16534" spans="1:5" x14ac:dyDescent="0.25">
      <c r="A16534" s="230">
        <v>81948.699821324801</v>
      </c>
      <c r="B16534" s="230">
        <v>2.6778959003917602</v>
      </c>
      <c r="C16534" s="230">
        <v>2.3577011069221698</v>
      </c>
      <c r="D16534" s="230"/>
      <c r="E16534" s="230">
        <v>1.0488184395601401</v>
      </c>
    </row>
    <row r="16535" spans="1:5" x14ac:dyDescent="0.25">
      <c r="A16535" s="230">
        <v>81948.9957455041</v>
      </c>
      <c r="B16535" s="230">
        <v>1.0402117495084799</v>
      </c>
      <c r="C16535" s="230">
        <v>2.3576991598333801</v>
      </c>
      <c r="D16535" s="230"/>
      <c r="E16535" s="230">
        <v>1.04882185115836</v>
      </c>
    </row>
    <row r="16536" spans="1:5" x14ac:dyDescent="0.25">
      <c r="A16536" s="230">
        <v>81949.740241885898</v>
      </c>
      <c r="B16536" s="230">
        <v>2.1433658023490798</v>
      </c>
      <c r="C16536" s="230">
        <v>2.3576942624247499</v>
      </c>
      <c r="D16536" s="230"/>
      <c r="E16536" s="230">
        <v>1.04883043417628</v>
      </c>
    </row>
    <row r="16537" spans="1:5" x14ac:dyDescent="0.25">
      <c r="A16537" s="230">
        <v>81959.467019021002</v>
      </c>
      <c r="B16537" s="230">
        <v>3.0008603038596902</v>
      </c>
      <c r="C16537" s="230">
        <v>2.3576304522554001</v>
      </c>
      <c r="D16537" s="230"/>
      <c r="E16537" s="230">
        <v>1.0489425705203299</v>
      </c>
    </row>
    <row r="16538" spans="1:5" x14ac:dyDescent="0.25">
      <c r="A16538" s="230">
        <v>81962.732893659093</v>
      </c>
      <c r="B16538" s="230">
        <v>2.4330419268693899</v>
      </c>
      <c r="C16538" s="230">
        <v>2.3576090994464498</v>
      </c>
      <c r="D16538" s="230"/>
      <c r="E16538" s="230">
        <v>1.0489802215569499</v>
      </c>
    </row>
    <row r="16539" spans="1:5" x14ac:dyDescent="0.25">
      <c r="A16539" s="230">
        <v>81967.601645642004</v>
      </c>
      <c r="B16539" s="230">
        <v>2.5611050019511499</v>
      </c>
      <c r="C16539" s="230">
        <v>2.3575773340613</v>
      </c>
      <c r="D16539" s="230"/>
      <c r="E16539" s="230">
        <v>1.04903635156176</v>
      </c>
    </row>
    <row r="16540" spans="1:5" x14ac:dyDescent="0.25">
      <c r="A16540" s="230">
        <v>81978.888557625804</v>
      </c>
      <c r="B16540" s="230">
        <v>1.0679115118590801</v>
      </c>
      <c r="C16540" s="230">
        <v>2.3575040038827599</v>
      </c>
      <c r="D16540" s="230"/>
      <c r="E16540" s="230">
        <v>1.04916647411191</v>
      </c>
    </row>
    <row r="16541" spans="1:5" x14ac:dyDescent="0.25">
      <c r="A16541" s="230">
        <v>81979.578774983296</v>
      </c>
      <c r="B16541" s="230">
        <v>1.63391153758492</v>
      </c>
      <c r="C16541" s="230">
        <v>2.35749953360994</v>
      </c>
      <c r="D16541" s="230"/>
      <c r="E16541" s="230">
        <v>1.04917443136743</v>
      </c>
    </row>
    <row r="16542" spans="1:5" x14ac:dyDescent="0.25">
      <c r="A16542" s="230">
        <v>81990.415202705306</v>
      </c>
      <c r="B16542" s="230">
        <v>3.01669030910845</v>
      </c>
      <c r="C16542" s="230">
        <v>2.3574295616966898</v>
      </c>
      <c r="D16542" s="230"/>
      <c r="E16542" s="230">
        <v>1.04929936045447</v>
      </c>
    </row>
    <row r="16543" spans="1:5" x14ac:dyDescent="0.25">
      <c r="A16543" s="230">
        <v>82005.4978181263</v>
      </c>
      <c r="B16543" s="230">
        <v>2.4484362363194299</v>
      </c>
      <c r="C16543" s="230">
        <v>2.3573328324935998</v>
      </c>
      <c r="D16543" s="230"/>
      <c r="E16543" s="230">
        <v>1.0494732422375701</v>
      </c>
    </row>
    <row r="16544" spans="1:5" x14ac:dyDescent="0.25">
      <c r="A16544" s="230">
        <v>82005.584117091799</v>
      </c>
      <c r="B16544" s="230">
        <v>2.4419009748074498</v>
      </c>
      <c r="C16544" s="230">
        <v>2.3573322812424098</v>
      </c>
      <c r="D16544" s="230"/>
      <c r="E16544" s="230">
        <v>1.0494742371457799</v>
      </c>
    </row>
    <row r="16545" spans="1:5" x14ac:dyDescent="0.25">
      <c r="A16545" s="230">
        <v>82013.306567763895</v>
      </c>
      <c r="B16545" s="230">
        <v>2.5979154524531598</v>
      </c>
      <c r="C16545" s="230">
        <v>2.3572830542344998</v>
      </c>
      <c r="D16545" s="230"/>
      <c r="E16545" s="230">
        <v>1.0495632663662</v>
      </c>
    </row>
    <row r="16546" spans="1:5" x14ac:dyDescent="0.25">
      <c r="A16546" s="230">
        <v>82013.591557808206</v>
      </c>
      <c r="B16546" s="230">
        <v>2.1765486855862801</v>
      </c>
      <c r="C16546" s="230">
        <v>2.3572812414003601</v>
      </c>
      <c r="D16546" s="230"/>
      <c r="E16546" s="230">
        <v>1.0495665519088999</v>
      </c>
    </row>
    <row r="16547" spans="1:5" x14ac:dyDescent="0.25">
      <c r="A16547" s="230">
        <v>82014.353810012093</v>
      </c>
      <c r="B16547" s="230">
        <v>2.2501562498005798</v>
      </c>
      <c r="C16547" s="230">
        <v>2.3572763940246602</v>
      </c>
      <c r="D16547" s="230"/>
      <c r="E16547" s="230">
        <v>1.049575339627</v>
      </c>
    </row>
    <row r="16548" spans="1:5" x14ac:dyDescent="0.25">
      <c r="A16548" s="230">
        <v>82014.920183006994</v>
      </c>
      <c r="B16548" s="230">
        <v>2.30082643181251</v>
      </c>
      <c r="C16548" s="230">
        <v>2.3572727935665698</v>
      </c>
      <c r="D16548" s="230"/>
      <c r="E16548" s="230">
        <v>1.04958186912758</v>
      </c>
    </row>
    <row r="16549" spans="1:5" x14ac:dyDescent="0.25">
      <c r="A16549" s="230">
        <v>82028.105327347395</v>
      </c>
      <c r="B16549" s="230">
        <v>2.2167382845430099</v>
      </c>
      <c r="C16549" s="230">
        <v>2.3571892799781198</v>
      </c>
      <c r="D16549" s="230"/>
      <c r="E16549" s="230">
        <v>1.0497338756824399</v>
      </c>
    </row>
    <row r="16550" spans="1:5" x14ac:dyDescent="0.25">
      <c r="A16550" s="230">
        <v>82044.646747792794</v>
      </c>
      <c r="B16550" s="230">
        <v>2.2042018171426299</v>
      </c>
      <c r="C16550" s="230">
        <v>2.35708533352132</v>
      </c>
      <c r="D16550" s="230"/>
      <c r="E16550" s="230">
        <v>1.0499245623720601</v>
      </c>
    </row>
    <row r="16551" spans="1:5" x14ac:dyDescent="0.25">
      <c r="A16551" s="230">
        <v>82046.118809155902</v>
      </c>
      <c r="B16551" s="230">
        <v>2.4419403790323799</v>
      </c>
      <c r="C16551" s="230">
        <v>2.3570761275046501</v>
      </c>
      <c r="D16551" s="230"/>
      <c r="E16551" s="230">
        <v>1.0499415301612001</v>
      </c>
    </row>
    <row r="16552" spans="1:5" x14ac:dyDescent="0.25">
      <c r="A16552" s="230">
        <v>82057.0412874592</v>
      </c>
      <c r="B16552" s="230">
        <v>2.6845758113892102</v>
      </c>
      <c r="C16552" s="230">
        <v>2.3570080466602801</v>
      </c>
      <c r="D16552" s="230"/>
      <c r="E16552" s="230">
        <v>1.05006742865527</v>
      </c>
    </row>
    <row r="16553" spans="1:5" x14ac:dyDescent="0.25">
      <c r="A16553" s="230">
        <v>82060.566123167504</v>
      </c>
      <c r="B16553" s="230">
        <v>2.9169038843821302</v>
      </c>
      <c r="C16553" s="230">
        <v>2.35698616112054</v>
      </c>
      <c r="D16553" s="230"/>
      <c r="E16553" s="230">
        <v>1.0501080578508799</v>
      </c>
    </row>
    <row r="16554" spans="1:5" x14ac:dyDescent="0.25">
      <c r="A16554" s="230">
        <v>82068.243061707093</v>
      </c>
      <c r="B16554" s="230">
        <v>2.41201067278547</v>
      </c>
      <c r="C16554" s="230">
        <v>2.3569386388745999</v>
      </c>
      <c r="D16554" s="230"/>
      <c r="E16554" s="230">
        <v>1.0501965464680501</v>
      </c>
    </row>
    <row r="16555" spans="1:5" x14ac:dyDescent="0.25">
      <c r="A16555" s="230">
        <v>82073.3006114202</v>
      </c>
      <c r="B16555" s="230">
        <v>1.27664015622864</v>
      </c>
      <c r="C16555" s="230">
        <v>2.3569074393550902</v>
      </c>
      <c r="D16555" s="230"/>
      <c r="E16555" s="230">
        <v>1.0502548425685201</v>
      </c>
    </row>
    <row r="16556" spans="1:5" x14ac:dyDescent="0.25">
      <c r="A16556" s="230">
        <v>82075.840469217204</v>
      </c>
      <c r="B16556" s="230">
        <v>0.74362216565984096</v>
      </c>
      <c r="C16556" s="230">
        <v>2.35689180954948</v>
      </c>
      <c r="D16556" s="230"/>
      <c r="E16556" s="230">
        <v>1.0502841172536399</v>
      </c>
    </row>
    <row r="16557" spans="1:5" x14ac:dyDescent="0.25">
      <c r="A16557" s="230">
        <v>82079.658939528497</v>
      </c>
      <c r="B16557" s="230">
        <v>2.0424138734784498</v>
      </c>
      <c r="C16557" s="230">
        <v>2.3568683351416002</v>
      </c>
      <c r="D16557" s="230"/>
      <c r="E16557" s="230">
        <v>1.05032812183974</v>
      </c>
    </row>
    <row r="16558" spans="1:5" x14ac:dyDescent="0.25">
      <c r="A16558" s="230">
        <v>82102.911250550402</v>
      </c>
      <c r="B16558" s="230">
        <v>1.50925254019121</v>
      </c>
      <c r="C16558" s="230">
        <v>2.3567264766726801</v>
      </c>
      <c r="D16558" s="230"/>
      <c r="E16558" s="230">
        <v>1.0505960847251401</v>
      </c>
    </row>
    <row r="16559" spans="1:5" x14ac:dyDescent="0.25">
      <c r="A16559" s="230">
        <v>82105.628157425293</v>
      </c>
      <c r="B16559" s="230">
        <v>1.33631498529112</v>
      </c>
      <c r="C16559" s="230">
        <v>2.3567100183145602</v>
      </c>
      <c r="D16559" s="230"/>
      <c r="E16559" s="230">
        <v>1.0506273947400899</v>
      </c>
    </row>
    <row r="16560" spans="1:5" x14ac:dyDescent="0.25">
      <c r="A16560" s="230">
        <v>82108.899359336705</v>
      </c>
      <c r="B16560" s="230">
        <v>2.6055541190198199</v>
      </c>
      <c r="C16560" s="230">
        <v>2.3566902345971101</v>
      </c>
      <c r="D16560" s="230"/>
      <c r="E16560" s="230">
        <v>1.0506650925285801</v>
      </c>
    </row>
    <row r="16561" spans="1:5" x14ac:dyDescent="0.25">
      <c r="A16561" s="230">
        <v>82112.582402343804</v>
      </c>
      <c r="B16561" s="230">
        <v>2.04113370419492</v>
      </c>
      <c r="C16561" s="230">
        <v>2.3566680025006899</v>
      </c>
      <c r="D16561" s="230"/>
      <c r="E16561" s="230">
        <v>1.05070753643148</v>
      </c>
    </row>
    <row r="16562" spans="1:5" x14ac:dyDescent="0.25">
      <c r="A16562" s="230">
        <v>82132.978235582195</v>
      </c>
      <c r="B16562" s="230">
        <v>2.0979663842777501</v>
      </c>
      <c r="C16562" s="230">
        <v>2.3565456974094201</v>
      </c>
      <c r="D16562" s="230"/>
      <c r="E16562" s="230">
        <v>1.0509425808672599</v>
      </c>
    </row>
    <row r="16563" spans="1:5" x14ac:dyDescent="0.25">
      <c r="A16563" s="230">
        <v>82133.518892103602</v>
      </c>
      <c r="B16563" s="230">
        <v>3.0969089332675899</v>
      </c>
      <c r="C16563" s="230">
        <v>2.35654247398918</v>
      </c>
      <c r="D16563" s="230"/>
      <c r="E16563" s="230">
        <v>1.05094881146866</v>
      </c>
    </row>
    <row r="16564" spans="1:5" x14ac:dyDescent="0.25">
      <c r="A16564" s="230">
        <v>82148.615114522298</v>
      </c>
      <c r="B16564" s="230">
        <v>2.38736223342551</v>
      </c>
      <c r="C16564" s="230">
        <v>2.35645285797216</v>
      </c>
      <c r="D16564" s="230"/>
      <c r="E16564" s="230">
        <v>1.0511227824478999</v>
      </c>
    </row>
    <row r="16565" spans="1:5" x14ac:dyDescent="0.25">
      <c r="A16565" s="230">
        <v>82156.600845597903</v>
      </c>
      <c r="B16565" s="230">
        <v>2.13299544476317</v>
      </c>
      <c r="C16565" s="230">
        <v>2.3564057549406998</v>
      </c>
      <c r="D16565" s="230"/>
      <c r="E16565" s="230">
        <v>1.0512148111300801</v>
      </c>
    </row>
    <row r="16566" spans="1:5" x14ac:dyDescent="0.25">
      <c r="A16566" s="230">
        <v>82192.163682557104</v>
      </c>
      <c r="B16566" s="230">
        <v>1.8815382735467101</v>
      </c>
      <c r="C16566" s="230">
        <v>2.3561985262051302</v>
      </c>
      <c r="D16566" s="230"/>
      <c r="E16566" s="230">
        <v>1.0516246422387301</v>
      </c>
    </row>
    <row r="16567" spans="1:5" x14ac:dyDescent="0.25">
      <c r="A16567" s="230">
        <v>82193.555429763597</v>
      </c>
      <c r="B16567" s="230">
        <v>2.0810751883017198</v>
      </c>
      <c r="C16567" s="230">
        <v>2.3561905002859098</v>
      </c>
      <c r="D16567" s="230"/>
      <c r="E16567" s="230">
        <v>1.0516406809282499</v>
      </c>
    </row>
    <row r="16568" spans="1:5" x14ac:dyDescent="0.25">
      <c r="A16568" s="230">
        <v>82200.435596755095</v>
      </c>
      <c r="B16568" s="230">
        <v>2.38626576405392</v>
      </c>
      <c r="C16568" s="230">
        <v>2.3561509164238599</v>
      </c>
      <c r="D16568" s="230"/>
      <c r="E16568" s="230">
        <v>1.0517199689352501</v>
      </c>
    </row>
    <row r="16569" spans="1:5" x14ac:dyDescent="0.25">
      <c r="A16569" s="230">
        <v>82201.4758245298</v>
      </c>
      <c r="B16569" s="230">
        <v>1.94357907576272</v>
      </c>
      <c r="C16569" s="230">
        <v>2.3561449450553398</v>
      </c>
      <c r="D16569" s="230"/>
      <c r="E16569" s="230">
        <v>1.05173195666567</v>
      </c>
    </row>
    <row r="16570" spans="1:5" x14ac:dyDescent="0.25">
      <c r="A16570" s="230">
        <v>82208.581175926505</v>
      </c>
      <c r="B16570" s="230">
        <v>2.4205504565601599</v>
      </c>
      <c r="C16570" s="230">
        <v>2.3561042512582602</v>
      </c>
      <c r="D16570" s="230"/>
      <c r="E16570" s="230">
        <v>1.05181383972926</v>
      </c>
    </row>
    <row r="16571" spans="1:5" x14ac:dyDescent="0.25">
      <c r="A16571" s="230">
        <v>82222.067215465097</v>
      </c>
      <c r="B16571" s="230">
        <v>1.77373647730914</v>
      </c>
      <c r="C16571" s="230">
        <v>2.3560274646916901</v>
      </c>
      <c r="D16571" s="230"/>
      <c r="E16571" s="230">
        <v>1.0519692439858099</v>
      </c>
    </row>
    <row r="16572" spans="1:5" x14ac:dyDescent="0.25">
      <c r="A16572" s="230">
        <v>82225.8023374974</v>
      </c>
      <c r="B16572" s="230">
        <v>2.0838908275816501</v>
      </c>
      <c r="C16572" s="230">
        <v>2.3560063019656798</v>
      </c>
      <c r="D16572" s="230"/>
      <c r="E16572" s="230">
        <v>1.05201227971692</v>
      </c>
    </row>
    <row r="16573" spans="1:5" x14ac:dyDescent="0.25">
      <c r="A16573" s="230">
        <v>82230.084535023198</v>
      </c>
      <c r="B16573" s="230">
        <v>2.4182328873597401</v>
      </c>
      <c r="C16573" s="230">
        <v>2.3559820951430299</v>
      </c>
      <c r="D16573" s="230"/>
      <c r="E16573" s="230">
        <v>1.0520616188013501</v>
      </c>
    </row>
    <row r="16574" spans="1:5" x14ac:dyDescent="0.25">
      <c r="A16574" s="230">
        <v>82232.317577085894</v>
      </c>
      <c r="B16574" s="230">
        <v>2.66671597890182</v>
      </c>
      <c r="C16574" s="230">
        <v>2.3559694955166202</v>
      </c>
      <c r="D16574" s="230"/>
      <c r="E16574" s="230">
        <v>1.0520873477057799</v>
      </c>
    </row>
    <row r="16575" spans="1:5" x14ac:dyDescent="0.25">
      <c r="A16575" s="230">
        <v>82236.231797355096</v>
      </c>
      <c r="B16575" s="230">
        <v>1.51278022096295</v>
      </c>
      <c r="C16575" s="230">
        <v>2.3559474489694501</v>
      </c>
      <c r="D16575" s="230"/>
      <c r="E16575" s="230">
        <v>1.05213244699024</v>
      </c>
    </row>
    <row r="16576" spans="1:5" x14ac:dyDescent="0.25">
      <c r="A16576" s="230">
        <v>82238.770749298405</v>
      </c>
      <c r="B16576" s="230">
        <v>0.35997346696410298</v>
      </c>
      <c r="C16576" s="230">
        <v>2.3559331766837399</v>
      </c>
      <c r="D16576" s="230"/>
      <c r="E16576" s="230">
        <v>1.0521617005600601</v>
      </c>
    </row>
    <row r="16577" spans="1:5" x14ac:dyDescent="0.25">
      <c r="A16577" s="230">
        <v>82247.315381300505</v>
      </c>
      <c r="B16577" s="230">
        <v>1.9464301927818199</v>
      </c>
      <c r="C16577" s="230">
        <v>2.3558852899139602</v>
      </c>
      <c r="D16577" s="230"/>
      <c r="E16577" s="230">
        <v>1.0522601369258899</v>
      </c>
    </row>
    <row r="16578" spans="1:5" x14ac:dyDescent="0.25">
      <c r="A16578" s="230">
        <v>82251.486357255999</v>
      </c>
      <c r="B16578" s="230">
        <v>1.98104532180654</v>
      </c>
      <c r="C16578" s="230">
        <v>2.3558620008122801</v>
      </c>
      <c r="D16578" s="230"/>
      <c r="E16578" s="230">
        <v>1.05230818764533</v>
      </c>
    </row>
    <row r="16579" spans="1:5" x14ac:dyDescent="0.25">
      <c r="A16579" s="230">
        <v>82266.188092338605</v>
      </c>
      <c r="B16579" s="230">
        <v>3.7556835867496501</v>
      </c>
      <c r="C16579" s="230">
        <v>2.35578035864381</v>
      </c>
      <c r="D16579" s="230"/>
      <c r="E16579" s="230">
        <v>1.05247755542766</v>
      </c>
    </row>
    <row r="16580" spans="1:5" x14ac:dyDescent="0.25">
      <c r="A16580" s="230">
        <v>82272.2346888311</v>
      </c>
      <c r="B16580" s="230">
        <v>1.9335852988253901</v>
      </c>
      <c r="C16580" s="230">
        <v>2.3557469820875401</v>
      </c>
      <c r="D16580" s="230"/>
      <c r="E16580" s="230">
        <v>1.05254721377974</v>
      </c>
    </row>
    <row r="16581" spans="1:5" x14ac:dyDescent="0.25">
      <c r="A16581" s="230">
        <v>82282.305729042899</v>
      </c>
      <c r="B16581" s="230">
        <v>1.91692606792717</v>
      </c>
      <c r="C16581" s="230">
        <v>2.3556916513738901</v>
      </c>
      <c r="D16581" s="230"/>
      <c r="E16581" s="230">
        <v>1.0526632347620899</v>
      </c>
    </row>
    <row r="16582" spans="1:5" x14ac:dyDescent="0.25">
      <c r="A16582" s="230">
        <v>82291.379106229899</v>
      </c>
      <c r="B16582" s="230">
        <v>2.21387852860384</v>
      </c>
      <c r="C16582" s="230">
        <v>2.3556420800065001</v>
      </c>
      <c r="D16582" s="230"/>
      <c r="E16582" s="230">
        <v>1.05276776240891</v>
      </c>
    </row>
    <row r="16583" spans="1:5" x14ac:dyDescent="0.25">
      <c r="A16583" s="230">
        <v>82292.527409382805</v>
      </c>
      <c r="B16583" s="230">
        <v>2.20247936634714</v>
      </c>
      <c r="C16583" s="230">
        <v>2.3556358251528602</v>
      </c>
      <c r="D16583" s="230"/>
      <c r="E16583" s="230">
        <v>1.0527809911575801</v>
      </c>
    </row>
    <row r="16584" spans="1:5" x14ac:dyDescent="0.25">
      <c r="A16584" s="230">
        <v>82295.448408193406</v>
      </c>
      <c r="B16584" s="230">
        <v>2.0049688755972501</v>
      </c>
      <c r="C16584" s="230">
        <v>2.3556199333468899</v>
      </c>
      <c r="D16584" s="230"/>
      <c r="E16584" s="230">
        <v>1.05281464181772</v>
      </c>
    </row>
    <row r="16585" spans="1:5" x14ac:dyDescent="0.25">
      <c r="A16585" s="230">
        <v>82301.292290983096</v>
      </c>
      <c r="B16585" s="230">
        <v>3.2139654827716901</v>
      </c>
      <c r="C16585" s="230">
        <v>2.3555882212689698</v>
      </c>
      <c r="D16585" s="230"/>
      <c r="E16585" s="230">
        <v>1.05288196485563</v>
      </c>
    </row>
    <row r="16586" spans="1:5" x14ac:dyDescent="0.25">
      <c r="A16586" s="230">
        <v>82316.561679685707</v>
      </c>
      <c r="B16586" s="230">
        <v>2.74723364208629</v>
      </c>
      <c r="C16586" s="230">
        <v>2.3555058752827098</v>
      </c>
      <c r="D16586" s="230"/>
      <c r="E16586" s="230">
        <v>1.0530578721541599</v>
      </c>
    </row>
    <row r="16587" spans="1:5" x14ac:dyDescent="0.25">
      <c r="A16587" s="230">
        <v>82325.675241399804</v>
      </c>
      <c r="B16587" s="230">
        <v>2.2644132969876098</v>
      </c>
      <c r="C16587" s="230">
        <v>2.3554570805386001</v>
      </c>
      <c r="D16587" s="230"/>
      <c r="E16587" s="230">
        <v>1.0531628627371099</v>
      </c>
    </row>
    <row r="16588" spans="1:5" x14ac:dyDescent="0.25">
      <c r="A16588" s="230">
        <v>82326.569349696307</v>
      </c>
      <c r="B16588" s="230">
        <v>2.6246504354385598</v>
      </c>
      <c r="C16588" s="230">
        <v>2.35545230762611</v>
      </c>
      <c r="D16588" s="230"/>
      <c r="E16588" s="230">
        <v>1.05317316309543</v>
      </c>
    </row>
    <row r="16589" spans="1:5" x14ac:dyDescent="0.25">
      <c r="A16589" s="230">
        <v>82327.468116523305</v>
      </c>
      <c r="B16589" s="230">
        <v>2.4793142215240498</v>
      </c>
      <c r="C16589" s="230">
        <v>2.3554475124037002</v>
      </c>
      <c r="D16589" s="230"/>
      <c r="E16589" s="230">
        <v>1.05318351712123</v>
      </c>
    </row>
    <row r="16590" spans="1:5" x14ac:dyDescent="0.25">
      <c r="A16590" s="230">
        <v>82329.870074927996</v>
      </c>
      <c r="B16590" s="230">
        <v>3.12095041317879</v>
      </c>
      <c r="C16590" s="230">
        <v>2.3554347097332902</v>
      </c>
      <c r="D16590" s="230"/>
      <c r="E16590" s="230">
        <v>1.0532111883019399</v>
      </c>
    </row>
    <row r="16591" spans="1:5" x14ac:dyDescent="0.25">
      <c r="A16591" s="230">
        <v>82330.182822352101</v>
      </c>
      <c r="B16591" s="230">
        <v>2.4183046551108101</v>
      </c>
      <c r="C16591" s="230">
        <v>2.3554330441064901</v>
      </c>
      <c r="D16591" s="230"/>
      <c r="E16591" s="230">
        <v>1.0532147912329799</v>
      </c>
    </row>
    <row r="16592" spans="1:5" x14ac:dyDescent="0.25">
      <c r="A16592" s="230">
        <v>82337.694636241795</v>
      </c>
      <c r="B16592" s="230">
        <v>0.31244851463743101</v>
      </c>
      <c r="C16592" s="230">
        <v>2.3553931315094898</v>
      </c>
      <c r="D16592" s="230"/>
      <c r="E16592" s="230">
        <v>1.0533013292676101</v>
      </c>
    </row>
    <row r="16593" spans="1:5" x14ac:dyDescent="0.25">
      <c r="A16593" s="230">
        <v>82343.096051004206</v>
      </c>
      <c r="B16593" s="230">
        <v>2.8607873524169301</v>
      </c>
      <c r="C16593" s="230">
        <v>2.3553645417056899</v>
      </c>
      <c r="D16593" s="230"/>
      <c r="E16593" s="230">
        <v>1.05336354707583</v>
      </c>
    </row>
    <row r="16594" spans="1:5" x14ac:dyDescent="0.25">
      <c r="A16594" s="230">
        <v>82346.120538682502</v>
      </c>
      <c r="B16594" s="230">
        <v>3.0038243454059801</v>
      </c>
      <c r="C16594" s="230">
        <v>2.3553485736622699</v>
      </c>
      <c r="D16594" s="230"/>
      <c r="E16594" s="230">
        <v>1.05339838532219</v>
      </c>
    </row>
    <row r="16595" spans="1:5" x14ac:dyDescent="0.25">
      <c r="A16595" s="230">
        <v>82358.747923115807</v>
      </c>
      <c r="B16595" s="230">
        <v>2.8364394810429499</v>
      </c>
      <c r="C16595" s="230">
        <v>2.3552822186875502</v>
      </c>
      <c r="D16595" s="230"/>
      <c r="E16595" s="230">
        <v>1.05354383386868</v>
      </c>
    </row>
    <row r="16596" spans="1:5" x14ac:dyDescent="0.25">
      <c r="A16596" s="230">
        <v>82372.376731563796</v>
      </c>
      <c r="B16596" s="230">
        <v>3.2725003254825902</v>
      </c>
      <c r="C16596" s="230">
        <v>2.35521116590788</v>
      </c>
      <c r="D16596" s="230"/>
      <c r="E16596" s="230">
        <v>1.0537008114645099</v>
      </c>
    </row>
    <row r="16597" spans="1:5" x14ac:dyDescent="0.25">
      <c r="A16597" s="230">
        <v>82379.277379260398</v>
      </c>
      <c r="B16597" s="230">
        <v>2.0880783575651898</v>
      </c>
      <c r="C16597" s="230">
        <v>2.3551754129051501</v>
      </c>
      <c r="D16597" s="230"/>
      <c r="E16597" s="230">
        <v>1.0537802923747499</v>
      </c>
    </row>
    <row r="16598" spans="1:5" x14ac:dyDescent="0.25">
      <c r="A16598" s="230">
        <v>82380.537192421005</v>
      </c>
      <c r="B16598" s="230">
        <v>3.8340626046267801</v>
      </c>
      <c r="C16598" s="230">
        <v>2.3551689018376498</v>
      </c>
      <c r="D16598" s="230"/>
      <c r="E16598" s="230">
        <v>1.0537948027658299</v>
      </c>
    </row>
    <row r="16599" spans="1:5" x14ac:dyDescent="0.25">
      <c r="A16599" s="230">
        <v>82389.396800148403</v>
      </c>
      <c r="B16599" s="230">
        <v>2.5027647138495399</v>
      </c>
      <c r="C16599" s="230">
        <v>2.35512325367917</v>
      </c>
      <c r="D16599" s="230"/>
      <c r="E16599" s="230">
        <v>1.0538968413460801</v>
      </c>
    </row>
    <row r="16600" spans="1:5" x14ac:dyDescent="0.25">
      <c r="A16600" s="230">
        <v>82432.124023096898</v>
      </c>
      <c r="B16600" s="230">
        <v>2.8092808143727899</v>
      </c>
      <c r="C16600" s="230">
        <v>2.3549065554641899</v>
      </c>
      <c r="D16600" s="230"/>
      <c r="E16600" s="230">
        <v>1.05438892930385</v>
      </c>
    </row>
    <row r="16601" spans="1:5" x14ac:dyDescent="0.25">
      <c r="A16601" s="230">
        <v>82433.290761242097</v>
      </c>
      <c r="B16601" s="230">
        <v>0.15504377781381301</v>
      </c>
      <c r="C16601" s="230">
        <v>2.3549007182866402</v>
      </c>
      <c r="D16601" s="230"/>
      <c r="E16601" s="230">
        <v>1.05440236658695</v>
      </c>
    </row>
    <row r="16602" spans="1:5" x14ac:dyDescent="0.25">
      <c r="A16602" s="230">
        <v>82436.614969148795</v>
      </c>
      <c r="B16602" s="230">
        <v>2.2405029797261098</v>
      </c>
      <c r="C16602" s="230">
        <v>2.3548841094955399</v>
      </c>
      <c r="D16602" s="230"/>
      <c r="E16602" s="230">
        <v>1.0544406486409601</v>
      </c>
    </row>
    <row r="16603" spans="1:5" x14ac:dyDescent="0.25">
      <c r="A16603" s="230">
        <v>82440.398433068898</v>
      </c>
      <c r="B16603" s="230">
        <v>3.0297418357655199</v>
      </c>
      <c r="C16603" s="230">
        <v>2.3548652482026302</v>
      </c>
      <c r="D16603" s="230"/>
      <c r="E16603" s="230">
        <v>1.05448421955295</v>
      </c>
    </row>
    <row r="16604" spans="1:5" x14ac:dyDescent="0.25">
      <c r="A16604" s="230">
        <v>82460.688543943805</v>
      </c>
      <c r="B16604" s="230">
        <v>1.9751086629076</v>
      </c>
      <c r="C16604" s="230">
        <v>2.3547648556796399</v>
      </c>
      <c r="D16604" s="230"/>
      <c r="E16604" s="230">
        <v>1.05471787653695</v>
      </c>
    </row>
    <row r="16605" spans="1:5" x14ac:dyDescent="0.25">
      <c r="A16605" s="230">
        <v>82463.693558760104</v>
      </c>
      <c r="B16605" s="230">
        <v>2.4319635629148402</v>
      </c>
      <c r="C16605" s="230">
        <v>2.3547500956784901</v>
      </c>
      <c r="D16605" s="230"/>
      <c r="E16605" s="230">
        <v>1.05475248105357</v>
      </c>
    </row>
    <row r="16606" spans="1:5" x14ac:dyDescent="0.25">
      <c r="A16606" s="230">
        <v>82465.998092744994</v>
      </c>
      <c r="B16606" s="230">
        <v>2.2608781365106099</v>
      </c>
      <c r="C16606" s="230">
        <v>2.3547387952034899</v>
      </c>
      <c r="D16606" s="230"/>
      <c r="E16606" s="230">
        <v>1.0547790185911201</v>
      </c>
    </row>
    <row r="16607" spans="1:5" x14ac:dyDescent="0.25">
      <c r="A16607" s="230">
        <v>82470.212652181493</v>
      </c>
      <c r="B16607" s="230">
        <v>1.9039409726286001</v>
      </c>
      <c r="C16607" s="230">
        <v>2.3547181711967</v>
      </c>
      <c r="D16607" s="230"/>
      <c r="E16607" s="230">
        <v>1.05482755075857</v>
      </c>
    </row>
    <row r="16608" spans="1:5" x14ac:dyDescent="0.25">
      <c r="A16608" s="230">
        <v>82476.231172849002</v>
      </c>
      <c r="B16608" s="230">
        <v>2.1970872261732199</v>
      </c>
      <c r="C16608" s="230">
        <v>2.3546888145288798</v>
      </c>
      <c r="D16608" s="230"/>
      <c r="E16608" s="230">
        <v>1.0548968552072899</v>
      </c>
    </row>
    <row r="16609" spans="1:5" x14ac:dyDescent="0.25">
      <c r="A16609" s="230">
        <v>82477.463547538602</v>
      </c>
      <c r="B16609" s="230">
        <v>2.22253107100991</v>
      </c>
      <c r="C16609" s="230">
        <v>2.3546828171285301</v>
      </c>
      <c r="D16609" s="230"/>
      <c r="E16609" s="230">
        <v>1.0549110461839299</v>
      </c>
    </row>
    <row r="16610" spans="1:5" x14ac:dyDescent="0.25">
      <c r="A16610" s="230">
        <v>82480.7876147879</v>
      </c>
      <c r="B16610" s="230">
        <v>2.3126671947415698</v>
      </c>
      <c r="C16610" s="230">
        <v>2.3546666637639202</v>
      </c>
      <c r="D16610" s="230"/>
      <c r="E16610" s="230">
        <v>1.05494932277328</v>
      </c>
    </row>
    <row r="16611" spans="1:5" x14ac:dyDescent="0.25">
      <c r="A16611" s="230">
        <v>82489.437055016504</v>
      </c>
      <c r="B16611" s="230">
        <v>2.0445495133878202</v>
      </c>
      <c r="C16611" s="230">
        <v>2.35462479111106</v>
      </c>
      <c r="D16611" s="230"/>
      <c r="E16611" s="230">
        <v>1.05504891982134</v>
      </c>
    </row>
    <row r="16612" spans="1:5" x14ac:dyDescent="0.25">
      <c r="A16612" s="230">
        <v>82491.775097765407</v>
      </c>
      <c r="B16612" s="230">
        <v>1.8398570664295999</v>
      </c>
      <c r="C16612" s="230">
        <v>2.3546135119695002</v>
      </c>
      <c r="D16612" s="230"/>
      <c r="E16612" s="230">
        <v>1.05507584176434</v>
      </c>
    </row>
    <row r="16613" spans="1:5" x14ac:dyDescent="0.25">
      <c r="A16613" s="230">
        <v>82492.748613378804</v>
      </c>
      <c r="B16613" s="230">
        <v>2.0779608970435302</v>
      </c>
      <c r="C16613" s="230">
        <v>2.3546088205090001</v>
      </c>
      <c r="D16613" s="230"/>
      <c r="E16613" s="230">
        <v>1.05508705153878</v>
      </c>
    </row>
    <row r="16614" spans="1:5" x14ac:dyDescent="0.25">
      <c r="A16614" s="230">
        <v>82495.771457922994</v>
      </c>
      <c r="B16614" s="230">
        <v>2.8180729368991102</v>
      </c>
      <c r="C16614" s="230">
        <v>2.3545942717054098</v>
      </c>
      <c r="D16614" s="230"/>
      <c r="E16614" s="230">
        <v>1.0551218580244099</v>
      </c>
    </row>
    <row r="16615" spans="1:5" x14ac:dyDescent="0.25">
      <c r="A16615" s="230">
        <v>82519.779837264796</v>
      </c>
      <c r="B16615" s="230">
        <v>3.34412491918803</v>
      </c>
      <c r="C16615" s="230">
        <v>2.35447971574881</v>
      </c>
      <c r="D16615" s="230"/>
      <c r="E16615" s="230">
        <v>1.0553982959441199</v>
      </c>
    </row>
    <row r="16616" spans="1:5" x14ac:dyDescent="0.25">
      <c r="A16616" s="230">
        <v>82522.0844459215</v>
      </c>
      <c r="B16616" s="230">
        <v>2.69371904353972</v>
      </c>
      <c r="C16616" s="230">
        <v>2.3544688121222399</v>
      </c>
      <c r="D16616" s="230"/>
      <c r="E16616" s="230">
        <v>1.05542483173038</v>
      </c>
    </row>
    <row r="16617" spans="1:5" x14ac:dyDescent="0.25">
      <c r="A16617" s="230">
        <v>82530.085112031898</v>
      </c>
      <c r="B16617" s="230">
        <v>2.44476851375346</v>
      </c>
      <c r="C16617" s="230">
        <v>2.3544310850539798</v>
      </c>
      <c r="D16617" s="230"/>
      <c r="E16617" s="230">
        <v>1.0555169487153699</v>
      </c>
    </row>
    <row r="16618" spans="1:5" x14ac:dyDescent="0.25">
      <c r="A16618" s="230">
        <v>82537.847144140702</v>
      </c>
      <c r="B16618" s="230">
        <v>0.59690082696814994</v>
      </c>
      <c r="C16618" s="230">
        <v>2.3543946711198598</v>
      </c>
      <c r="D16618" s="230"/>
      <c r="E16618" s="230">
        <v>1.0556063178780499</v>
      </c>
    </row>
    <row r="16619" spans="1:5" x14ac:dyDescent="0.25">
      <c r="A16619" s="230">
        <v>82552.892247411699</v>
      </c>
      <c r="B16619" s="230">
        <v>3.4712994120063501</v>
      </c>
      <c r="C16619" s="230">
        <v>2.3543246087550198</v>
      </c>
      <c r="D16619" s="230"/>
      <c r="E16619" s="230">
        <v>1.0557795350658401</v>
      </c>
    </row>
    <row r="16620" spans="1:5" x14ac:dyDescent="0.25">
      <c r="A16620" s="230">
        <v>82567.934153017501</v>
      </c>
      <c r="B16620" s="230">
        <v>3.12287517609828</v>
      </c>
      <c r="C16620" s="230">
        <v>2.35425524958554</v>
      </c>
      <c r="D16620" s="230"/>
      <c r="E16620" s="230">
        <v>1.0559527011008201</v>
      </c>
    </row>
    <row r="16621" spans="1:5" x14ac:dyDescent="0.25">
      <c r="A16621" s="230">
        <v>82582.853549733103</v>
      </c>
      <c r="B16621" s="230">
        <v>2.2108197467714401</v>
      </c>
      <c r="C16621" s="230">
        <v>2.35418713186057</v>
      </c>
      <c r="D16621" s="230"/>
      <c r="E16621" s="230">
        <v>1.05612445522277</v>
      </c>
    </row>
    <row r="16622" spans="1:5" x14ac:dyDescent="0.25">
      <c r="A16622" s="230">
        <v>82585.159496431093</v>
      </c>
      <c r="B16622" s="230">
        <v>1.8448567510831699</v>
      </c>
      <c r="C16622" s="230">
        <v>2.3541766635501902</v>
      </c>
      <c r="D16622" s="230"/>
      <c r="E16622" s="230">
        <v>1.05615100159445</v>
      </c>
    </row>
    <row r="16623" spans="1:5" x14ac:dyDescent="0.25">
      <c r="A16623" s="230">
        <v>82587.934133988194</v>
      </c>
      <c r="B16623" s="230">
        <v>2.12872783016482</v>
      </c>
      <c r="C16623" s="230">
        <v>2.3541640887834099</v>
      </c>
      <c r="D16623" s="230"/>
      <c r="E16623" s="230">
        <v>1.05618294359897</v>
      </c>
    </row>
    <row r="16624" spans="1:5" x14ac:dyDescent="0.25">
      <c r="A16624" s="230">
        <v>82596.235209183593</v>
      </c>
      <c r="B16624" s="230">
        <v>3.1694880167137098</v>
      </c>
      <c r="C16624" s="230">
        <v>2.3541266065191602</v>
      </c>
      <c r="D16624" s="230"/>
      <c r="E16624" s="230">
        <v>1.05627850670441</v>
      </c>
    </row>
    <row r="16625" spans="1:5" x14ac:dyDescent="0.25">
      <c r="A16625" s="230">
        <v>82632.340346438097</v>
      </c>
      <c r="B16625" s="230">
        <v>3.2635379899441199</v>
      </c>
      <c r="C16625" s="230">
        <v>2.35396598727394</v>
      </c>
      <c r="D16625" s="230"/>
      <c r="E16625" s="230">
        <v>1.0566941347375201</v>
      </c>
    </row>
    <row r="16626" spans="1:5" x14ac:dyDescent="0.25">
      <c r="A16626" s="230">
        <v>82634.064263374006</v>
      </c>
      <c r="B16626" s="230">
        <v>1.91116276018652</v>
      </c>
      <c r="C16626" s="230">
        <v>2.3539584158071598</v>
      </c>
      <c r="D16626" s="230"/>
      <c r="E16626" s="230">
        <v>1.0567139785508901</v>
      </c>
    </row>
    <row r="16627" spans="1:5" x14ac:dyDescent="0.25">
      <c r="A16627" s="230">
        <v>82651.337963279206</v>
      </c>
      <c r="B16627" s="230">
        <v>1.48454857894966</v>
      </c>
      <c r="C16627" s="230">
        <v>2.3538830389697201</v>
      </c>
      <c r="D16627" s="230"/>
      <c r="E16627" s="230">
        <v>1.05691279551443</v>
      </c>
    </row>
    <row r="16628" spans="1:5" x14ac:dyDescent="0.25">
      <c r="A16628" s="230">
        <v>82652.407198428205</v>
      </c>
      <c r="B16628" s="230">
        <v>1.86736825190623</v>
      </c>
      <c r="C16628" s="230">
        <v>2.35387840238826</v>
      </c>
      <c r="D16628" s="230"/>
      <c r="E16628" s="230">
        <v>1.0569251018466099</v>
      </c>
    </row>
    <row r="16629" spans="1:5" x14ac:dyDescent="0.25">
      <c r="A16629" s="230">
        <v>82661.305182661104</v>
      </c>
      <c r="B16629" s="230">
        <v>1.60560807024057</v>
      </c>
      <c r="C16629" s="230">
        <v>2.3538399494441302</v>
      </c>
      <c r="D16629" s="230"/>
      <c r="E16629" s="230">
        <v>1.0570275129484299</v>
      </c>
    </row>
    <row r="16630" spans="1:5" x14ac:dyDescent="0.25">
      <c r="A16630" s="230">
        <v>82664.969256645898</v>
      </c>
      <c r="B16630" s="230">
        <v>1.4082468069857701</v>
      </c>
      <c r="C16630" s="230">
        <v>2.3538241833926001</v>
      </c>
      <c r="D16630" s="230"/>
      <c r="E16630" s="230">
        <v>1.05706968450595</v>
      </c>
    </row>
    <row r="16631" spans="1:5" x14ac:dyDescent="0.25">
      <c r="A16631" s="230">
        <v>82689.805289534605</v>
      </c>
      <c r="B16631" s="230">
        <v>3.7221156106775002</v>
      </c>
      <c r="C16631" s="230">
        <v>2.3537183657470999</v>
      </c>
      <c r="D16631" s="230"/>
      <c r="E16631" s="230">
        <v>1.05735553413507</v>
      </c>
    </row>
    <row r="16632" spans="1:5" x14ac:dyDescent="0.25">
      <c r="A16632" s="230">
        <v>82711.742454960506</v>
      </c>
      <c r="B16632" s="230">
        <v>2.01866136619102</v>
      </c>
      <c r="C16632" s="230">
        <v>2.3536264140573802</v>
      </c>
      <c r="D16632" s="230"/>
      <c r="E16632" s="230">
        <v>1.0576080193298301</v>
      </c>
    </row>
    <row r="16633" spans="1:5" x14ac:dyDescent="0.25">
      <c r="A16633" s="230">
        <v>82725.799070987996</v>
      </c>
      <c r="B16633" s="230">
        <v>1.3043631955892201</v>
      </c>
      <c r="C16633" s="230">
        <v>2.3535682385825201</v>
      </c>
      <c r="D16633" s="230"/>
      <c r="E16633" s="230">
        <v>1.05776980356068</v>
      </c>
    </row>
    <row r="16634" spans="1:5" x14ac:dyDescent="0.25">
      <c r="A16634" s="230">
        <v>82746.625448019797</v>
      </c>
      <c r="B16634" s="230">
        <v>2.1859206911023499</v>
      </c>
      <c r="C16634" s="230">
        <v>2.35348310847814</v>
      </c>
      <c r="D16634" s="230"/>
      <c r="E16634" s="230">
        <v>1.05800947282613</v>
      </c>
    </row>
    <row r="16635" spans="1:5" x14ac:dyDescent="0.25">
      <c r="A16635" s="230">
        <v>82752.487518723894</v>
      </c>
      <c r="B16635" s="230">
        <v>2.9073352636452601</v>
      </c>
      <c r="C16635" s="230">
        <v>2.3534593751559898</v>
      </c>
      <c r="D16635" s="230"/>
      <c r="E16635" s="230">
        <v>1.0580769300500199</v>
      </c>
    </row>
    <row r="16636" spans="1:5" x14ac:dyDescent="0.25">
      <c r="A16636" s="230">
        <v>82769.095073724398</v>
      </c>
      <c r="B16636" s="230">
        <v>2.7991901126442</v>
      </c>
      <c r="C16636" s="230">
        <v>2.35339268064953</v>
      </c>
      <c r="D16636" s="230"/>
      <c r="E16636" s="230">
        <v>1.05826803693292</v>
      </c>
    </row>
    <row r="16637" spans="1:5" x14ac:dyDescent="0.25">
      <c r="A16637" s="230">
        <v>82791.4704209427</v>
      </c>
      <c r="B16637" s="230">
        <v>2.6270336875774198</v>
      </c>
      <c r="C16637" s="230">
        <v>2.3533040889950101</v>
      </c>
      <c r="D16637" s="230"/>
      <c r="E16637" s="230">
        <v>1.05852550718218</v>
      </c>
    </row>
    <row r="16638" spans="1:5" x14ac:dyDescent="0.25">
      <c r="A16638" s="230">
        <v>82793.883682770494</v>
      </c>
      <c r="B16638" s="230">
        <v>2.5246650953440799</v>
      </c>
      <c r="C16638" s="230">
        <v>2.3532946206246299</v>
      </c>
      <c r="D16638" s="230"/>
      <c r="E16638" s="230">
        <v>1.0585532753673099</v>
      </c>
    </row>
    <row r="16639" spans="1:5" x14ac:dyDescent="0.25">
      <c r="A16639" s="230">
        <v>82799.559680130798</v>
      </c>
      <c r="B16639" s="230">
        <v>0.73718786616918697</v>
      </c>
      <c r="C16639" s="230">
        <v>2.35327241763498</v>
      </c>
      <c r="D16639" s="230"/>
      <c r="E16639" s="230">
        <v>1.0586185862024899</v>
      </c>
    </row>
    <row r="16640" spans="1:5" x14ac:dyDescent="0.25">
      <c r="A16640" s="230">
        <v>82800.335815336701</v>
      </c>
      <c r="B16640" s="230">
        <v>1.59738595330512</v>
      </c>
      <c r="C16640" s="230">
        <v>2.35326938843337</v>
      </c>
      <c r="D16640" s="230"/>
      <c r="E16640" s="230">
        <v>1.0586275164731</v>
      </c>
    </row>
    <row r="16641" spans="1:5" x14ac:dyDescent="0.25">
      <c r="A16641" s="230">
        <v>82806.229273902805</v>
      </c>
      <c r="B16641" s="230">
        <v>2.69142429796725</v>
      </c>
      <c r="C16641" s="230">
        <v>2.3532464459698299</v>
      </c>
      <c r="D16641" s="230"/>
      <c r="E16641" s="230">
        <v>1.05869532705484</v>
      </c>
    </row>
    <row r="16642" spans="1:5" x14ac:dyDescent="0.25">
      <c r="A16642" s="230">
        <v>82817.249225567706</v>
      </c>
      <c r="B16642" s="230">
        <v>0.68028940313915598</v>
      </c>
      <c r="C16642" s="230">
        <v>2.3532038162264501</v>
      </c>
      <c r="D16642" s="230"/>
      <c r="E16642" s="230">
        <v>1.0588221222799099</v>
      </c>
    </row>
    <row r="16643" spans="1:5" x14ac:dyDescent="0.25">
      <c r="A16643" s="230">
        <v>82829.353653926199</v>
      </c>
      <c r="B16643" s="230">
        <v>1.8832145029148399</v>
      </c>
      <c r="C16643" s="230">
        <v>2.3531573911250598</v>
      </c>
      <c r="D16643" s="230"/>
      <c r="E16643" s="230">
        <v>1.05896139086828</v>
      </c>
    </row>
    <row r="16644" spans="1:5" x14ac:dyDescent="0.25">
      <c r="A16644" s="230">
        <v>82830.200611481807</v>
      </c>
      <c r="B16644" s="230">
        <v>1.3330351457941301</v>
      </c>
      <c r="C16644" s="230">
        <v>2.3531541614563101</v>
      </c>
      <c r="D16644" s="230"/>
      <c r="E16644" s="230">
        <v>1.0589711356145599</v>
      </c>
    </row>
    <row r="16645" spans="1:5" x14ac:dyDescent="0.25">
      <c r="A16645" s="230">
        <v>82833.941470669306</v>
      </c>
      <c r="B16645" s="230">
        <v>2.7754549503302499</v>
      </c>
      <c r="C16645" s="230">
        <v>2.3531399053429798</v>
      </c>
      <c r="D16645" s="230"/>
      <c r="E16645" s="230">
        <v>1.05901416990113</v>
      </c>
    </row>
    <row r="16646" spans="1:5" x14ac:dyDescent="0.25">
      <c r="A16646" s="230">
        <v>82850.041353053704</v>
      </c>
      <c r="B16646" s="230">
        <v>1.57144277394234</v>
      </c>
      <c r="C16646" s="230">
        <v>2.35307901955608</v>
      </c>
      <c r="D16646" s="230"/>
      <c r="E16646" s="230">
        <v>1.0591993805486499</v>
      </c>
    </row>
    <row r="16647" spans="1:5" x14ac:dyDescent="0.25">
      <c r="A16647" s="230">
        <v>82874.460095840695</v>
      </c>
      <c r="B16647" s="230">
        <v>2.5927488721249299</v>
      </c>
      <c r="C16647" s="230">
        <v>2.3529880848818698</v>
      </c>
      <c r="D16647" s="230"/>
      <c r="E16647" s="230">
        <v>1.05948029012644</v>
      </c>
    </row>
    <row r="16648" spans="1:5" x14ac:dyDescent="0.25">
      <c r="A16648" s="230">
        <v>82876.650174434093</v>
      </c>
      <c r="B16648" s="230">
        <v>2.4936069318798801</v>
      </c>
      <c r="C16648" s="230">
        <v>2.3529800119454798</v>
      </c>
      <c r="D16648" s="230"/>
      <c r="E16648" s="230">
        <v>1.05950548446418</v>
      </c>
    </row>
    <row r="16649" spans="1:5" x14ac:dyDescent="0.25">
      <c r="A16649" s="230">
        <v>82904.496047093795</v>
      </c>
      <c r="B16649" s="230">
        <v>2.2086082770012401</v>
      </c>
      <c r="C16649" s="230">
        <v>2.3528785525958602</v>
      </c>
      <c r="D16649" s="230"/>
      <c r="E16649" s="230">
        <v>1.0598258192332699</v>
      </c>
    </row>
    <row r="16650" spans="1:5" x14ac:dyDescent="0.25">
      <c r="A16650" s="230">
        <v>82915.859910582702</v>
      </c>
      <c r="B16650" s="230">
        <v>1.7139386554374101</v>
      </c>
      <c r="C16650" s="230">
        <v>2.3528377762840802</v>
      </c>
      <c r="D16650" s="230"/>
      <c r="E16650" s="230">
        <v>1.0599565474252399</v>
      </c>
    </row>
    <row r="16651" spans="1:5" x14ac:dyDescent="0.25">
      <c r="A16651" s="230">
        <v>82918.889463107407</v>
      </c>
      <c r="B16651" s="230">
        <v>1.7870405032099701</v>
      </c>
      <c r="C16651" s="230">
        <v>2.3528269668903601</v>
      </c>
      <c r="D16651" s="230"/>
      <c r="E16651" s="230">
        <v>1.0599913989459699</v>
      </c>
    </row>
    <row r="16652" spans="1:5" x14ac:dyDescent="0.25">
      <c r="A16652" s="230">
        <v>82921.625774544198</v>
      </c>
      <c r="B16652" s="230">
        <v>1.84328308979376</v>
      </c>
      <c r="C16652" s="230">
        <v>2.35281722595631</v>
      </c>
      <c r="D16652" s="230"/>
      <c r="E16652" s="230">
        <v>1.06002287706494</v>
      </c>
    </row>
    <row r="16653" spans="1:5" x14ac:dyDescent="0.25">
      <c r="A16653" s="230">
        <v>82925.523461938195</v>
      </c>
      <c r="B16653" s="230">
        <v>2.20309906259866</v>
      </c>
      <c r="C16653" s="230">
        <v>2.3528033869916198</v>
      </c>
      <c r="D16653" s="230"/>
      <c r="E16653" s="230">
        <v>1.0600677154798299</v>
      </c>
    </row>
    <row r="16654" spans="1:5" x14ac:dyDescent="0.25">
      <c r="A16654" s="230">
        <v>82925.987603371497</v>
      </c>
      <c r="B16654" s="230">
        <v>3.5899856360524001</v>
      </c>
      <c r="C16654" s="230">
        <v>2.3528017418732601</v>
      </c>
      <c r="D16654" s="230"/>
      <c r="E16654" s="230">
        <v>1.0600730548937001</v>
      </c>
    </row>
    <row r="16655" spans="1:5" x14ac:dyDescent="0.25">
      <c r="A16655" s="230">
        <v>82933.802855387199</v>
      </c>
      <c r="B16655" s="230">
        <v>2.3686884230609699</v>
      </c>
      <c r="C16655" s="230">
        <v>2.3527741320081099</v>
      </c>
      <c r="D16655" s="230"/>
      <c r="E16655" s="230">
        <v>1.0601629603881499</v>
      </c>
    </row>
    <row r="16656" spans="1:5" x14ac:dyDescent="0.25">
      <c r="A16656" s="230">
        <v>82935.951111890099</v>
      </c>
      <c r="B16656" s="230">
        <v>2.2885450265995</v>
      </c>
      <c r="C16656" s="230">
        <v>2.3527665726130298</v>
      </c>
      <c r="D16656" s="230"/>
      <c r="E16656" s="230">
        <v>1.0601876736108</v>
      </c>
    </row>
    <row r="16657" spans="1:5" x14ac:dyDescent="0.25">
      <c r="A16657" s="230">
        <v>82938.353608640595</v>
      </c>
      <c r="B16657" s="230">
        <v>2.5077387811397198</v>
      </c>
      <c r="C16657" s="230">
        <v>2.3527581338968102</v>
      </c>
      <c r="D16657" s="230"/>
      <c r="E16657" s="230">
        <v>1.0602153115753601</v>
      </c>
    </row>
    <row r="16658" spans="1:5" x14ac:dyDescent="0.25">
      <c r="A16658" s="230">
        <v>82944.663405267594</v>
      </c>
      <c r="B16658" s="230">
        <v>3.3931010782233701</v>
      </c>
      <c r="C16658" s="230">
        <v>2.3527360478082402</v>
      </c>
      <c r="D16658" s="230"/>
      <c r="E16658" s="230">
        <v>1.0602878976885299</v>
      </c>
    </row>
    <row r="16659" spans="1:5" x14ac:dyDescent="0.25">
      <c r="A16659" s="230">
        <v>82944.978525904604</v>
      </c>
      <c r="B16659" s="230">
        <v>1.9625283925270001</v>
      </c>
      <c r="C16659" s="230">
        <v>2.3527349477157098</v>
      </c>
      <c r="D16659" s="230"/>
      <c r="E16659" s="230">
        <v>1.06029152216638</v>
      </c>
    </row>
    <row r="16660" spans="1:5" x14ac:dyDescent="0.25">
      <c r="A16660" s="230">
        <v>82965.088010042906</v>
      </c>
      <c r="B16660" s="230">
        <v>3.5214930417477102</v>
      </c>
      <c r="C16660" s="230">
        <v>2.3526653183872801</v>
      </c>
      <c r="D16660" s="230"/>
      <c r="E16660" s="230">
        <v>1.0605228189184699</v>
      </c>
    </row>
    <row r="16661" spans="1:5" x14ac:dyDescent="0.25">
      <c r="A16661" s="230">
        <v>82974.577214687597</v>
      </c>
      <c r="B16661" s="230">
        <v>1.0516289060893</v>
      </c>
      <c r="C16661" s="230">
        <v>2.35263285827839</v>
      </c>
      <c r="D16661" s="230"/>
      <c r="E16661" s="230">
        <v>1.0606319625543299</v>
      </c>
    </row>
    <row r="16662" spans="1:5" x14ac:dyDescent="0.25">
      <c r="A16662" s="230">
        <v>82980.766385181807</v>
      </c>
      <c r="B16662" s="230">
        <v>2.8022990485095902</v>
      </c>
      <c r="C16662" s="230">
        <v>2.3526118129229299</v>
      </c>
      <c r="D16662" s="230"/>
      <c r="E16662" s="230">
        <v>1.0607031422543001</v>
      </c>
    </row>
    <row r="16663" spans="1:5" x14ac:dyDescent="0.25">
      <c r="A16663" s="230">
        <v>83000.991281855793</v>
      </c>
      <c r="B16663" s="230">
        <v>2.2567502286381198</v>
      </c>
      <c r="C16663" s="230">
        <v>2.3525437982745201</v>
      </c>
      <c r="D16663" s="230"/>
      <c r="E16663" s="230">
        <v>1.0609357424191601</v>
      </c>
    </row>
    <row r="16664" spans="1:5" x14ac:dyDescent="0.25">
      <c r="A16664" s="230">
        <v>83004.532974460904</v>
      </c>
      <c r="B16664" s="230">
        <v>2.0760328879854599</v>
      </c>
      <c r="C16664" s="230">
        <v>2.3525320042123501</v>
      </c>
      <c r="D16664" s="230"/>
      <c r="E16664" s="230">
        <v>1.0609764743100101</v>
      </c>
    </row>
    <row r="16665" spans="1:5" x14ac:dyDescent="0.25">
      <c r="A16665" s="230">
        <v>83007.963955027401</v>
      </c>
      <c r="B16665" s="230">
        <v>3.0748954794550998</v>
      </c>
      <c r="C16665" s="230">
        <v>2.35252061183136</v>
      </c>
      <c r="D16665" s="230"/>
      <c r="E16665" s="230">
        <v>1.06101593293659</v>
      </c>
    </row>
    <row r="16666" spans="1:5" x14ac:dyDescent="0.25">
      <c r="A16666" s="230">
        <v>83011.9554964774</v>
      </c>
      <c r="B16666" s="230">
        <v>1.9637405893031801</v>
      </c>
      <c r="C16666" s="230">
        <v>2.3525073989780099</v>
      </c>
      <c r="D16666" s="230"/>
      <c r="E16666" s="230">
        <v>1.0610618383972801</v>
      </c>
    </row>
    <row r="16667" spans="1:5" x14ac:dyDescent="0.25">
      <c r="A16667" s="230">
        <v>83018.216067847694</v>
      </c>
      <c r="B16667" s="230">
        <v>3.1375683459449899</v>
      </c>
      <c r="C16667" s="230">
        <v>2.3524867635349</v>
      </c>
      <c r="D16667" s="230"/>
      <c r="E16667" s="230">
        <v>1.0611338392562399</v>
      </c>
    </row>
    <row r="16668" spans="1:5" x14ac:dyDescent="0.25">
      <c r="A16668" s="230">
        <v>83018.605899590097</v>
      </c>
      <c r="B16668" s="230">
        <v>2.04679084930526</v>
      </c>
      <c r="C16668" s="230">
        <v>2.35248548217929</v>
      </c>
      <c r="D16668" s="230"/>
      <c r="E16668" s="230">
        <v>1.06113832258829</v>
      </c>
    </row>
    <row r="16669" spans="1:5" x14ac:dyDescent="0.25">
      <c r="A16669" s="230">
        <v>83021.1279996097</v>
      </c>
      <c r="B16669" s="230">
        <v>1.40057008427414</v>
      </c>
      <c r="C16669" s="230">
        <v>2.35247720227277</v>
      </c>
      <c r="D16669" s="230"/>
      <c r="E16669" s="230">
        <v>1.0611673284660399</v>
      </c>
    </row>
    <row r="16670" spans="1:5" x14ac:dyDescent="0.25">
      <c r="A16670" s="230">
        <v>83045.067496343006</v>
      </c>
      <c r="B16670" s="230">
        <v>1.8243828554191499</v>
      </c>
      <c r="C16670" s="230">
        <v>2.3523994795990002</v>
      </c>
      <c r="D16670" s="230"/>
      <c r="E16670" s="230">
        <v>1.0614426269914801</v>
      </c>
    </row>
    <row r="16671" spans="1:5" x14ac:dyDescent="0.25">
      <c r="A16671" s="230">
        <v>83046.313549420505</v>
      </c>
      <c r="B16671" s="230">
        <v>1.8417157472713701</v>
      </c>
      <c r="C16671" s="230">
        <v>2.3523954771022701</v>
      </c>
      <c r="D16671" s="230"/>
      <c r="E16671" s="230">
        <v>1.0614569554894699</v>
      </c>
    </row>
    <row r="16672" spans="1:5" x14ac:dyDescent="0.25">
      <c r="A16672" s="230">
        <v>83065.935706288801</v>
      </c>
      <c r="B16672" s="230">
        <v>2.3078735348630599</v>
      </c>
      <c r="C16672" s="230">
        <v>2.3523330068622399</v>
      </c>
      <c r="D16672" s="230"/>
      <c r="E16672" s="230">
        <v>1.0616825927759499</v>
      </c>
    </row>
    <row r="16673" spans="1:5" x14ac:dyDescent="0.25">
      <c r="A16673" s="230">
        <v>83071.609871563502</v>
      </c>
      <c r="B16673" s="230">
        <v>1.86955450501163</v>
      </c>
      <c r="C16673" s="230">
        <v>2.3523151377722802</v>
      </c>
      <c r="D16673" s="230"/>
      <c r="E16673" s="230">
        <v>1.0617478406110501</v>
      </c>
    </row>
    <row r="16674" spans="1:5" x14ac:dyDescent="0.25">
      <c r="A16674" s="230">
        <v>83074.442550379201</v>
      </c>
      <c r="B16674" s="230">
        <v>2.8319921289860202</v>
      </c>
      <c r="C16674" s="230">
        <v>2.35230624984972</v>
      </c>
      <c r="D16674" s="230"/>
      <c r="E16674" s="230">
        <v>1.06178041388858</v>
      </c>
    </row>
    <row r="16675" spans="1:5" x14ac:dyDescent="0.25">
      <c r="A16675" s="230">
        <v>83093.332864599302</v>
      </c>
      <c r="B16675" s="230">
        <v>2.9152726214886302</v>
      </c>
      <c r="C16675" s="230">
        <v>2.3522475354908701</v>
      </c>
      <c r="D16675" s="230"/>
      <c r="E16675" s="230">
        <v>1.0619976320142099</v>
      </c>
    </row>
    <row r="16676" spans="1:5" x14ac:dyDescent="0.25">
      <c r="A16676" s="230">
        <v>83110.326550244106</v>
      </c>
      <c r="B16676" s="230">
        <v>2.0003614636957301</v>
      </c>
      <c r="C16676" s="230">
        <v>2.3521955409261501</v>
      </c>
      <c r="D16676" s="230"/>
      <c r="E16676" s="230">
        <v>1.0621930223621101</v>
      </c>
    </row>
    <row r="16677" spans="1:5" x14ac:dyDescent="0.25">
      <c r="A16677" s="230">
        <v>83128.667703020299</v>
      </c>
      <c r="B16677" s="230">
        <v>2.4017982172449299</v>
      </c>
      <c r="C16677" s="230">
        <v>2.3521402965206302</v>
      </c>
      <c r="D16677" s="230"/>
      <c r="E16677" s="230">
        <v>1.0624038916735199</v>
      </c>
    </row>
    <row r="16678" spans="1:5" x14ac:dyDescent="0.25">
      <c r="A16678" s="230">
        <v>83129.293132171806</v>
      </c>
      <c r="B16678" s="230">
        <v>1.8127373449750901</v>
      </c>
      <c r="C16678" s="230">
        <v>2.3521384286329798</v>
      </c>
      <c r="D16678" s="230"/>
      <c r="E16678" s="230">
        <v>1.0624110822692301</v>
      </c>
    </row>
    <row r="16679" spans="1:5" x14ac:dyDescent="0.25">
      <c r="A16679" s="230">
        <v>83132.591174084097</v>
      </c>
      <c r="B16679" s="230">
        <v>2.3928559112687902</v>
      </c>
      <c r="C16679" s="230">
        <v>2.3521285961534502</v>
      </c>
      <c r="D16679" s="230"/>
      <c r="E16679" s="230">
        <v>1.0624490000509299</v>
      </c>
    </row>
    <row r="16680" spans="1:5" x14ac:dyDescent="0.25">
      <c r="A16680" s="230">
        <v>83149.882304565093</v>
      </c>
      <c r="B16680" s="230">
        <v>2.8271940484875202</v>
      </c>
      <c r="C16680" s="230">
        <v>2.3520775225934498</v>
      </c>
      <c r="D16680" s="230"/>
      <c r="E16680" s="230">
        <v>1.06264779719429</v>
      </c>
    </row>
    <row r="16681" spans="1:5" x14ac:dyDescent="0.25">
      <c r="A16681" s="230">
        <v>83162.480304507102</v>
      </c>
      <c r="B16681" s="230">
        <v>2.6015624861319502</v>
      </c>
      <c r="C16681" s="230">
        <v>2.35204081417778</v>
      </c>
      <c r="D16681" s="230"/>
      <c r="E16681" s="230">
        <v>1.06279263714003</v>
      </c>
    </row>
    <row r="16682" spans="1:5" x14ac:dyDescent="0.25">
      <c r="A16682" s="230">
        <v>83163.666915507696</v>
      </c>
      <c r="B16682" s="230">
        <v>2.3746406335350501</v>
      </c>
      <c r="C16682" s="230">
        <v>2.3520373783877799</v>
      </c>
      <c r="D16682" s="230"/>
      <c r="E16682" s="230">
        <v>1.0628062796764399</v>
      </c>
    </row>
    <row r="16683" spans="1:5" x14ac:dyDescent="0.25">
      <c r="A16683" s="230">
        <v>83168.225511459197</v>
      </c>
      <c r="B16683" s="230">
        <v>3.5774923147089601</v>
      </c>
      <c r="C16683" s="230">
        <v>2.3520242139773599</v>
      </c>
      <c r="D16683" s="230"/>
      <c r="E16683" s="230">
        <v>1.06285868677114</v>
      </c>
    </row>
    <row r="16684" spans="1:5" x14ac:dyDescent="0.25">
      <c r="A16684" s="230">
        <v>83179.110888150302</v>
      </c>
      <c r="B16684" s="230">
        <v>2.6881756494312499</v>
      </c>
      <c r="C16684" s="230">
        <v>2.35199300232046</v>
      </c>
      <c r="D16684" s="230"/>
      <c r="E16684" s="230">
        <v>1.0629838238247999</v>
      </c>
    </row>
    <row r="16685" spans="1:5" x14ac:dyDescent="0.25">
      <c r="A16685" s="230">
        <v>83184.138832867393</v>
      </c>
      <c r="B16685" s="230">
        <v>2.7932413646684502</v>
      </c>
      <c r="C16685" s="230">
        <v>2.35197869182729</v>
      </c>
      <c r="D16685" s="230"/>
      <c r="E16685" s="230">
        <v>1.06304162390724</v>
      </c>
    </row>
    <row r="16686" spans="1:5" x14ac:dyDescent="0.25">
      <c r="A16686" s="230">
        <v>83217.387919645204</v>
      </c>
      <c r="B16686" s="230">
        <v>1.08126966836644</v>
      </c>
      <c r="C16686" s="230">
        <v>2.3518857404508502</v>
      </c>
      <c r="D16686" s="230"/>
      <c r="E16686" s="230">
        <v>1.06342382226565</v>
      </c>
    </row>
    <row r="16687" spans="1:5" x14ac:dyDescent="0.25">
      <c r="A16687" s="230">
        <v>83258.969591229499</v>
      </c>
      <c r="B16687" s="230">
        <v>1.9119085499211801</v>
      </c>
      <c r="C16687" s="230">
        <v>2.3517735811071701</v>
      </c>
      <c r="D16687" s="230"/>
      <c r="E16687" s="230">
        <v>1.06390178166056</v>
      </c>
    </row>
    <row r="16688" spans="1:5" x14ac:dyDescent="0.25">
      <c r="A16688" s="230">
        <v>83273.186897011095</v>
      </c>
      <c r="B16688" s="230">
        <v>2.3601008520109699</v>
      </c>
      <c r="C16688" s="230">
        <v>2.3517362670769399</v>
      </c>
      <c r="D16688" s="230"/>
      <c r="E16688" s="230">
        <v>1.0640651773099199</v>
      </c>
    </row>
    <row r="16689" spans="1:5" x14ac:dyDescent="0.25">
      <c r="A16689" s="230">
        <v>83274.590598317707</v>
      </c>
      <c r="B16689" s="230">
        <v>2.6397678525349901</v>
      </c>
      <c r="C16689" s="230">
        <v>2.35173261146319</v>
      </c>
      <c r="D16689" s="230"/>
      <c r="E16689" s="230">
        <v>1.0640813090738299</v>
      </c>
    </row>
    <row r="16690" spans="1:5" x14ac:dyDescent="0.25">
      <c r="A16690" s="230">
        <v>83283.253028577004</v>
      </c>
      <c r="B16690" s="230">
        <v>2.6175652991446099</v>
      </c>
      <c r="C16690" s="230">
        <v>2.3517101651783601</v>
      </c>
      <c r="D16690" s="230"/>
      <c r="E16690" s="230">
        <v>1.0641808603667</v>
      </c>
    </row>
    <row r="16691" spans="1:5" x14ac:dyDescent="0.25">
      <c r="A16691" s="230">
        <v>83285.780775101797</v>
      </c>
      <c r="B16691" s="230">
        <v>1.89868722704907</v>
      </c>
      <c r="C16691" s="230">
        <v>2.35170365184457</v>
      </c>
      <c r="D16691" s="230"/>
      <c r="E16691" s="230">
        <v>1.06420991000139</v>
      </c>
    </row>
    <row r="16692" spans="1:5" x14ac:dyDescent="0.25">
      <c r="A16692" s="230">
        <v>83314.644627712099</v>
      </c>
      <c r="B16692" s="230">
        <v>2.07528970504065</v>
      </c>
      <c r="C16692" s="230">
        <v>2.35163044667308</v>
      </c>
      <c r="D16692" s="230"/>
      <c r="E16692" s="230">
        <v>1.0645416222066699</v>
      </c>
    </row>
    <row r="16693" spans="1:5" x14ac:dyDescent="0.25">
      <c r="A16693" s="230">
        <v>83317.866075293394</v>
      </c>
      <c r="B16693" s="230">
        <v>2.3837559317367001</v>
      </c>
      <c r="C16693" s="230">
        <v>2.3516224093890399</v>
      </c>
      <c r="D16693" s="230"/>
      <c r="E16693" s="230">
        <v>1.0645786440656699</v>
      </c>
    </row>
    <row r="16694" spans="1:5" x14ac:dyDescent="0.25">
      <c r="A16694" s="230">
        <v>83318.980640950307</v>
      </c>
      <c r="B16694" s="230">
        <v>2.7638175478660298</v>
      </c>
      <c r="C16694" s="230">
        <v>2.3516196348298699</v>
      </c>
      <c r="D16694" s="230"/>
      <c r="E16694" s="230">
        <v>1.06459145299443</v>
      </c>
    </row>
    <row r="16695" spans="1:5" x14ac:dyDescent="0.25">
      <c r="A16695" s="230">
        <v>83321.246249177304</v>
      </c>
      <c r="B16695" s="230">
        <v>2.5848206686794901</v>
      </c>
      <c r="C16695" s="230">
        <v>2.3516140047321099</v>
      </c>
      <c r="D16695" s="230"/>
      <c r="E16695" s="230">
        <v>1.0646174900557801</v>
      </c>
    </row>
    <row r="16696" spans="1:5" x14ac:dyDescent="0.25">
      <c r="A16696" s="230">
        <v>83324.849630390207</v>
      </c>
      <c r="B16696" s="230">
        <v>2.1401377902557899</v>
      </c>
      <c r="C16696" s="230">
        <v>2.3516050773488502</v>
      </c>
      <c r="D16696" s="230"/>
      <c r="E16696" s="230">
        <v>1.0646589012126599</v>
      </c>
    </row>
    <row r="16697" spans="1:5" x14ac:dyDescent="0.25">
      <c r="A16697" s="230">
        <v>83325.617871059396</v>
      </c>
      <c r="B16697" s="230">
        <v>2.7964969061366398</v>
      </c>
      <c r="C16697" s="230">
        <v>2.3516031783352398</v>
      </c>
      <c r="D16697" s="230"/>
      <c r="E16697" s="230">
        <v>1.06466773006895</v>
      </c>
    </row>
    <row r="16698" spans="1:5" x14ac:dyDescent="0.25">
      <c r="A16698" s="230">
        <v>83326.997080612899</v>
      </c>
      <c r="B16698" s="230">
        <v>3.0512356269743801</v>
      </c>
      <c r="C16698" s="230">
        <v>2.3515997728619298</v>
      </c>
      <c r="D16698" s="230"/>
      <c r="E16698" s="230">
        <v>1.0646835803661601</v>
      </c>
    </row>
    <row r="16699" spans="1:5" x14ac:dyDescent="0.25">
      <c r="A16699" s="230">
        <v>83353.188284193006</v>
      </c>
      <c r="B16699" s="230">
        <v>3.0066910252646699</v>
      </c>
      <c r="C16699" s="230">
        <v>2.3515360257723401</v>
      </c>
      <c r="D16699" s="230"/>
      <c r="E16699" s="230">
        <v>1.0649845776729201</v>
      </c>
    </row>
    <row r="16700" spans="1:5" x14ac:dyDescent="0.25">
      <c r="A16700" s="230">
        <v>83355.705627358693</v>
      </c>
      <c r="B16700" s="230">
        <v>2.04921659435924</v>
      </c>
      <c r="C16700" s="230">
        <v>2.3515299909215202</v>
      </c>
      <c r="D16700" s="230"/>
      <c r="E16700" s="230">
        <v>1.0650135052546601</v>
      </c>
    </row>
    <row r="16701" spans="1:5" x14ac:dyDescent="0.25">
      <c r="A16701" s="230">
        <v>83357.9274267859</v>
      </c>
      <c r="B16701" s="230">
        <v>2.6803426947533699</v>
      </c>
      <c r="C16701" s="230">
        <v>2.3515246779719599</v>
      </c>
      <c r="D16701" s="230"/>
      <c r="E16701" s="230">
        <v>1.0650390340403899</v>
      </c>
    </row>
    <row r="16702" spans="1:5" x14ac:dyDescent="0.25">
      <c r="A16702" s="230">
        <v>83361.267908770504</v>
      </c>
      <c r="B16702" s="230">
        <v>2.0466209451919202</v>
      </c>
      <c r="C16702" s="230">
        <v>2.3515167135524</v>
      </c>
      <c r="D16702" s="230"/>
      <c r="E16702" s="230">
        <v>1.0650774166449699</v>
      </c>
    </row>
    <row r="16703" spans="1:5" x14ac:dyDescent="0.25">
      <c r="A16703" s="230">
        <v>83361.425520843593</v>
      </c>
      <c r="B16703" s="230">
        <v>1.96129976035999</v>
      </c>
      <c r="C16703" s="230">
        <v>2.3515163384721101</v>
      </c>
      <c r="D16703" s="230"/>
      <c r="E16703" s="230">
        <v>1.0650792276297001</v>
      </c>
    </row>
    <row r="16704" spans="1:5" x14ac:dyDescent="0.25">
      <c r="A16704" s="230">
        <v>83401.004726498097</v>
      </c>
      <c r="B16704" s="230">
        <v>1.02042619910481</v>
      </c>
      <c r="C16704" s="230">
        <v>2.3514241515604599</v>
      </c>
      <c r="D16704" s="230"/>
      <c r="E16704" s="230">
        <v>1.0655339982307199</v>
      </c>
    </row>
    <row r="16705" spans="1:5" x14ac:dyDescent="0.25">
      <c r="A16705" s="230">
        <v>83402.848470927594</v>
      </c>
      <c r="B16705" s="230">
        <v>3.44792899267454</v>
      </c>
      <c r="C16705" s="230">
        <v>2.35141994163825</v>
      </c>
      <c r="D16705" s="230"/>
      <c r="E16705" s="230">
        <v>1.06555518311173</v>
      </c>
    </row>
    <row r="16706" spans="1:5" x14ac:dyDescent="0.25">
      <c r="A16706" s="230">
        <v>83413.500274955601</v>
      </c>
      <c r="B16706" s="230">
        <v>2.6642866808960899</v>
      </c>
      <c r="C16706" s="230">
        <v>2.3513958526082099</v>
      </c>
      <c r="D16706" s="230"/>
      <c r="E16706" s="230">
        <v>1.06567757382776</v>
      </c>
    </row>
    <row r="16707" spans="1:5" x14ac:dyDescent="0.25">
      <c r="A16707" s="230">
        <v>83416.655205625095</v>
      </c>
      <c r="B16707" s="230">
        <v>3.1404894007595301</v>
      </c>
      <c r="C16707" s="230">
        <v>2.3513887723985798</v>
      </c>
      <c r="D16707" s="230"/>
      <c r="E16707" s="230">
        <v>1.0657138244218001</v>
      </c>
    </row>
    <row r="16708" spans="1:5" x14ac:dyDescent="0.25">
      <c r="A16708" s="230">
        <v>83420.826874949198</v>
      </c>
      <c r="B16708" s="230">
        <v>2.0733940685754999</v>
      </c>
      <c r="C16708" s="230">
        <v>2.3513794487477702</v>
      </c>
      <c r="D16708" s="230"/>
      <c r="E16708" s="230">
        <v>1.065761757485</v>
      </c>
    </row>
    <row r="16709" spans="1:5" x14ac:dyDescent="0.25">
      <c r="A16709" s="230">
        <v>83421.310544794003</v>
      </c>
      <c r="B16709" s="230">
        <v>0.26659013466638898</v>
      </c>
      <c r="C16709" s="230">
        <v>2.3513783708135598</v>
      </c>
      <c r="D16709" s="230"/>
      <c r="E16709" s="230">
        <v>1.0657673149190701</v>
      </c>
    </row>
    <row r="16710" spans="1:5" x14ac:dyDescent="0.25">
      <c r="A16710" s="230">
        <v>83427.418623078702</v>
      </c>
      <c r="B16710" s="230">
        <v>2.3348364030205899</v>
      </c>
      <c r="C16710" s="230">
        <v>2.3513648050354599</v>
      </c>
      <c r="D16710" s="230"/>
      <c r="E16710" s="230">
        <v>1.0658374869698399</v>
      </c>
    </row>
    <row r="16711" spans="1:5" x14ac:dyDescent="0.25">
      <c r="A16711" s="230">
        <v>83429.373684899096</v>
      </c>
      <c r="B16711" s="230">
        <v>2.5722261039076799</v>
      </c>
      <c r="C16711" s="230">
        <v>2.3513604827140502</v>
      </c>
      <c r="D16711" s="230"/>
      <c r="E16711" s="230">
        <v>1.0658599475034101</v>
      </c>
    </row>
    <row r="16712" spans="1:5" x14ac:dyDescent="0.25">
      <c r="A16712" s="230">
        <v>83435.7569009664</v>
      </c>
      <c r="B16712" s="230">
        <v>2.0953097551161801</v>
      </c>
      <c r="C16712" s="230">
        <v>2.3513464369322898</v>
      </c>
      <c r="D16712" s="230"/>
      <c r="E16712" s="230">
        <v>1.0659332804472701</v>
      </c>
    </row>
    <row r="16713" spans="1:5" x14ac:dyDescent="0.25">
      <c r="A16713" s="230">
        <v>83436.064872661605</v>
      </c>
      <c r="B16713" s="230">
        <v>2.18835761592078</v>
      </c>
      <c r="C16713" s="230">
        <v>2.3513457618353999</v>
      </c>
      <c r="D16713" s="230"/>
      <c r="E16713" s="230">
        <v>1.0659368185495099</v>
      </c>
    </row>
    <row r="16714" spans="1:5" x14ac:dyDescent="0.25">
      <c r="A16714" s="230">
        <v>83444.377805436801</v>
      </c>
      <c r="B16714" s="230">
        <v>2.22256635863602</v>
      </c>
      <c r="C16714" s="230">
        <v>2.3513276285839702</v>
      </c>
      <c r="D16714" s="230"/>
      <c r="E16714" s="230">
        <v>1.0660323208521301</v>
      </c>
    </row>
    <row r="16715" spans="1:5" x14ac:dyDescent="0.25">
      <c r="A16715" s="230">
        <v>83448.722896103398</v>
      </c>
      <c r="B16715" s="230">
        <v>2.4158073305857299</v>
      </c>
      <c r="C16715" s="230">
        <v>2.3513182189804702</v>
      </c>
      <c r="D16715" s="230"/>
      <c r="E16715" s="230">
        <v>1.06608223899474</v>
      </c>
    </row>
    <row r="16716" spans="1:5" x14ac:dyDescent="0.25">
      <c r="A16716" s="230">
        <v>83452.170202559399</v>
      </c>
      <c r="B16716" s="230">
        <v>2.5281102928458301</v>
      </c>
      <c r="C16716" s="230">
        <v>2.3513107869919501</v>
      </c>
      <c r="D16716" s="230"/>
      <c r="E16716" s="230">
        <v>1.0661218430326</v>
      </c>
    </row>
    <row r="16717" spans="1:5" x14ac:dyDescent="0.25">
      <c r="A16717" s="230">
        <v>83453.670629103493</v>
      </c>
      <c r="B16717" s="230">
        <v>1.91198686054843</v>
      </c>
      <c r="C16717" s="230">
        <v>2.3513075614712999</v>
      </c>
      <c r="D16717" s="230"/>
      <c r="E16717" s="230">
        <v>1.0661390805339499</v>
      </c>
    </row>
    <row r="16718" spans="1:5" x14ac:dyDescent="0.25">
      <c r="A16718" s="230">
        <v>83466.1965445182</v>
      </c>
      <c r="B16718" s="230">
        <v>1.9011689652126</v>
      </c>
      <c r="C16718" s="230">
        <v>2.3512808520256598</v>
      </c>
      <c r="D16718" s="230"/>
      <c r="E16718" s="230">
        <v>1.06628298326923</v>
      </c>
    </row>
    <row r="16719" spans="1:5" x14ac:dyDescent="0.25">
      <c r="A16719" s="230">
        <v>83469.709861902898</v>
      </c>
      <c r="B16719" s="230">
        <v>3.0458389463308402</v>
      </c>
      <c r="C16719" s="230">
        <v>2.3512734302640501</v>
      </c>
      <c r="D16719" s="230"/>
      <c r="E16719" s="230">
        <v>1.06632334566709</v>
      </c>
    </row>
    <row r="16720" spans="1:5" x14ac:dyDescent="0.25">
      <c r="A16720" s="230">
        <v>83472.374562616897</v>
      </c>
      <c r="B16720" s="230">
        <v>2.3443288929170198</v>
      </c>
      <c r="C16720" s="230">
        <v>2.3512678215381402</v>
      </c>
      <c r="D16720" s="230"/>
      <c r="E16720" s="230">
        <v>1.06635395881661</v>
      </c>
    </row>
    <row r="16721" spans="1:5" x14ac:dyDescent="0.25">
      <c r="A16721" s="230">
        <v>83478.521205541707</v>
      </c>
      <c r="B16721" s="230">
        <v>2.4281637257126798</v>
      </c>
      <c r="C16721" s="230">
        <v>2.3512549508584701</v>
      </c>
      <c r="D16721" s="230"/>
      <c r="E16721" s="230">
        <v>1.0664245739134199</v>
      </c>
    </row>
    <row r="16722" spans="1:5" x14ac:dyDescent="0.25">
      <c r="A16722" s="230">
        <v>83511.726696551006</v>
      </c>
      <c r="B16722" s="230">
        <v>1.92391544288091</v>
      </c>
      <c r="C16722" s="230">
        <v>2.3511870296535999</v>
      </c>
      <c r="D16722" s="230"/>
      <c r="E16722" s="230">
        <v>1.06680598379544</v>
      </c>
    </row>
    <row r="16723" spans="1:5" x14ac:dyDescent="0.25">
      <c r="A16723" s="230">
        <v>83520.409944933504</v>
      </c>
      <c r="B16723" s="230">
        <v>2.2273313290773298</v>
      </c>
      <c r="C16723" s="230">
        <v>2.3511697143167898</v>
      </c>
      <c r="D16723" s="230"/>
      <c r="E16723" s="230">
        <v>1.06690571684808</v>
      </c>
    </row>
    <row r="16724" spans="1:5" x14ac:dyDescent="0.25">
      <c r="A16724" s="230">
        <v>83530.2160108479</v>
      </c>
      <c r="B16724" s="230">
        <v>1.93659676180327</v>
      </c>
      <c r="C16724" s="230">
        <v>2.35115038135958</v>
      </c>
      <c r="D16724" s="230"/>
      <c r="E16724" s="230">
        <v>1.0670183462288101</v>
      </c>
    </row>
    <row r="16725" spans="1:5" x14ac:dyDescent="0.25">
      <c r="A16725" s="230">
        <v>83533.471557809695</v>
      </c>
      <c r="B16725" s="230">
        <v>2.2252449677155002</v>
      </c>
      <c r="C16725" s="230">
        <v>2.3511440147807199</v>
      </c>
      <c r="D16725" s="230"/>
      <c r="E16725" s="230">
        <v>1.06705573841457</v>
      </c>
    </row>
    <row r="16726" spans="1:5" x14ac:dyDescent="0.25">
      <c r="A16726" s="230">
        <v>83541.720897822204</v>
      </c>
      <c r="B16726" s="230">
        <v>2.3918441601566802</v>
      </c>
      <c r="C16726" s="230">
        <v>2.3511279977686299</v>
      </c>
      <c r="D16726" s="230"/>
      <c r="E16726" s="230">
        <v>1.0671504877325</v>
      </c>
    </row>
    <row r="16727" spans="1:5" x14ac:dyDescent="0.25">
      <c r="A16727" s="230">
        <v>83542.368991699797</v>
      </c>
      <c r="B16727" s="230">
        <v>1.87988773181333</v>
      </c>
      <c r="C16727" s="230">
        <v>2.3511267464311199</v>
      </c>
      <c r="D16727" s="230"/>
      <c r="E16727" s="230">
        <v>1.0671579315344</v>
      </c>
    </row>
    <row r="16728" spans="1:5" x14ac:dyDescent="0.25">
      <c r="A16728" s="230">
        <v>83551.782702910103</v>
      </c>
      <c r="B16728" s="230">
        <v>2.7398904396593</v>
      </c>
      <c r="C16728" s="230">
        <v>2.3511086854201602</v>
      </c>
      <c r="D16728" s="230"/>
      <c r="E16728" s="230">
        <v>1.0672660544527299</v>
      </c>
    </row>
    <row r="16729" spans="1:5" x14ac:dyDescent="0.25">
      <c r="A16729" s="230">
        <v>83551.795630614695</v>
      </c>
      <c r="B16729" s="230">
        <v>1.8702820587453799</v>
      </c>
      <c r="C16729" s="230">
        <v>2.35110866076502</v>
      </c>
      <c r="D16729" s="230"/>
      <c r="E16729" s="230">
        <v>1.0672662029362701</v>
      </c>
    </row>
    <row r="16730" spans="1:5" x14ac:dyDescent="0.25">
      <c r="A16730" s="230">
        <v>83559.389040184804</v>
      </c>
      <c r="B16730" s="230">
        <v>2.3828643752232601</v>
      </c>
      <c r="C16730" s="230">
        <v>2.3510942488906599</v>
      </c>
      <c r="D16730" s="230"/>
      <c r="E16730" s="230">
        <v>1.0673534184439999</v>
      </c>
    </row>
    <row r="16731" spans="1:5" x14ac:dyDescent="0.25">
      <c r="A16731" s="230">
        <v>83559.559676596997</v>
      </c>
      <c r="B16731" s="230">
        <v>2.4451868839159498</v>
      </c>
      <c r="C16731" s="230">
        <v>2.3510939266352202</v>
      </c>
      <c r="D16731" s="230"/>
      <c r="E16731" s="230">
        <v>1.06735537832001</v>
      </c>
    </row>
    <row r="16732" spans="1:5" x14ac:dyDescent="0.25">
      <c r="A16732" s="230">
        <v>83582.858111624897</v>
      </c>
      <c r="B16732" s="230">
        <v>3.3429230979283902</v>
      </c>
      <c r="C16732" s="230">
        <v>2.35105058627276</v>
      </c>
      <c r="D16732" s="230"/>
      <c r="E16732" s="230">
        <v>1.06762297679753</v>
      </c>
    </row>
    <row r="16733" spans="1:5" x14ac:dyDescent="0.25">
      <c r="A16733" s="230">
        <v>83587.917229697006</v>
      </c>
      <c r="B16733" s="230">
        <v>2.4162749973344799</v>
      </c>
      <c r="C16733" s="230">
        <v>2.3510413478910399</v>
      </c>
      <c r="D16733" s="230"/>
      <c r="E16733" s="230">
        <v>1.0676810842323099</v>
      </c>
    </row>
    <row r="16734" spans="1:5" x14ac:dyDescent="0.25">
      <c r="A16734" s="230">
        <v>83596.870273258406</v>
      </c>
      <c r="B16734" s="230">
        <v>2.12105315085216</v>
      </c>
      <c r="C16734" s="230">
        <v>2.3510251494266901</v>
      </c>
      <c r="D16734" s="230"/>
      <c r="E16734" s="230">
        <v>1.06778391606729</v>
      </c>
    </row>
    <row r="16735" spans="1:5" x14ac:dyDescent="0.25">
      <c r="A16735" s="230">
        <v>83598.026454410196</v>
      </c>
      <c r="B16735" s="230">
        <v>1.94896742781772</v>
      </c>
      <c r="C16735" s="230">
        <v>2.3510230715930298</v>
      </c>
      <c r="D16735" s="230"/>
      <c r="E16735" s="230">
        <v>1.0677971955993999</v>
      </c>
    </row>
    <row r="16736" spans="1:5" x14ac:dyDescent="0.25">
      <c r="A16736" s="230">
        <v>83601.394685096995</v>
      </c>
      <c r="B16736" s="230">
        <v>2.0835602506330799</v>
      </c>
      <c r="C16736" s="230">
        <v>2.3510170366138099</v>
      </c>
      <c r="D16736" s="230"/>
      <c r="E16736" s="230">
        <v>1.0678358820348901</v>
      </c>
    </row>
    <row r="16737" spans="1:5" x14ac:dyDescent="0.25">
      <c r="A16737" s="230">
        <v>83607.293204364105</v>
      </c>
      <c r="B16737" s="230">
        <v>2.07685953490346</v>
      </c>
      <c r="C16737" s="230">
        <v>2.3510065334068799</v>
      </c>
      <c r="D16737" s="230"/>
      <c r="E16737" s="230">
        <v>1.0679036305670799</v>
      </c>
    </row>
    <row r="16738" spans="1:5" x14ac:dyDescent="0.25">
      <c r="A16738" s="230">
        <v>83627.805424819104</v>
      </c>
      <c r="B16738" s="230">
        <v>2.3963027524378302</v>
      </c>
      <c r="C16738" s="230">
        <v>2.3509706546378699</v>
      </c>
      <c r="D16738" s="230"/>
      <c r="E16738" s="230">
        <v>1.0681391902042801</v>
      </c>
    </row>
    <row r="16739" spans="1:5" x14ac:dyDescent="0.25">
      <c r="A16739" s="230">
        <v>83632.065442263207</v>
      </c>
      <c r="B16739" s="230">
        <v>2.1835813526414101</v>
      </c>
      <c r="C16739" s="230">
        <v>2.3509633288415999</v>
      </c>
      <c r="D16739" s="230"/>
      <c r="E16739" s="230">
        <v>1.0681881093735399</v>
      </c>
    </row>
    <row r="16740" spans="1:5" x14ac:dyDescent="0.25">
      <c r="A16740" s="230">
        <v>83634.258527229205</v>
      </c>
      <c r="B16740" s="230">
        <v>1.95616004812205</v>
      </c>
      <c r="C16740" s="230">
        <v>2.3509595749130701</v>
      </c>
      <c r="D16740" s="230"/>
      <c r="E16740" s="230">
        <v>1.06821329328324</v>
      </c>
    </row>
    <row r="16741" spans="1:5" x14ac:dyDescent="0.25">
      <c r="A16741" s="230">
        <v>83638.108784812095</v>
      </c>
      <c r="B16741" s="230">
        <v>2.3551410596931701</v>
      </c>
      <c r="C16741" s="230">
        <v>2.3509530102243601</v>
      </c>
      <c r="D16741" s="230"/>
      <c r="E16741" s="230">
        <v>1.06825750704641</v>
      </c>
    </row>
    <row r="16742" spans="1:5" x14ac:dyDescent="0.25">
      <c r="A16742" s="230">
        <v>83640.382478506901</v>
      </c>
      <c r="B16742" s="230">
        <v>3.0958879561858299</v>
      </c>
      <c r="C16742" s="230">
        <v>2.3509491504576498</v>
      </c>
      <c r="D16742" s="230"/>
      <c r="E16742" s="230">
        <v>1.0682836166124301</v>
      </c>
    </row>
    <row r="16743" spans="1:5" x14ac:dyDescent="0.25">
      <c r="A16743" s="230">
        <v>83645.600408815095</v>
      </c>
      <c r="B16743" s="230">
        <v>2.7515347325097301</v>
      </c>
      <c r="C16743" s="230">
        <v>2.35094033891543</v>
      </c>
      <c r="D16743" s="230"/>
      <c r="E16743" s="230">
        <v>1.06834353580743</v>
      </c>
    </row>
    <row r="16744" spans="1:5" x14ac:dyDescent="0.25">
      <c r="A16744" s="230">
        <v>83649.838622192707</v>
      </c>
      <c r="B16744" s="230">
        <v>0.82593512052349105</v>
      </c>
      <c r="C16744" s="230">
        <v>2.35093323016986</v>
      </c>
      <c r="D16744" s="230"/>
      <c r="E16744" s="230">
        <v>1.0683922045934799</v>
      </c>
    </row>
    <row r="16745" spans="1:5" x14ac:dyDescent="0.25">
      <c r="A16745" s="230">
        <v>83664.982185758403</v>
      </c>
      <c r="B16745" s="230">
        <v>2.4566757497833702</v>
      </c>
      <c r="C16745" s="230">
        <v>2.3509081720867999</v>
      </c>
      <c r="D16745" s="230"/>
      <c r="E16745" s="230">
        <v>1.0685660995406401</v>
      </c>
    </row>
    <row r="16746" spans="1:5" x14ac:dyDescent="0.25">
      <c r="A16746" s="230">
        <v>83673.731070634603</v>
      </c>
      <c r="B16746" s="230">
        <v>2.3370794647701501</v>
      </c>
      <c r="C16746" s="230">
        <v>2.3508939419738701</v>
      </c>
      <c r="D16746" s="230"/>
      <c r="E16746" s="230">
        <v>1.06866655670219</v>
      </c>
    </row>
    <row r="16747" spans="1:5" x14ac:dyDescent="0.25">
      <c r="A16747" s="230">
        <v>83673.961724675406</v>
      </c>
      <c r="B16747" s="230">
        <v>2.8137698714377501</v>
      </c>
      <c r="C16747" s="230">
        <v>2.3508935692474702</v>
      </c>
      <c r="D16747" s="230"/>
      <c r="E16747" s="230">
        <v>1.06866920513688</v>
      </c>
    </row>
    <row r="16748" spans="1:5" x14ac:dyDescent="0.25">
      <c r="A16748" s="230">
        <v>83676.865306866603</v>
      </c>
      <c r="B16748" s="230">
        <v>2.6582915550682298</v>
      </c>
      <c r="C16748" s="230">
        <v>2.3508888878738401</v>
      </c>
      <c r="D16748" s="230"/>
      <c r="E16748" s="230">
        <v>1.0687025448858201</v>
      </c>
    </row>
    <row r="16749" spans="1:5" x14ac:dyDescent="0.25">
      <c r="A16749" s="230">
        <v>83681.362250965598</v>
      </c>
      <c r="B16749" s="230">
        <v>2.3859111554205898</v>
      </c>
      <c r="C16749" s="230">
        <v>2.3508816766017699</v>
      </c>
      <c r="D16749" s="230"/>
      <c r="E16749" s="230">
        <v>1.0687541800651901</v>
      </c>
    </row>
    <row r="16750" spans="1:5" x14ac:dyDescent="0.25">
      <c r="A16750" s="230">
        <v>83683.194224026302</v>
      </c>
      <c r="B16750" s="230">
        <v>2.06793990587988</v>
      </c>
      <c r="C16750" s="230">
        <v>2.3508787524510799</v>
      </c>
      <c r="D16750" s="230"/>
      <c r="E16750" s="230">
        <v>1.0687752152961101</v>
      </c>
    </row>
    <row r="16751" spans="1:5" x14ac:dyDescent="0.25">
      <c r="A16751" s="230">
        <v>83687.629757448798</v>
      </c>
      <c r="B16751" s="230">
        <v>3.0741215757806399</v>
      </c>
      <c r="C16751" s="230">
        <v>2.3508717051150598</v>
      </c>
      <c r="D16751" s="230"/>
      <c r="E16751" s="230">
        <v>1.0688261453407899</v>
      </c>
    </row>
    <row r="16752" spans="1:5" x14ac:dyDescent="0.25">
      <c r="A16752" s="230">
        <v>83688.298131018106</v>
      </c>
      <c r="B16752" s="230">
        <v>1.5762719677689701</v>
      </c>
      <c r="C16752" s="230">
        <v>2.35087064970203</v>
      </c>
      <c r="D16752" s="230"/>
      <c r="E16752" s="230">
        <v>1.06883381979446</v>
      </c>
    </row>
    <row r="16753" spans="1:5" x14ac:dyDescent="0.25">
      <c r="A16753" s="230">
        <v>83691.759209659605</v>
      </c>
      <c r="B16753" s="230">
        <v>2.9351522865485502</v>
      </c>
      <c r="C16753" s="230">
        <v>2.3508651854719802</v>
      </c>
      <c r="D16753" s="230"/>
      <c r="E16753" s="230">
        <v>1.06887355616535</v>
      </c>
    </row>
    <row r="16754" spans="1:5" x14ac:dyDescent="0.25">
      <c r="A16754" s="230">
        <v>83705.050560798496</v>
      </c>
      <c r="B16754" s="230">
        <v>2.1400003975144299</v>
      </c>
      <c r="C16754" s="230">
        <v>2.3508444712633798</v>
      </c>
      <c r="D16754" s="230"/>
      <c r="E16754" s="230">
        <v>1.0690261531194301</v>
      </c>
    </row>
    <row r="16755" spans="1:5" x14ac:dyDescent="0.25">
      <c r="A16755" s="230">
        <v>83708.696173966906</v>
      </c>
      <c r="B16755" s="230">
        <v>1.7099359347204</v>
      </c>
      <c r="C16755" s="230">
        <v>2.3508388616435201</v>
      </c>
      <c r="D16755" s="230"/>
      <c r="E16755" s="230">
        <v>1.0690680081166799</v>
      </c>
    </row>
    <row r="16756" spans="1:5" x14ac:dyDescent="0.25">
      <c r="A16756" s="230">
        <v>83709.119478423207</v>
      </c>
      <c r="B16756" s="230">
        <v>2.4316185237808901</v>
      </c>
      <c r="C16756" s="230">
        <v>2.35083821229613</v>
      </c>
      <c r="D16756" s="230"/>
      <c r="E16756" s="230">
        <v>1.0690728680417501</v>
      </c>
    </row>
    <row r="16757" spans="1:5" x14ac:dyDescent="0.25">
      <c r="A16757" s="230">
        <v>83753.527651703102</v>
      </c>
      <c r="B16757" s="230">
        <v>2.15985486343879</v>
      </c>
      <c r="C16757" s="230">
        <v>2.3507723974419998</v>
      </c>
      <c r="D16757" s="230"/>
      <c r="E16757" s="230">
        <v>1.06958271477652</v>
      </c>
    </row>
    <row r="16758" spans="1:5" x14ac:dyDescent="0.25">
      <c r="A16758" s="230">
        <v>83754.897705547497</v>
      </c>
      <c r="B16758" s="230">
        <v>3.39972240953175</v>
      </c>
      <c r="C16758" s="230">
        <v>2.3507704393466402</v>
      </c>
      <c r="D16758" s="230"/>
      <c r="E16758" s="230">
        <v>1.06959844425665</v>
      </c>
    </row>
    <row r="16759" spans="1:5" x14ac:dyDescent="0.25">
      <c r="A16759" s="230">
        <v>83761.010215906994</v>
      </c>
      <c r="B16759" s="230">
        <v>1.6230466969419499</v>
      </c>
      <c r="C16759" s="230">
        <v>2.3507617577648001</v>
      </c>
      <c r="D16759" s="230"/>
      <c r="E16759" s="230">
        <v>1.0696686215059701</v>
      </c>
    </row>
    <row r="16760" spans="1:5" x14ac:dyDescent="0.25">
      <c r="A16760" s="230">
        <v>83767.711657545602</v>
      </c>
      <c r="B16760" s="230">
        <v>2.51361453840497</v>
      </c>
      <c r="C16760" s="230">
        <v>2.3507523341860499</v>
      </c>
      <c r="D16760" s="230"/>
      <c r="E16760" s="230">
        <v>1.0697455529233699</v>
      </c>
    </row>
    <row r="16761" spans="1:5" x14ac:dyDescent="0.25">
      <c r="A16761" s="230">
        <v>83777.070120828794</v>
      </c>
      <c r="B16761" s="230">
        <v>2.1930494962406599</v>
      </c>
      <c r="C16761" s="230">
        <v>2.3507393491086401</v>
      </c>
      <c r="D16761" s="230"/>
      <c r="E16761" s="230">
        <v>1.0698529793723</v>
      </c>
    </row>
    <row r="16762" spans="1:5" x14ac:dyDescent="0.25">
      <c r="A16762" s="230">
        <v>83779.659007253693</v>
      </c>
      <c r="B16762" s="230">
        <v>3.4876983821947798</v>
      </c>
      <c r="C16762" s="230">
        <v>2.3507357923296301</v>
      </c>
      <c r="D16762" s="230"/>
      <c r="E16762" s="230">
        <v>1.0698826973289199</v>
      </c>
    </row>
    <row r="16763" spans="1:5" x14ac:dyDescent="0.25">
      <c r="A16763" s="230">
        <v>83787.5940980788</v>
      </c>
      <c r="B16763" s="230">
        <v>2.0646782905138399</v>
      </c>
      <c r="C16763" s="230">
        <v>2.3507249858860502</v>
      </c>
      <c r="D16763" s="230"/>
      <c r="E16763" s="230">
        <v>1.06997378463296</v>
      </c>
    </row>
    <row r="16764" spans="1:5" x14ac:dyDescent="0.25">
      <c r="A16764" s="230">
        <v>83795.904146663597</v>
      </c>
      <c r="B16764" s="230">
        <v>2.7252202331615298</v>
      </c>
      <c r="C16764" s="230">
        <v>2.3507138225964499</v>
      </c>
      <c r="D16764" s="230"/>
      <c r="E16764" s="230">
        <v>1.0700691760958601</v>
      </c>
    </row>
    <row r="16765" spans="1:5" x14ac:dyDescent="0.25">
      <c r="A16765" s="230">
        <v>83797.526874033807</v>
      </c>
      <c r="B16765" s="230">
        <v>2.2232978018926102</v>
      </c>
      <c r="C16765" s="230">
        <v>2.3507116610410899</v>
      </c>
      <c r="D16765" s="230"/>
      <c r="E16765" s="230">
        <v>1.0700878034644199</v>
      </c>
    </row>
    <row r="16766" spans="1:5" x14ac:dyDescent="0.25">
      <c r="A16766" s="230">
        <v>83797.830783130499</v>
      </c>
      <c r="B16766" s="230">
        <v>2.55878687612296</v>
      </c>
      <c r="C16766" s="230">
        <v>2.3507112568840798</v>
      </c>
      <c r="D16766" s="230"/>
      <c r="E16766" s="230">
        <v>1.0700912920521299</v>
      </c>
    </row>
    <row r="16767" spans="1:5" x14ac:dyDescent="0.25">
      <c r="A16767" s="230">
        <v>83810.775862734095</v>
      </c>
      <c r="B16767" s="230">
        <v>3.3013169292490399</v>
      </c>
      <c r="C16767" s="230">
        <v>2.3506942363533998</v>
      </c>
      <c r="D16767" s="230"/>
      <c r="E16767" s="230">
        <v>1.0702398892676801</v>
      </c>
    </row>
    <row r="16768" spans="1:5" x14ac:dyDescent="0.25">
      <c r="A16768" s="230">
        <v>83813.135444861895</v>
      </c>
      <c r="B16768" s="230">
        <v>1.77638086181873</v>
      </c>
      <c r="C16768" s="230">
        <v>2.35069117485151</v>
      </c>
      <c r="D16768" s="230"/>
      <c r="E16768" s="230">
        <v>1.0702669750288201</v>
      </c>
    </row>
    <row r="16769" spans="1:5" x14ac:dyDescent="0.25">
      <c r="A16769" s="230">
        <v>83815.494258641993</v>
      </c>
      <c r="B16769" s="230">
        <v>2.0873646196429201</v>
      </c>
      <c r="C16769" s="230">
        <v>2.3506881269092199</v>
      </c>
      <c r="D16769" s="230"/>
      <c r="E16769" s="230">
        <v>1.0702940519700499</v>
      </c>
    </row>
    <row r="16770" spans="1:5" x14ac:dyDescent="0.25">
      <c r="A16770" s="230">
        <v>83816.242267651702</v>
      </c>
      <c r="B16770" s="230">
        <v>2.7891483866208802</v>
      </c>
      <c r="C16770" s="230">
        <v>2.35068716300181</v>
      </c>
      <c r="D16770" s="230"/>
      <c r="E16770" s="230">
        <v>1.07030263840285</v>
      </c>
    </row>
    <row r="16771" spans="1:5" x14ac:dyDescent="0.25">
      <c r="A16771" s="230">
        <v>83822.918190292199</v>
      </c>
      <c r="B16771" s="230">
        <v>2.2526648781982201</v>
      </c>
      <c r="C16771" s="230">
        <v>2.3506786162002902</v>
      </c>
      <c r="D16771" s="230"/>
      <c r="E16771" s="230">
        <v>1.07037926331494</v>
      </c>
    </row>
    <row r="16772" spans="1:5" x14ac:dyDescent="0.25">
      <c r="A16772" s="230">
        <v>83846.704832052405</v>
      </c>
      <c r="B16772" s="230">
        <v>2.4661107352961502</v>
      </c>
      <c r="C16772" s="230">
        <v>2.35064897991067</v>
      </c>
      <c r="D16772" s="230"/>
      <c r="E16772" s="230">
        <v>1.0706522704277699</v>
      </c>
    </row>
    <row r="16773" spans="1:5" x14ac:dyDescent="0.25">
      <c r="A16773" s="230">
        <v>83850.402575301399</v>
      </c>
      <c r="B16773" s="230">
        <v>3.7554154794230001</v>
      </c>
      <c r="C16773" s="230">
        <v>2.3506444869610501</v>
      </c>
      <c r="D16773" s="230"/>
      <c r="E16773" s="230">
        <v>1.0706947106435301</v>
      </c>
    </row>
    <row r="16774" spans="1:5" x14ac:dyDescent="0.25">
      <c r="A16774" s="230">
        <v>83854.937577838893</v>
      </c>
      <c r="B16774" s="230">
        <v>3.0314833209988499</v>
      </c>
      <c r="C16774" s="230">
        <v>2.3506390185100199</v>
      </c>
      <c r="D16774" s="230"/>
      <c r="E16774" s="230">
        <v>1.0707467603595799</v>
      </c>
    </row>
    <row r="16775" spans="1:5" x14ac:dyDescent="0.25">
      <c r="A16775" s="230">
        <v>83856.661479145594</v>
      </c>
      <c r="B16775" s="230">
        <v>3.4374023846203099</v>
      </c>
      <c r="C16775" s="230">
        <v>2.3506369518471399</v>
      </c>
      <c r="D16775" s="230"/>
      <c r="E16775" s="230">
        <v>1.0707665461420099</v>
      </c>
    </row>
    <row r="16776" spans="1:5" x14ac:dyDescent="0.25">
      <c r="A16776" s="230">
        <v>83857.036110048197</v>
      </c>
      <c r="B16776" s="230">
        <v>2.7253338770097901</v>
      </c>
      <c r="C16776" s="230">
        <v>2.35063650360786</v>
      </c>
      <c r="D16776" s="230"/>
      <c r="E16776" s="230">
        <v>1.0707708459041201</v>
      </c>
    </row>
    <row r="16777" spans="1:5" x14ac:dyDescent="0.25">
      <c r="A16777" s="230">
        <v>83864.672537557999</v>
      </c>
      <c r="B16777" s="230">
        <v>2.3289075945489999</v>
      </c>
      <c r="C16777" s="230">
        <v>2.3506274351026701</v>
      </c>
      <c r="D16777" s="230"/>
      <c r="E16777" s="230">
        <v>1.07085849169489</v>
      </c>
    </row>
    <row r="16778" spans="1:5" x14ac:dyDescent="0.25">
      <c r="A16778" s="230">
        <v>83893.685254760305</v>
      </c>
      <c r="B16778" s="230">
        <v>1.32801472036983</v>
      </c>
      <c r="C16778" s="230">
        <v>2.3505941683448</v>
      </c>
      <c r="D16778" s="230"/>
      <c r="E16778" s="230">
        <v>1.0711914801948501</v>
      </c>
    </row>
    <row r="16779" spans="1:5" x14ac:dyDescent="0.25">
      <c r="A16779" s="230">
        <v>83907.471439698798</v>
      </c>
      <c r="B16779" s="230">
        <v>2.0712582548255498</v>
      </c>
      <c r="C16779" s="230">
        <v>2.3505790103767499</v>
      </c>
      <c r="D16779" s="230"/>
      <c r="E16779" s="230">
        <v>1.0713496777901901</v>
      </c>
    </row>
    <row r="16780" spans="1:5" x14ac:dyDescent="0.25">
      <c r="A16780" s="230">
        <v>83913.622550877597</v>
      </c>
      <c r="B16780" s="230">
        <v>2.14887843820215</v>
      </c>
      <c r="C16780" s="230">
        <v>2.3505723837952002</v>
      </c>
      <c r="D16780" s="230"/>
      <c r="E16780" s="230">
        <v>1.0714202521934499</v>
      </c>
    </row>
    <row r="16781" spans="1:5" x14ac:dyDescent="0.25">
      <c r="A16781" s="230">
        <v>83917.507005129693</v>
      </c>
      <c r="B16781" s="230">
        <v>0.96559331470573695</v>
      </c>
      <c r="C16781" s="230">
        <v>2.3505682419921201</v>
      </c>
      <c r="D16781" s="230"/>
      <c r="E16781" s="230">
        <v>1.07146482024512</v>
      </c>
    </row>
    <row r="16782" spans="1:5" x14ac:dyDescent="0.25">
      <c r="A16782" s="230">
        <v>83921.344883532904</v>
      </c>
      <c r="B16782" s="230">
        <v>3.4701304173448699</v>
      </c>
      <c r="C16782" s="230">
        <v>2.3505641824338701</v>
      </c>
      <c r="D16782" s="230"/>
      <c r="E16782" s="230">
        <v>1.07150885391159</v>
      </c>
    </row>
    <row r="16783" spans="1:5" x14ac:dyDescent="0.25">
      <c r="A16783" s="230">
        <v>83933.308951418105</v>
      </c>
      <c r="B16783" s="230">
        <v>1.88327383578533</v>
      </c>
      <c r="C16783" s="230">
        <v>2.3505517347757499</v>
      </c>
      <c r="D16783" s="230"/>
      <c r="E16783" s="230">
        <v>1.07164612292316</v>
      </c>
    </row>
    <row r="16784" spans="1:5" x14ac:dyDescent="0.25">
      <c r="A16784" s="230">
        <v>83943.770857381605</v>
      </c>
      <c r="B16784" s="230">
        <v>2.2333091188467402</v>
      </c>
      <c r="C16784" s="230">
        <v>2.35054110683377</v>
      </c>
      <c r="D16784" s="230"/>
      <c r="E16784" s="230">
        <v>1.0717661569704899</v>
      </c>
    </row>
    <row r="16785" spans="1:5" x14ac:dyDescent="0.25">
      <c r="A16785" s="230">
        <v>83944.785830833105</v>
      </c>
      <c r="B16785" s="230">
        <v>2.7225616320568</v>
      </c>
      <c r="C16785" s="230">
        <v>2.3505400884760701</v>
      </c>
      <c r="D16785" s="230"/>
      <c r="E16785" s="230">
        <v>1.0717778022072</v>
      </c>
    </row>
    <row r="16786" spans="1:5" x14ac:dyDescent="0.25">
      <c r="A16786" s="230">
        <v>83948.461222062499</v>
      </c>
      <c r="B16786" s="230">
        <v>2.0380489273647</v>
      </c>
      <c r="C16786" s="230">
        <v>2.3505364196332801</v>
      </c>
      <c r="D16786" s="230"/>
      <c r="E16786" s="230">
        <v>1.0718199715868799</v>
      </c>
    </row>
    <row r="16787" spans="1:5" x14ac:dyDescent="0.25">
      <c r="A16787" s="230">
        <v>83962.599238865601</v>
      </c>
      <c r="B16787" s="230">
        <v>2.5893978444819998</v>
      </c>
      <c r="C16787" s="230">
        <v>2.3505225810228301</v>
      </c>
      <c r="D16787" s="230"/>
      <c r="E16787" s="230">
        <v>1.0719821832703</v>
      </c>
    </row>
    <row r="16788" spans="1:5" x14ac:dyDescent="0.25">
      <c r="A16788" s="230">
        <v>83967.7693664002</v>
      </c>
      <c r="B16788" s="230">
        <v>1.93176236557109</v>
      </c>
      <c r="C16788" s="230">
        <v>2.35051762884309</v>
      </c>
      <c r="D16788" s="230"/>
      <c r="E16788" s="230">
        <v>1.0720415024168599</v>
      </c>
    </row>
    <row r="16789" spans="1:5" x14ac:dyDescent="0.25">
      <c r="A16789" s="230">
        <v>83968.024925677397</v>
      </c>
      <c r="B16789" s="230">
        <v>2.1228410675534901</v>
      </c>
      <c r="C16789" s="230">
        <v>2.3505173855606798</v>
      </c>
      <c r="D16789" s="230"/>
      <c r="E16789" s="230">
        <v>1.07204443456082</v>
      </c>
    </row>
    <row r="16790" spans="1:5" x14ac:dyDescent="0.25">
      <c r="A16790" s="230">
        <v>83974.1228495416</v>
      </c>
      <c r="B16790" s="230">
        <v>2.3280319058571299</v>
      </c>
      <c r="C16790" s="230">
        <v>2.3505116225465001</v>
      </c>
      <c r="D16790" s="230"/>
      <c r="E16790" s="230">
        <v>1.07211439872263</v>
      </c>
    </row>
    <row r="16791" spans="1:5" x14ac:dyDescent="0.25">
      <c r="A16791" s="230">
        <v>83975.625007198498</v>
      </c>
      <c r="B16791" s="230">
        <v>2.5374158007852601</v>
      </c>
      <c r="C16791" s="230">
        <v>2.35051021524851</v>
      </c>
      <c r="D16791" s="230"/>
      <c r="E16791" s="230">
        <v>1.0721316336379401</v>
      </c>
    </row>
    <row r="16792" spans="1:5" x14ac:dyDescent="0.25">
      <c r="A16792" s="230">
        <v>83982.264931161204</v>
      </c>
      <c r="B16792" s="230">
        <v>0.73470506894124399</v>
      </c>
      <c r="C16792" s="230">
        <v>2.3505040553626899</v>
      </c>
      <c r="D16792" s="230"/>
      <c r="E16792" s="230">
        <v>1.07220781640521</v>
      </c>
    </row>
    <row r="16793" spans="1:5" x14ac:dyDescent="0.25">
      <c r="A16793" s="230">
        <v>83984.253138471206</v>
      </c>
      <c r="B16793" s="230">
        <v>1.91612896609596</v>
      </c>
      <c r="C16793" s="230">
        <v>2.3505022264452302</v>
      </c>
      <c r="D16793" s="230"/>
      <c r="E16793" s="230">
        <v>1.07223062798192</v>
      </c>
    </row>
    <row r="16794" spans="1:5" x14ac:dyDescent="0.25">
      <c r="A16794" s="230">
        <v>83990.195229080506</v>
      </c>
      <c r="B16794" s="230">
        <v>1.9141314824048199</v>
      </c>
      <c r="C16794" s="230">
        <v>2.35049681808563</v>
      </c>
      <c r="D16794" s="230"/>
      <c r="E16794" s="230">
        <v>1.0722988042002799</v>
      </c>
    </row>
    <row r="16795" spans="1:5" x14ac:dyDescent="0.25">
      <c r="A16795" s="230">
        <v>84006.854386135703</v>
      </c>
      <c r="B16795" s="230">
        <v>1.85447525853937</v>
      </c>
      <c r="C16795" s="230">
        <v>2.3504820604196301</v>
      </c>
      <c r="D16795" s="230"/>
      <c r="E16795" s="230">
        <v>1.0724899420343801</v>
      </c>
    </row>
    <row r="16796" spans="1:5" x14ac:dyDescent="0.25">
      <c r="A16796" s="230">
        <v>84007.039607176106</v>
      </c>
      <c r="B16796" s="230">
        <v>1.9785127438672401</v>
      </c>
      <c r="C16796" s="230">
        <v>2.3504818996896399</v>
      </c>
      <c r="D16796" s="230"/>
      <c r="E16796" s="230">
        <v>1.0724920671568201</v>
      </c>
    </row>
    <row r="16797" spans="1:5" x14ac:dyDescent="0.25">
      <c r="A16797" s="230">
        <v>84013.572562834699</v>
      </c>
      <c r="B16797" s="230">
        <v>3.69494541155506</v>
      </c>
      <c r="C16797" s="230">
        <v>2.35047627757874</v>
      </c>
      <c r="D16797" s="230"/>
      <c r="E16797" s="230">
        <v>1.0725670226296999</v>
      </c>
    </row>
    <row r="16798" spans="1:5" x14ac:dyDescent="0.25">
      <c r="A16798" s="230">
        <v>84016.540935065001</v>
      </c>
      <c r="B16798" s="230">
        <v>2.2170475639466298</v>
      </c>
      <c r="C16798" s="230">
        <v>2.3504737532517499</v>
      </c>
      <c r="D16798" s="230"/>
      <c r="E16798" s="230">
        <v>1.07260108006952</v>
      </c>
    </row>
    <row r="16799" spans="1:5" x14ac:dyDescent="0.25">
      <c r="A16799" s="230">
        <v>84019.113680485796</v>
      </c>
      <c r="B16799" s="230">
        <v>2.34484086501823</v>
      </c>
      <c r="C16799" s="230">
        <v>2.3504715806091001</v>
      </c>
      <c r="D16799" s="230"/>
      <c r="E16799" s="230">
        <v>1.0726305983089901</v>
      </c>
    </row>
    <row r="16800" spans="1:5" x14ac:dyDescent="0.25">
      <c r="A16800" s="230">
        <v>84030.326095602097</v>
      </c>
      <c r="B16800" s="230">
        <v>2.5646733523202498</v>
      </c>
      <c r="C16800" s="230">
        <v>2.3504622768747998</v>
      </c>
      <c r="D16800" s="230"/>
      <c r="E16800" s="230">
        <v>1.0727592432778399</v>
      </c>
    </row>
    <row r="16801" spans="1:5" x14ac:dyDescent="0.25">
      <c r="A16801" s="230">
        <v>84037.741178464494</v>
      </c>
      <c r="B16801" s="230">
        <v>2.5168749307997502</v>
      </c>
      <c r="C16801" s="230">
        <v>2.3504562711810402</v>
      </c>
      <c r="D16801" s="230"/>
      <c r="E16801" s="230">
        <v>1.0728443197840101</v>
      </c>
    </row>
    <row r="16802" spans="1:5" x14ac:dyDescent="0.25">
      <c r="A16802" s="230">
        <v>84043.437676631307</v>
      </c>
      <c r="B16802" s="230">
        <v>2.4908752389729099</v>
      </c>
      <c r="C16802" s="230">
        <v>2.3504517367909901</v>
      </c>
      <c r="D16802" s="230"/>
      <c r="E16802" s="230">
        <v>1.07290967821229</v>
      </c>
    </row>
    <row r="16803" spans="1:5" x14ac:dyDescent="0.25">
      <c r="A16803" s="230">
        <v>84059.200677656205</v>
      </c>
      <c r="B16803" s="230">
        <v>2.5025891208854598</v>
      </c>
      <c r="C16803" s="230">
        <v>2.3504395479728299</v>
      </c>
      <c r="D16803" s="230"/>
      <c r="E16803" s="230">
        <v>1.0730905340542001</v>
      </c>
    </row>
    <row r="16804" spans="1:5" x14ac:dyDescent="0.25">
      <c r="A16804" s="230">
        <v>84063.624490735907</v>
      </c>
      <c r="B16804" s="230">
        <v>2.3471756210272399</v>
      </c>
      <c r="C16804" s="230">
        <v>2.35043622163729</v>
      </c>
      <c r="D16804" s="230"/>
      <c r="E16804" s="230">
        <v>1.07314129040686</v>
      </c>
    </row>
    <row r="16805" spans="1:5" x14ac:dyDescent="0.25">
      <c r="A16805" s="230">
        <v>84070.908990670898</v>
      </c>
      <c r="B16805" s="230">
        <v>2.0834232523694798</v>
      </c>
      <c r="C16805" s="230">
        <v>2.3504308342232298</v>
      </c>
      <c r="D16805" s="230"/>
      <c r="E16805" s="230">
        <v>1.07322486867769</v>
      </c>
    </row>
    <row r="16806" spans="1:5" x14ac:dyDescent="0.25">
      <c r="A16806" s="230">
        <v>84082.710107096995</v>
      </c>
      <c r="B16806" s="230">
        <v>2.2369356880040501</v>
      </c>
      <c r="C16806" s="230">
        <v>2.3504223433573199</v>
      </c>
      <c r="D16806" s="230"/>
      <c r="E16806" s="230">
        <v>1.0733602680755201</v>
      </c>
    </row>
    <row r="16807" spans="1:5" x14ac:dyDescent="0.25">
      <c r="A16807" s="230">
        <v>84085.844020160599</v>
      </c>
      <c r="B16807" s="230">
        <v>2.9254085303017701</v>
      </c>
      <c r="C16807" s="230">
        <v>2.3504201376428799</v>
      </c>
      <c r="D16807" s="230"/>
      <c r="E16807" s="230">
        <v>1.0733962248381099</v>
      </c>
    </row>
    <row r="16808" spans="1:5" x14ac:dyDescent="0.25">
      <c r="A16808" s="230">
        <v>84105.193353495401</v>
      </c>
      <c r="B16808" s="230">
        <v>2.1301634075428399</v>
      </c>
      <c r="C16808" s="230">
        <v>2.3504069742551099</v>
      </c>
      <c r="D16808" s="230"/>
      <c r="E16808" s="230">
        <v>1.0736181967046099</v>
      </c>
    </row>
    <row r="16809" spans="1:5" x14ac:dyDescent="0.25">
      <c r="A16809" s="230">
        <v>84110.120340191701</v>
      </c>
      <c r="B16809" s="230">
        <v>3.13384141612925</v>
      </c>
      <c r="C16809" s="230">
        <v>2.3504037472024302</v>
      </c>
      <c r="D16809" s="230"/>
      <c r="E16809" s="230">
        <v>1.07367471011714</v>
      </c>
    </row>
    <row r="16810" spans="1:5" x14ac:dyDescent="0.25">
      <c r="A16810" s="230">
        <v>84113.185004776795</v>
      </c>
      <c r="B16810" s="230">
        <v>1.8365295476768599</v>
      </c>
      <c r="C16810" s="230">
        <v>2.3504017654072098</v>
      </c>
      <c r="D16810" s="230"/>
      <c r="E16810" s="230">
        <v>1.07370986236426</v>
      </c>
    </row>
    <row r="16811" spans="1:5" x14ac:dyDescent="0.25">
      <c r="A16811" s="230">
        <v>84130.294413604395</v>
      </c>
      <c r="B16811" s="230">
        <v>1.5434586878419101</v>
      </c>
      <c r="C16811" s="230">
        <v>2.3503910599286102</v>
      </c>
      <c r="D16811" s="230"/>
      <c r="E16811" s="230">
        <v>1.0739061103224401</v>
      </c>
    </row>
    <row r="16812" spans="1:5" x14ac:dyDescent="0.25">
      <c r="A16812" s="230">
        <v>84143.081168180899</v>
      </c>
      <c r="B16812" s="230">
        <v>4.1708405532794304</v>
      </c>
      <c r="C16812" s="230">
        <v>2.35038345423655</v>
      </c>
      <c r="D16812" s="230"/>
      <c r="E16812" s="230">
        <v>1.0740527691606501</v>
      </c>
    </row>
    <row r="16813" spans="1:5" x14ac:dyDescent="0.25">
      <c r="A16813" s="230">
        <v>84149.713929324804</v>
      </c>
      <c r="B16813" s="230">
        <v>2.4255743853763598</v>
      </c>
      <c r="C16813" s="230">
        <v>2.3503796418970699</v>
      </c>
      <c r="D16813" s="230"/>
      <c r="E16813" s="230">
        <v>1.07412884217773</v>
      </c>
    </row>
    <row r="16814" spans="1:5" x14ac:dyDescent="0.25">
      <c r="A16814" s="230">
        <v>84157.617785348906</v>
      </c>
      <c r="B16814" s="230">
        <v>2.7387934234995202</v>
      </c>
      <c r="C16814" s="230">
        <v>2.3503752170789598</v>
      </c>
      <c r="D16814" s="230"/>
      <c r="E16814" s="230">
        <v>1.0742194937421801</v>
      </c>
    </row>
    <row r="16815" spans="1:5" x14ac:dyDescent="0.25">
      <c r="A16815" s="230">
        <v>84160.255684331205</v>
      </c>
      <c r="B16815" s="230">
        <v>2.09318179507869</v>
      </c>
      <c r="C16815" s="230">
        <v>2.3503737688413802</v>
      </c>
      <c r="D16815" s="230"/>
      <c r="E16815" s="230">
        <v>1.0742497481003901</v>
      </c>
    </row>
    <row r="16816" spans="1:5" x14ac:dyDescent="0.25">
      <c r="A16816" s="230">
        <v>84162.435040544398</v>
      </c>
      <c r="B16816" s="230">
        <v>1.12042030926256</v>
      </c>
      <c r="C16816" s="230">
        <v>2.3503725831096798</v>
      </c>
      <c r="D16816" s="230"/>
      <c r="E16816" s="230">
        <v>1.0742747423436101</v>
      </c>
    </row>
    <row r="16817" spans="1:5" x14ac:dyDescent="0.25">
      <c r="A16817" s="230">
        <v>84169.289229320406</v>
      </c>
      <c r="B16817" s="230">
        <v>2.8407557170164499</v>
      </c>
      <c r="C16817" s="230">
        <v>2.3503689173105902</v>
      </c>
      <c r="D16817" s="230"/>
      <c r="E16817" s="230">
        <v>1.07435335054007</v>
      </c>
    </row>
    <row r="16818" spans="1:5" x14ac:dyDescent="0.25">
      <c r="A16818" s="230">
        <v>84170.179898883798</v>
      </c>
      <c r="B16818" s="230">
        <v>2.43442695720855</v>
      </c>
      <c r="C16818" s="230">
        <v>2.35036844801227</v>
      </c>
      <c r="D16818" s="230"/>
      <c r="E16818" s="230">
        <v>1.07436356530512</v>
      </c>
    </row>
    <row r="16819" spans="1:5" x14ac:dyDescent="0.25">
      <c r="A16819" s="230">
        <v>84171.164039966796</v>
      </c>
      <c r="B16819" s="230">
        <v>2.1827725959768598</v>
      </c>
      <c r="C16819" s="230">
        <v>2.3503679313487198</v>
      </c>
      <c r="D16819" s="230"/>
      <c r="E16819" s="230">
        <v>1.0743748520610199</v>
      </c>
    </row>
    <row r="16820" spans="1:5" x14ac:dyDescent="0.25">
      <c r="A16820" s="230">
        <v>84187.4048471485</v>
      </c>
      <c r="B16820" s="230">
        <v>0.68855512143895004</v>
      </c>
      <c r="C16820" s="230">
        <v>2.3503596966365898</v>
      </c>
      <c r="D16820" s="230"/>
      <c r="E16820" s="230">
        <v>1.0745611119676599</v>
      </c>
    </row>
    <row r="16821" spans="1:5" x14ac:dyDescent="0.25">
      <c r="A16821" s="230">
        <v>84199.762338442</v>
      </c>
      <c r="B16821" s="230">
        <v>2.7874996919617501</v>
      </c>
      <c r="C16821" s="230">
        <v>2.3503537794063001</v>
      </c>
      <c r="D16821" s="230"/>
      <c r="E16821" s="230">
        <v>1.0747028112703001</v>
      </c>
    </row>
    <row r="16822" spans="1:5" x14ac:dyDescent="0.25">
      <c r="A16822" s="230">
        <v>84199.847929795593</v>
      </c>
      <c r="B16822" s="230">
        <v>2.2631595440255401</v>
      </c>
      <c r="C16822" s="230">
        <v>2.3503537395448402</v>
      </c>
      <c r="D16822" s="230"/>
      <c r="E16822" s="230">
        <v>1.0747037927183001</v>
      </c>
    </row>
    <row r="16823" spans="1:5" x14ac:dyDescent="0.25">
      <c r="A16823" s="230">
        <v>84204.308569008004</v>
      </c>
      <c r="B16823" s="230">
        <v>2.418211840194</v>
      </c>
      <c r="C16823" s="230">
        <v>2.3503516826721702</v>
      </c>
      <c r="D16823" s="230"/>
      <c r="E16823" s="230">
        <v>1.0747549414062301</v>
      </c>
    </row>
    <row r="16824" spans="1:5" x14ac:dyDescent="0.25">
      <c r="A16824" s="230">
        <v>84213.969514381504</v>
      </c>
      <c r="B16824" s="230">
        <v>2.7901734847383599</v>
      </c>
      <c r="C16824" s="230">
        <v>2.3503473657637399</v>
      </c>
      <c r="D16824" s="230"/>
      <c r="E16824" s="230">
        <v>1.07486572030056</v>
      </c>
    </row>
    <row r="16825" spans="1:5" x14ac:dyDescent="0.25">
      <c r="A16825" s="230">
        <v>84233.190805485501</v>
      </c>
      <c r="B16825" s="230">
        <v>4.7816763481470996</v>
      </c>
      <c r="C16825" s="230">
        <v>2.3503393361876701</v>
      </c>
      <c r="D16825" s="230"/>
      <c r="E16825" s="230">
        <v>1.0750861245460901</v>
      </c>
    </row>
    <row r="16826" spans="1:5" x14ac:dyDescent="0.25">
      <c r="A16826" s="230">
        <v>84235.685943602599</v>
      </c>
      <c r="B16826" s="230">
        <v>2.24388663708821</v>
      </c>
      <c r="C16826" s="230">
        <v>2.3503383482742399</v>
      </c>
      <c r="D16826" s="230"/>
      <c r="E16826" s="230">
        <v>1.07511473547713</v>
      </c>
    </row>
    <row r="16827" spans="1:5" x14ac:dyDescent="0.25">
      <c r="A16827" s="230">
        <v>84236.768362342395</v>
      </c>
      <c r="B16827" s="230">
        <v>1.6267188121304801</v>
      </c>
      <c r="C16827" s="230">
        <v>2.3503379235861801</v>
      </c>
      <c r="D16827" s="230"/>
      <c r="E16827" s="230">
        <v>1.0751271472180699</v>
      </c>
    </row>
    <row r="16828" spans="1:5" x14ac:dyDescent="0.25">
      <c r="A16828" s="230">
        <v>84247.021056768499</v>
      </c>
      <c r="B16828" s="230">
        <v>3.2099927804729602</v>
      </c>
      <c r="C16828" s="230">
        <v>2.3503340172040801</v>
      </c>
      <c r="D16828" s="230"/>
      <c r="E16828" s="230">
        <v>1.07524471150485</v>
      </c>
    </row>
    <row r="16829" spans="1:5" x14ac:dyDescent="0.25">
      <c r="A16829" s="230">
        <v>84288.136727320598</v>
      </c>
      <c r="B16829" s="230">
        <v>2.7907136296424899</v>
      </c>
      <c r="C16829" s="230">
        <v>2.3503204534644202</v>
      </c>
      <c r="D16829" s="230"/>
      <c r="E16829" s="230">
        <v>1.0757161714238801</v>
      </c>
    </row>
    <row r="16830" spans="1:5" x14ac:dyDescent="0.25">
      <c r="A16830" s="230">
        <v>84303.771106691303</v>
      </c>
      <c r="B16830" s="230">
        <v>1.8528176925220099</v>
      </c>
      <c r="C16830" s="230">
        <v>2.3503161726526498</v>
      </c>
      <c r="D16830" s="230"/>
      <c r="E16830" s="230">
        <v>1.07589544438745</v>
      </c>
    </row>
    <row r="16831" spans="1:5" x14ac:dyDescent="0.25">
      <c r="A16831" s="230">
        <v>84307.605427853996</v>
      </c>
      <c r="B16831" s="230">
        <v>1.81439988743142</v>
      </c>
      <c r="C16831" s="230">
        <v>2.3503151960977702</v>
      </c>
      <c r="D16831" s="230"/>
      <c r="E16831" s="230">
        <v>1.0759394039836401</v>
      </c>
    </row>
    <row r="16832" spans="1:5" x14ac:dyDescent="0.25">
      <c r="A16832" s="230">
        <v>84308.228353099796</v>
      </c>
      <c r="B16832" s="230">
        <v>2.8876950404550099</v>
      </c>
      <c r="C16832" s="230">
        <v>2.35031504016737</v>
      </c>
      <c r="D16832" s="230"/>
      <c r="E16832" s="230">
        <v>1.07594654567603</v>
      </c>
    </row>
    <row r="16833" spans="1:5" x14ac:dyDescent="0.25">
      <c r="A16833" s="230">
        <v>84308.874508414898</v>
      </c>
      <c r="B16833" s="230">
        <v>2.9792453265543601</v>
      </c>
      <c r="C16833" s="230">
        <v>2.35031487922523</v>
      </c>
      <c r="D16833" s="230"/>
      <c r="E16833" s="230">
        <v>1.0759539536957301</v>
      </c>
    </row>
    <row r="16834" spans="1:5" x14ac:dyDescent="0.25">
      <c r="A16834" s="230">
        <v>84311.964994173104</v>
      </c>
      <c r="B16834" s="230">
        <v>2.00939025078288</v>
      </c>
      <c r="C16834" s="230">
        <v>2.3503141207638798</v>
      </c>
      <c r="D16834" s="230"/>
      <c r="E16834" s="230">
        <v>1.07598938539281</v>
      </c>
    </row>
    <row r="16835" spans="1:5" x14ac:dyDescent="0.25">
      <c r="A16835" s="230">
        <v>84323.941669581502</v>
      </c>
      <c r="B16835" s="230">
        <v>3.0111314804612999</v>
      </c>
      <c r="C16835" s="230">
        <v>2.3503113578549599</v>
      </c>
      <c r="D16835" s="230"/>
      <c r="E16835" s="230">
        <v>1.0761266951778601</v>
      </c>
    </row>
    <row r="16836" spans="1:5" x14ac:dyDescent="0.25">
      <c r="A16836" s="230">
        <v>84326.692166001201</v>
      </c>
      <c r="B16836" s="230">
        <v>0.453953213347846</v>
      </c>
      <c r="C16836" s="230">
        <v>2.3503107668467198</v>
      </c>
      <c r="D16836" s="230"/>
      <c r="E16836" s="230">
        <v>1.0761582289766201</v>
      </c>
    </row>
    <row r="16837" spans="1:5" x14ac:dyDescent="0.25">
      <c r="A16837" s="230">
        <v>84354.520108195997</v>
      </c>
      <c r="B16837" s="230">
        <v>3.2463210404225502</v>
      </c>
      <c r="C16837" s="230">
        <v>2.35030556953738</v>
      </c>
      <c r="D16837" s="230"/>
      <c r="E16837" s="230">
        <v>1.07647722849773</v>
      </c>
    </row>
    <row r="16838" spans="1:5" x14ac:dyDescent="0.25">
      <c r="A16838" s="230">
        <v>84356.256272990504</v>
      </c>
      <c r="B16838" s="230">
        <v>1.7885210963779501</v>
      </c>
      <c r="C16838" s="230">
        <v>2.3503052952137802</v>
      </c>
      <c r="D16838" s="230"/>
      <c r="E16838" s="230">
        <v>1.0764971306426301</v>
      </c>
    </row>
    <row r="16839" spans="1:5" x14ac:dyDescent="0.25">
      <c r="A16839" s="230">
        <v>84356.695901962506</v>
      </c>
      <c r="B16839" s="230">
        <v>2.2802900198471301</v>
      </c>
      <c r="C16839" s="230">
        <v>2.3503052266729498</v>
      </c>
      <c r="D16839" s="230"/>
      <c r="E16839" s="230">
        <v>1.0765021702330799</v>
      </c>
    </row>
    <row r="16840" spans="1:5" x14ac:dyDescent="0.25">
      <c r="A16840" s="230">
        <v>84358.985728998901</v>
      </c>
      <c r="B16840" s="230">
        <v>3.6968441889569501</v>
      </c>
      <c r="C16840" s="230">
        <v>2.3503048757027201</v>
      </c>
      <c r="D16840" s="230"/>
      <c r="E16840" s="230">
        <v>1.07652841916384</v>
      </c>
    </row>
    <row r="16841" spans="1:5" x14ac:dyDescent="0.25">
      <c r="A16841" s="230">
        <v>84367.281675312202</v>
      </c>
      <c r="B16841" s="230">
        <v>2.8464161188222099</v>
      </c>
      <c r="C16841" s="230">
        <v>2.3503036887497402</v>
      </c>
      <c r="D16841" s="230"/>
      <c r="E16841" s="230">
        <v>1.07662351792762</v>
      </c>
    </row>
    <row r="16842" spans="1:5" x14ac:dyDescent="0.25">
      <c r="A16842" s="230">
        <v>84378.284423124598</v>
      </c>
      <c r="B16842" s="230">
        <v>2.67014300058299</v>
      </c>
      <c r="C16842" s="230">
        <v>2.3503023185977101</v>
      </c>
      <c r="D16842" s="230"/>
      <c r="E16842" s="230">
        <v>1.07674964551759</v>
      </c>
    </row>
    <row r="16843" spans="1:5" x14ac:dyDescent="0.25">
      <c r="A16843" s="230">
        <v>84386.830816708694</v>
      </c>
      <c r="B16843" s="230">
        <v>2.6388505845274</v>
      </c>
      <c r="C16843" s="230">
        <v>2.3503014144316201</v>
      </c>
      <c r="D16843" s="230"/>
      <c r="E16843" s="230">
        <v>1.07684761522881</v>
      </c>
    </row>
    <row r="16844" spans="1:5" x14ac:dyDescent="0.25">
      <c r="A16844" s="230">
        <v>84393.351667413895</v>
      </c>
      <c r="B16844" s="230">
        <v>2.8730423239357901</v>
      </c>
      <c r="C16844" s="230">
        <v>2.3503008184460001</v>
      </c>
      <c r="D16844" s="230"/>
      <c r="E16844" s="230">
        <v>1.07692236557282</v>
      </c>
    </row>
    <row r="16845" spans="1:5" x14ac:dyDescent="0.25">
      <c r="A16845" s="230">
        <v>84402.184432324502</v>
      </c>
      <c r="B16845" s="230">
        <v>2.1517414416687002</v>
      </c>
      <c r="C16845" s="230">
        <v>2.3503001404194701</v>
      </c>
      <c r="D16845" s="230"/>
      <c r="E16845" s="230">
        <v>1.07702361803902</v>
      </c>
    </row>
    <row r="16846" spans="1:5" x14ac:dyDescent="0.25">
      <c r="A16846" s="230">
        <v>84410.758869321493</v>
      </c>
      <c r="B16846" s="230">
        <v>1.3614075138838899</v>
      </c>
      <c r="C16846" s="230">
        <v>2.3502996241214298</v>
      </c>
      <c r="D16846" s="230"/>
      <c r="E16846" s="230">
        <v>1.0771219092197599</v>
      </c>
    </row>
    <row r="16847" spans="1:5" x14ac:dyDescent="0.25">
      <c r="A16847" s="230">
        <v>84458.159051779396</v>
      </c>
      <c r="B16847" s="230">
        <v>2.6693868142880999</v>
      </c>
      <c r="C16847" s="230">
        <v>2.3502992748001499</v>
      </c>
      <c r="D16847" s="230"/>
      <c r="E16847" s="230">
        <v>1.07766517298831</v>
      </c>
    </row>
    <row r="16848" spans="1:5" x14ac:dyDescent="0.25">
      <c r="A16848" s="230">
        <v>84459.698368482204</v>
      </c>
      <c r="B16848" s="230">
        <v>1.4579271244983001</v>
      </c>
      <c r="C16848" s="230">
        <v>2.3502993345563601</v>
      </c>
      <c r="D16848" s="230"/>
      <c r="E16848" s="230">
        <v>1.0776828153718601</v>
      </c>
    </row>
    <row r="16849" spans="1:5" x14ac:dyDescent="0.25">
      <c r="A16849" s="230">
        <v>84460.850991369196</v>
      </c>
      <c r="B16849" s="230">
        <v>2.1518631914318802</v>
      </c>
      <c r="C16849" s="230">
        <v>2.3502993814556801</v>
      </c>
      <c r="D16849" s="230"/>
      <c r="E16849" s="230">
        <v>1.0776960257885599</v>
      </c>
    </row>
    <row r="16850" spans="1:5" x14ac:dyDescent="0.25">
      <c r="A16850" s="230">
        <v>84463.851470313602</v>
      </c>
      <c r="B16850" s="230">
        <v>2.1857791393262702</v>
      </c>
      <c r="C16850" s="230">
        <v>2.3502995162651099</v>
      </c>
      <c r="D16850" s="230"/>
      <c r="E16850" s="230">
        <v>1.0777304148134399</v>
      </c>
    </row>
    <row r="16851" spans="1:5" x14ac:dyDescent="0.25">
      <c r="A16851" s="230">
        <v>84465.986988817094</v>
      </c>
      <c r="B16851" s="230">
        <v>2.0109206127105099</v>
      </c>
      <c r="C16851" s="230">
        <v>2.3502996308686201</v>
      </c>
      <c r="D16851" s="230"/>
      <c r="E16851" s="230">
        <v>1.07775489037228</v>
      </c>
    </row>
    <row r="16852" spans="1:5" x14ac:dyDescent="0.25">
      <c r="A16852" s="230">
        <v>84501.737870908706</v>
      </c>
      <c r="B16852" s="230">
        <v>2.2220354091869701</v>
      </c>
      <c r="C16852" s="230">
        <v>2.3503026562826501</v>
      </c>
      <c r="D16852" s="230"/>
      <c r="E16852" s="230">
        <v>1.0781646096220601</v>
      </c>
    </row>
    <row r="16853" spans="1:5" x14ac:dyDescent="0.25">
      <c r="A16853" s="230">
        <v>84501.805357419697</v>
      </c>
      <c r="B16853" s="230">
        <v>2.60341088878759</v>
      </c>
      <c r="C16853" s="230">
        <v>2.3503026642426201</v>
      </c>
      <c r="D16853" s="230"/>
      <c r="E16853" s="230">
        <v>1.07816538297327</v>
      </c>
    </row>
    <row r="16854" spans="1:5" x14ac:dyDescent="0.25">
      <c r="A16854" s="230">
        <v>84515.752641100902</v>
      </c>
      <c r="B16854" s="230">
        <v>1.8753547440778999</v>
      </c>
      <c r="C16854" s="230">
        <v>2.3503044888839502</v>
      </c>
      <c r="D16854" s="230"/>
      <c r="E16854" s="230">
        <v>1.0783252097095599</v>
      </c>
    </row>
    <row r="16855" spans="1:5" x14ac:dyDescent="0.25">
      <c r="A16855" s="230">
        <v>84517.999531265494</v>
      </c>
      <c r="B16855" s="230">
        <v>2.7822548436898602</v>
      </c>
      <c r="C16855" s="230">
        <v>2.3503048161986699</v>
      </c>
      <c r="D16855" s="230"/>
      <c r="E16855" s="230">
        <v>1.07835095759925</v>
      </c>
    </row>
    <row r="16856" spans="1:5" x14ac:dyDescent="0.25">
      <c r="A16856" s="230">
        <v>84528.662422201902</v>
      </c>
      <c r="B16856" s="230">
        <v>1.3122061125985001</v>
      </c>
      <c r="C16856" s="230">
        <v>2.3503064965737499</v>
      </c>
      <c r="D16856" s="230"/>
      <c r="E16856" s="230">
        <v>1.07847314734578</v>
      </c>
    </row>
    <row r="16857" spans="1:5" x14ac:dyDescent="0.25">
      <c r="A16857" s="230">
        <v>84558.160360440103</v>
      </c>
      <c r="B16857" s="230">
        <v>3.0713114387218998</v>
      </c>
      <c r="C16857" s="230">
        <v>2.3503122185997798</v>
      </c>
      <c r="D16857" s="230"/>
      <c r="E16857" s="230">
        <v>1.0788111404596801</v>
      </c>
    </row>
    <row r="16858" spans="1:5" x14ac:dyDescent="0.25">
      <c r="A16858" s="230">
        <v>84562.474821615906</v>
      </c>
      <c r="B16858" s="230">
        <v>1.74292103845333</v>
      </c>
      <c r="C16858" s="230">
        <v>2.35031318777816</v>
      </c>
      <c r="D16858" s="230"/>
      <c r="E16858" s="230">
        <v>1.07886057229161</v>
      </c>
    </row>
    <row r="16859" spans="1:5" x14ac:dyDescent="0.25">
      <c r="A16859" s="230">
        <v>84562.987843562398</v>
      </c>
      <c r="B16859" s="230">
        <v>3.0628545509216099</v>
      </c>
      <c r="C16859" s="230">
        <v>2.3503133052543701</v>
      </c>
      <c r="D16859" s="230"/>
      <c r="E16859" s="230">
        <v>1.07886645010893</v>
      </c>
    </row>
    <row r="16860" spans="1:5" x14ac:dyDescent="0.25">
      <c r="A16860" s="230">
        <v>84591.159784003103</v>
      </c>
      <c r="B16860" s="230">
        <v>1.88777697429992</v>
      </c>
      <c r="C16860" s="230">
        <v>2.3503204823991899</v>
      </c>
      <c r="D16860" s="230"/>
      <c r="E16860" s="230">
        <v>1.0791892228881901</v>
      </c>
    </row>
    <row r="16861" spans="1:5" x14ac:dyDescent="0.25">
      <c r="A16861" s="230">
        <v>84617.710975537295</v>
      </c>
      <c r="B16861" s="230">
        <v>1.9725149160667601</v>
      </c>
      <c r="C16861" s="230">
        <v>2.3503285439220201</v>
      </c>
      <c r="D16861" s="230"/>
      <c r="E16861" s="230">
        <v>1.0794934263527201</v>
      </c>
    </row>
    <row r="16862" spans="1:5" x14ac:dyDescent="0.25">
      <c r="A16862" s="230">
        <v>84620.410752103795</v>
      </c>
      <c r="B16862" s="230">
        <v>1.8962399809081301</v>
      </c>
      <c r="C16862" s="230">
        <v>2.3503294336790201</v>
      </c>
      <c r="D16862" s="230"/>
      <c r="E16862" s="230">
        <v>1.07952435835002</v>
      </c>
    </row>
    <row r="16863" spans="1:5" x14ac:dyDescent="0.25">
      <c r="A16863" s="230">
        <v>84638.055324310699</v>
      </c>
      <c r="B16863" s="230">
        <v>1.5499432864764899</v>
      </c>
      <c r="C16863" s="230">
        <v>2.3503355654208802</v>
      </c>
      <c r="D16863" s="230"/>
      <c r="E16863" s="230">
        <v>1.0797265069555499</v>
      </c>
    </row>
    <row r="16864" spans="1:5" x14ac:dyDescent="0.25">
      <c r="A16864" s="230">
        <v>84638.146635399695</v>
      </c>
      <c r="B16864" s="230">
        <v>2.39953677135389</v>
      </c>
      <c r="C16864" s="230">
        <v>2.35033559857809</v>
      </c>
      <c r="D16864" s="230"/>
      <c r="E16864" s="230">
        <v>1.0797275530074999</v>
      </c>
    </row>
    <row r="16865" spans="1:5" x14ac:dyDescent="0.25">
      <c r="A16865" s="230">
        <v>84640.282403484307</v>
      </c>
      <c r="B16865" s="230">
        <v>2.2119066147899198</v>
      </c>
      <c r="C16865" s="230">
        <v>2.3503363783023299</v>
      </c>
      <c r="D16865" s="230"/>
      <c r="E16865" s="230">
        <v>1.07975202018219</v>
      </c>
    </row>
    <row r="16866" spans="1:5" x14ac:dyDescent="0.25">
      <c r="A16866" s="230">
        <v>84642.021410984104</v>
      </c>
      <c r="B16866" s="230">
        <v>2.9275561396968</v>
      </c>
      <c r="C16866" s="230">
        <v>2.3503370190914499</v>
      </c>
      <c r="D16866" s="230"/>
      <c r="E16866" s="230">
        <v>1.0797719421018901</v>
      </c>
    </row>
    <row r="16867" spans="1:5" x14ac:dyDescent="0.25">
      <c r="A16867" s="230">
        <v>84645.926446170095</v>
      </c>
      <c r="B16867" s="230">
        <v>0.24580819934423301</v>
      </c>
      <c r="C16867" s="230">
        <v>2.3503384774657299</v>
      </c>
      <c r="D16867" s="230"/>
      <c r="E16867" s="230">
        <v>1.0798166778476701</v>
      </c>
    </row>
    <row r="16868" spans="1:5" x14ac:dyDescent="0.25">
      <c r="A16868" s="230">
        <v>84651.0342264059</v>
      </c>
      <c r="B16868" s="230">
        <v>2.51263688118746</v>
      </c>
      <c r="C16868" s="230">
        <v>2.35034042505248</v>
      </c>
      <c r="D16868" s="230"/>
      <c r="E16868" s="230">
        <v>1.0798751903553301</v>
      </c>
    </row>
    <row r="16869" spans="1:5" x14ac:dyDescent="0.25">
      <c r="A16869" s="230">
        <v>84653.704405495999</v>
      </c>
      <c r="B16869" s="230">
        <v>2.9797179360850699</v>
      </c>
      <c r="C16869" s="230">
        <v>2.35034146141362</v>
      </c>
      <c r="D16869" s="230"/>
      <c r="E16869" s="230">
        <v>1.0799057787650299</v>
      </c>
    </row>
    <row r="16870" spans="1:5" x14ac:dyDescent="0.25">
      <c r="A16870" s="230">
        <v>84679.509297875295</v>
      </c>
      <c r="B16870" s="230">
        <v>3.2433671790952099</v>
      </c>
      <c r="C16870" s="230">
        <v>2.3503521170194999</v>
      </c>
      <c r="D16870" s="230"/>
      <c r="E16870" s="230">
        <v>1.0802013742730201</v>
      </c>
    </row>
    <row r="16871" spans="1:5" x14ac:dyDescent="0.25">
      <c r="A16871" s="230">
        <v>84683.606335803095</v>
      </c>
      <c r="B16871" s="230">
        <v>4.3159084203693698</v>
      </c>
      <c r="C16871" s="230">
        <v>2.3503539151214099</v>
      </c>
      <c r="D16871" s="230"/>
      <c r="E16871" s="230">
        <v>1.0802483030423999</v>
      </c>
    </row>
    <row r="16872" spans="1:5" x14ac:dyDescent="0.25">
      <c r="A16872" s="230">
        <v>84683.985833120605</v>
      </c>
      <c r="B16872" s="230">
        <v>2.0612086377248802</v>
      </c>
      <c r="C16872" s="230">
        <v>2.3503540831436101</v>
      </c>
      <c r="D16872" s="230"/>
      <c r="E16872" s="230">
        <v>1.08025264992481</v>
      </c>
    </row>
    <row r="16873" spans="1:5" x14ac:dyDescent="0.25">
      <c r="A16873" s="230">
        <v>84690.578844118398</v>
      </c>
      <c r="B16873" s="230">
        <v>2.4283072604916098</v>
      </c>
      <c r="C16873" s="230">
        <v>2.3503570418931901</v>
      </c>
      <c r="D16873" s="230"/>
      <c r="E16873" s="230">
        <v>1.08032816835986</v>
      </c>
    </row>
    <row r="16874" spans="1:5" x14ac:dyDescent="0.25">
      <c r="A16874" s="230">
        <v>84699.485609350304</v>
      </c>
      <c r="B16874" s="230">
        <v>3.6835339903632298</v>
      </c>
      <c r="C16874" s="230">
        <v>2.35036115798157</v>
      </c>
      <c r="D16874" s="230"/>
      <c r="E16874" s="230">
        <v>1.0804301892683501</v>
      </c>
    </row>
    <row r="16875" spans="1:5" x14ac:dyDescent="0.25">
      <c r="A16875" s="230">
        <v>84701.053844141599</v>
      </c>
      <c r="B16875" s="230">
        <v>2.2421946879494601</v>
      </c>
      <c r="C16875" s="230">
        <v>2.3503618968414899</v>
      </c>
      <c r="D16875" s="230"/>
      <c r="E16875" s="230">
        <v>1.08044815232609</v>
      </c>
    </row>
    <row r="16876" spans="1:5" x14ac:dyDescent="0.25">
      <c r="A16876" s="230">
        <v>84702.949014242899</v>
      </c>
      <c r="B16876" s="230">
        <v>2.2174620411944401</v>
      </c>
      <c r="C16876" s="230">
        <v>2.3503627953719</v>
      </c>
      <c r="D16876" s="230"/>
      <c r="E16876" s="230">
        <v>1.0804698602043701</v>
      </c>
    </row>
    <row r="16877" spans="1:5" x14ac:dyDescent="0.25">
      <c r="A16877" s="230">
        <v>84723.581021350197</v>
      </c>
      <c r="B16877" s="230">
        <v>0.44646256794824701</v>
      </c>
      <c r="C16877" s="230">
        <v>2.35037297541774</v>
      </c>
      <c r="D16877" s="230"/>
      <c r="E16877" s="230">
        <v>1.08070618346256</v>
      </c>
    </row>
    <row r="16878" spans="1:5" x14ac:dyDescent="0.25">
      <c r="A16878" s="230">
        <v>84724.043401533898</v>
      </c>
      <c r="B16878" s="230">
        <v>2.0044568444651998</v>
      </c>
      <c r="C16878" s="230">
        <v>2.3503732118799898</v>
      </c>
      <c r="D16878" s="230"/>
      <c r="E16878" s="230">
        <v>1.0807114791761701</v>
      </c>
    </row>
    <row r="16879" spans="1:5" x14ac:dyDescent="0.25">
      <c r="A16879" s="230">
        <v>84734.281874749198</v>
      </c>
      <c r="B16879" s="230">
        <v>1.4771726623302299</v>
      </c>
      <c r="C16879" s="230">
        <v>2.35037854133674</v>
      </c>
      <c r="D16879" s="230"/>
      <c r="E16879" s="230">
        <v>1.08082874203452</v>
      </c>
    </row>
    <row r="16880" spans="1:5" x14ac:dyDescent="0.25">
      <c r="A16880" s="230">
        <v>84758.192548669598</v>
      </c>
      <c r="B16880" s="230">
        <v>2.3098757354611101</v>
      </c>
      <c r="C16880" s="230">
        <v>2.3503916795209099</v>
      </c>
      <c r="D16880" s="230"/>
      <c r="E16880" s="230">
        <v>1.08110258930267</v>
      </c>
    </row>
    <row r="16881" spans="1:5" x14ac:dyDescent="0.25">
      <c r="A16881" s="230">
        <v>84767.739619054395</v>
      </c>
      <c r="B16881" s="230">
        <v>2.0555016024444801</v>
      </c>
      <c r="C16881" s="230">
        <v>2.3503971945872002</v>
      </c>
      <c r="D16881" s="230"/>
      <c r="E16881" s="230">
        <v>1.0812119188820499</v>
      </c>
    </row>
    <row r="16882" spans="1:5" x14ac:dyDescent="0.25">
      <c r="A16882" s="230">
        <v>84787.189814430894</v>
      </c>
      <c r="B16882" s="230">
        <v>2.5351562291183098</v>
      </c>
      <c r="C16882" s="230">
        <v>2.35040890274963</v>
      </c>
      <c r="D16882" s="230"/>
      <c r="E16882" s="230">
        <v>1.08143465544872</v>
      </c>
    </row>
    <row r="16883" spans="1:5" x14ac:dyDescent="0.25">
      <c r="A16883" s="230">
        <v>84797.551314491706</v>
      </c>
      <c r="B16883" s="230">
        <v>2.4041245896135202</v>
      </c>
      <c r="C16883" s="230">
        <v>2.3504153973696602</v>
      </c>
      <c r="D16883" s="230"/>
      <c r="E16883" s="230">
        <v>1.0815533115806699</v>
      </c>
    </row>
    <row r="16884" spans="1:5" x14ac:dyDescent="0.25">
      <c r="A16884" s="230">
        <v>84807.470938612401</v>
      </c>
      <c r="B16884" s="230">
        <v>2.8912981730197198</v>
      </c>
      <c r="C16884" s="230">
        <v>2.3504217818805802</v>
      </c>
      <c r="D16884" s="230"/>
      <c r="E16884" s="230">
        <v>1.0816669075099901</v>
      </c>
    </row>
    <row r="16885" spans="1:5" x14ac:dyDescent="0.25">
      <c r="A16885" s="230">
        <v>84841.7248040743</v>
      </c>
      <c r="B16885" s="230">
        <v>2.1234863128581201</v>
      </c>
      <c r="C16885" s="230">
        <v>2.3504450750391599</v>
      </c>
      <c r="D16885" s="230"/>
      <c r="E16885" s="230">
        <v>1.0820591602210601</v>
      </c>
    </row>
    <row r="16886" spans="1:5" x14ac:dyDescent="0.25">
      <c r="A16886" s="230">
        <v>84843.148734996401</v>
      </c>
      <c r="B16886" s="230">
        <v>2.2073652556338299</v>
      </c>
      <c r="C16886" s="230">
        <v>2.3504460849497999</v>
      </c>
      <c r="D16886" s="230"/>
      <c r="E16886" s="230">
        <v>1.0820754644658701</v>
      </c>
    </row>
    <row r="16887" spans="1:5" x14ac:dyDescent="0.25">
      <c r="A16887" s="230">
        <v>84846.836696939004</v>
      </c>
      <c r="B16887" s="230">
        <v>2.2781036737671498</v>
      </c>
      <c r="C16887" s="230">
        <v>2.3504487159720902</v>
      </c>
      <c r="D16887" s="230"/>
      <c r="E16887" s="230">
        <v>1.0821176922407001</v>
      </c>
    </row>
    <row r="16888" spans="1:5" x14ac:dyDescent="0.25">
      <c r="A16888" s="230">
        <v>84861.411689471002</v>
      </c>
      <c r="B16888" s="230">
        <v>2.54246990527849</v>
      </c>
      <c r="C16888" s="230">
        <v>2.3504593303296399</v>
      </c>
      <c r="D16888" s="230"/>
      <c r="E16888" s="230">
        <v>1.08228457831826</v>
      </c>
    </row>
    <row r="16889" spans="1:5" x14ac:dyDescent="0.25">
      <c r="A16889" s="230">
        <v>84875.088615189496</v>
      </c>
      <c r="B16889" s="230">
        <v>2.5317059288424599</v>
      </c>
      <c r="C16889" s="230">
        <v>2.3504696035896702</v>
      </c>
      <c r="D16889" s="230"/>
      <c r="E16889" s="230">
        <v>1.0824411716821001</v>
      </c>
    </row>
    <row r="16890" spans="1:5" x14ac:dyDescent="0.25">
      <c r="A16890" s="230">
        <v>84887.807637006394</v>
      </c>
      <c r="B16890" s="230">
        <v>3.4800471101781998</v>
      </c>
      <c r="C16890" s="230">
        <v>2.3504794278173802</v>
      </c>
      <c r="D16890" s="230"/>
      <c r="E16890" s="230">
        <v>1.08258679707207</v>
      </c>
    </row>
    <row r="16891" spans="1:5" x14ac:dyDescent="0.25">
      <c r="A16891" s="230">
        <v>84889.619799033695</v>
      </c>
      <c r="B16891" s="230">
        <v>3.2856808527496701</v>
      </c>
      <c r="C16891" s="230">
        <v>2.3504808486786399</v>
      </c>
      <c r="D16891" s="230"/>
      <c r="E16891" s="230">
        <v>1.0826075451919701</v>
      </c>
    </row>
    <row r="16892" spans="1:5" x14ac:dyDescent="0.25">
      <c r="A16892" s="230">
        <v>84891.6415318254</v>
      </c>
      <c r="B16892" s="230">
        <v>2.4363882481279702</v>
      </c>
      <c r="C16892" s="230">
        <v>2.3504824400672799</v>
      </c>
      <c r="D16892" s="230"/>
      <c r="E16892" s="230">
        <v>1.08263069061144</v>
      </c>
    </row>
    <row r="16893" spans="1:5" x14ac:dyDescent="0.25">
      <c r="A16893" s="230">
        <v>84900.341552837301</v>
      </c>
      <c r="B16893" s="230">
        <v>2.2246922916938399</v>
      </c>
      <c r="C16893" s="230">
        <v>2.35048936281515</v>
      </c>
      <c r="D16893" s="230"/>
      <c r="E16893" s="230">
        <v>1.08273029113064</v>
      </c>
    </row>
    <row r="16894" spans="1:5" x14ac:dyDescent="0.25">
      <c r="A16894" s="230">
        <v>84901.120533323396</v>
      </c>
      <c r="B16894" s="230">
        <v>2.3894072337053802</v>
      </c>
      <c r="C16894" s="230">
        <v>2.3504899885595898</v>
      </c>
      <c r="D16894" s="230"/>
      <c r="E16894" s="230">
        <v>1.08273920913908</v>
      </c>
    </row>
    <row r="16895" spans="1:5" x14ac:dyDescent="0.25">
      <c r="A16895" s="230">
        <v>84904.954775094899</v>
      </c>
      <c r="B16895" s="230">
        <v>2.57165882766144</v>
      </c>
      <c r="C16895" s="230">
        <v>2.3504930826560799</v>
      </c>
      <c r="D16895" s="230"/>
      <c r="E16895" s="230">
        <v>1.0827831047194101</v>
      </c>
    </row>
    <row r="16896" spans="1:5" x14ac:dyDescent="0.25">
      <c r="A16896" s="230">
        <v>84908.479465552198</v>
      </c>
      <c r="B16896" s="230">
        <v>2.4366624943440698</v>
      </c>
      <c r="C16896" s="230">
        <v>2.3504959476135201</v>
      </c>
      <c r="D16896" s="230"/>
      <c r="E16896" s="230">
        <v>1.08282345646099</v>
      </c>
    </row>
    <row r="16897" spans="1:5" x14ac:dyDescent="0.25">
      <c r="A16897" s="230">
        <v>84912.624307128601</v>
      </c>
      <c r="B16897" s="230">
        <v>1.56191387536579</v>
      </c>
      <c r="C16897" s="230">
        <v>2.3504993419258402</v>
      </c>
      <c r="D16897" s="230"/>
      <c r="E16897" s="230">
        <v>1.0828709078835099</v>
      </c>
    </row>
    <row r="16898" spans="1:5" x14ac:dyDescent="0.25">
      <c r="A16898" s="230">
        <v>84913.088110036697</v>
      </c>
      <c r="B16898" s="230">
        <v>2.34811725007056</v>
      </c>
      <c r="C16898" s="230">
        <v>2.3504997234434901</v>
      </c>
      <c r="D16898" s="230"/>
      <c r="E16898" s="230">
        <v>1.0828762176419999</v>
      </c>
    </row>
    <row r="16899" spans="1:5" x14ac:dyDescent="0.25">
      <c r="A16899" s="230">
        <v>84925.025224783298</v>
      </c>
      <c r="B16899" s="230">
        <v>2.04509640133463</v>
      </c>
      <c r="C16899" s="230">
        <v>2.3505096600926199</v>
      </c>
      <c r="D16899" s="230"/>
      <c r="E16899" s="230">
        <v>1.0830128774069501</v>
      </c>
    </row>
    <row r="16900" spans="1:5" x14ac:dyDescent="0.25">
      <c r="A16900" s="230">
        <v>84926.802164975597</v>
      </c>
      <c r="B16900" s="230">
        <v>1.48710257946714</v>
      </c>
      <c r="C16900" s="230">
        <v>2.35051115852943</v>
      </c>
      <c r="D16900" s="230"/>
      <c r="E16900" s="230">
        <v>1.0830332203653701</v>
      </c>
    </row>
    <row r="16901" spans="1:5" x14ac:dyDescent="0.25">
      <c r="A16901" s="230">
        <v>84930.460487056407</v>
      </c>
      <c r="B16901" s="230">
        <v>1.82490025710154</v>
      </c>
      <c r="C16901" s="230">
        <v>2.3505142591738299</v>
      </c>
      <c r="D16901" s="230"/>
      <c r="E16901" s="230">
        <v>1.0830751019629099</v>
      </c>
    </row>
    <row r="16902" spans="1:5" x14ac:dyDescent="0.25">
      <c r="A16902" s="230">
        <v>84940.312885829902</v>
      </c>
      <c r="B16902" s="230">
        <v>2.44852397993278</v>
      </c>
      <c r="C16902" s="230">
        <v>2.3505227145499199</v>
      </c>
      <c r="D16902" s="230"/>
      <c r="E16902" s="230">
        <v>1.08318789525753</v>
      </c>
    </row>
    <row r="16903" spans="1:5" x14ac:dyDescent="0.25">
      <c r="A16903" s="230">
        <v>84952.854107896404</v>
      </c>
      <c r="B16903" s="230">
        <v>2.19704494660327</v>
      </c>
      <c r="C16903" s="230">
        <v>2.3505336980267901</v>
      </c>
      <c r="D16903" s="230"/>
      <c r="E16903" s="230">
        <v>1.08333146063638</v>
      </c>
    </row>
    <row r="16904" spans="1:5" x14ac:dyDescent="0.25">
      <c r="A16904" s="230">
        <v>84955.6050633173</v>
      </c>
      <c r="B16904" s="230">
        <v>2.4316073124537101</v>
      </c>
      <c r="C16904" s="230">
        <v>2.3505361402129301</v>
      </c>
      <c r="D16904" s="230"/>
      <c r="E16904" s="230">
        <v>1.0833629514484899</v>
      </c>
    </row>
    <row r="16905" spans="1:5" x14ac:dyDescent="0.25">
      <c r="A16905" s="230">
        <v>84957.519204789598</v>
      </c>
      <c r="B16905" s="230">
        <v>2.6194246939993202</v>
      </c>
      <c r="C16905" s="230">
        <v>2.3505378464833102</v>
      </c>
      <c r="D16905" s="230"/>
      <c r="E16905" s="230">
        <v>1.0833848630610901</v>
      </c>
    </row>
    <row r="16906" spans="1:5" x14ac:dyDescent="0.25">
      <c r="A16906" s="230">
        <v>84978.164063403005</v>
      </c>
      <c r="B16906" s="230">
        <v>1.9072414599987899</v>
      </c>
      <c r="C16906" s="230">
        <v>2.3505566118623502</v>
      </c>
      <c r="D16906" s="230"/>
      <c r="E16906" s="230">
        <v>1.0836211839626599</v>
      </c>
    </row>
    <row r="16907" spans="1:5" x14ac:dyDescent="0.25">
      <c r="A16907" s="230">
        <v>84983.429779437298</v>
      </c>
      <c r="B16907" s="230">
        <v>3.0375620304006001</v>
      </c>
      <c r="C16907" s="230">
        <v>2.35056150400366</v>
      </c>
      <c r="D16907" s="230"/>
      <c r="E16907" s="230">
        <v>1.08368145880707</v>
      </c>
    </row>
    <row r="16908" spans="1:5" x14ac:dyDescent="0.25">
      <c r="A16908" s="230">
        <v>84984.945192804706</v>
      </c>
      <c r="B16908" s="230">
        <v>1.3563243186674601</v>
      </c>
      <c r="C16908" s="230">
        <v>2.3505629237412702</v>
      </c>
      <c r="D16908" s="230"/>
      <c r="E16908" s="230">
        <v>1.0836988052238501</v>
      </c>
    </row>
    <row r="16909" spans="1:5" x14ac:dyDescent="0.25">
      <c r="A16909" s="230">
        <v>84985.537841627098</v>
      </c>
      <c r="B16909" s="230">
        <v>1.72158682615644</v>
      </c>
      <c r="C16909" s="230">
        <v>2.3505634789731502</v>
      </c>
      <c r="D16909" s="230"/>
      <c r="E16909" s="230">
        <v>1.0837055889188101</v>
      </c>
    </row>
    <row r="16910" spans="1:5" x14ac:dyDescent="0.25">
      <c r="A16910" s="230">
        <v>85000.417114846205</v>
      </c>
      <c r="B16910" s="230">
        <v>1.76634127605182</v>
      </c>
      <c r="C16910" s="230">
        <v>2.35057757829694</v>
      </c>
      <c r="D16910" s="230"/>
      <c r="E16910" s="230">
        <v>1.08387589804531</v>
      </c>
    </row>
    <row r="16911" spans="1:5" x14ac:dyDescent="0.25">
      <c r="A16911" s="230">
        <v>85007.006291094207</v>
      </c>
      <c r="B16911" s="230">
        <v>2.1177606940805198</v>
      </c>
      <c r="C16911" s="230">
        <v>2.3505839317906299</v>
      </c>
      <c r="D16911" s="230"/>
      <c r="E16911" s="230">
        <v>1.0839513178620801</v>
      </c>
    </row>
    <row r="16912" spans="1:5" x14ac:dyDescent="0.25">
      <c r="A16912" s="230">
        <v>85010.345158096199</v>
      </c>
      <c r="B16912" s="230">
        <v>2.87611458328458</v>
      </c>
      <c r="C16912" s="230">
        <v>2.35058717691911</v>
      </c>
      <c r="D16912" s="230"/>
      <c r="E16912" s="230">
        <v>1.0839895345872099</v>
      </c>
    </row>
    <row r="16913" spans="1:5" x14ac:dyDescent="0.25">
      <c r="A16913" s="230">
        <v>85012.898903693102</v>
      </c>
      <c r="B16913" s="230">
        <v>0.33297565183017003</v>
      </c>
      <c r="C16913" s="230">
        <v>2.3505896729523301</v>
      </c>
      <c r="D16913" s="230"/>
      <c r="E16913" s="230">
        <v>1.08401876480018</v>
      </c>
    </row>
    <row r="16914" spans="1:5" x14ac:dyDescent="0.25">
      <c r="A16914" s="230">
        <v>85044.348159076399</v>
      </c>
      <c r="B16914" s="230">
        <v>2.3153713945125198</v>
      </c>
      <c r="C16914" s="230">
        <v>2.35062119146244</v>
      </c>
      <c r="D16914" s="230"/>
      <c r="E16914" s="230">
        <v>1.0843787047318401</v>
      </c>
    </row>
    <row r="16915" spans="1:5" x14ac:dyDescent="0.25">
      <c r="A16915" s="230">
        <v>85046.393174619297</v>
      </c>
      <c r="B16915" s="230">
        <v>3.16858210375102</v>
      </c>
      <c r="C16915" s="230">
        <v>2.35062329296971</v>
      </c>
      <c r="D16915" s="230"/>
      <c r="E16915" s="230">
        <v>1.08440210818052</v>
      </c>
    </row>
    <row r="16916" spans="1:5" x14ac:dyDescent="0.25">
      <c r="A16916" s="230">
        <v>85047.388491276506</v>
      </c>
      <c r="B16916" s="230">
        <v>0.66557002268030596</v>
      </c>
      <c r="C16916" s="230">
        <v>2.3506243184007398</v>
      </c>
      <c r="D16916" s="230"/>
      <c r="E16916" s="230">
        <v>1.08441349872589</v>
      </c>
    </row>
    <row r="16917" spans="1:5" x14ac:dyDescent="0.25">
      <c r="A16917" s="230">
        <v>85051.128232399002</v>
      </c>
      <c r="B16917" s="230">
        <v>1.9604017039083701</v>
      </c>
      <c r="C16917" s="230">
        <v>2.3506281829947699</v>
      </c>
      <c r="D16917" s="230"/>
      <c r="E16917" s="230">
        <v>1.0844562968550999</v>
      </c>
    </row>
    <row r="16918" spans="1:5" x14ac:dyDescent="0.25">
      <c r="A16918" s="230">
        <v>85060.959481190905</v>
      </c>
      <c r="B16918" s="230">
        <v>1.859341998831</v>
      </c>
      <c r="C16918" s="230">
        <v>2.3506384437669001</v>
      </c>
      <c r="D16918" s="230"/>
      <c r="E16918" s="230">
        <v>1.08456880706432</v>
      </c>
    </row>
    <row r="16919" spans="1:5" x14ac:dyDescent="0.25">
      <c r="A16919" s="230">
        <v>85061.693434918299</v>
      </c>
      <c r="B16919" s="230">
        <v>2.4545309626939198</v>
      </c>
      <c r="C16919" s="230">
        <v>2.3506392153631399</v>
      </c>
      <c r="D16919" s="230"/>
      <c r="E16919" s="230">
        <v>1.08457720653515</v>
      </c>
    </row>
    <row r="16920" spans="1:5" x14ac:dyDescent="0.25">
      <c r="A16920" s="230">
        <v>85083.242616991804</v>
      </c>
      <c r="B16920" s="230">
        <v>2.1532294593184198</v>
      </c>
      <c r="C16920" s="230">
        <v>2.35066223447373</v>
      </c>
      <c r="D16920" s="230"/>
      <c r="E16920" s="230">
        <v>1.0848238184391901</v>
      </c>
    </row>
    <row r="16921" spans="1:5" x14ac:dyDescent="0.25">
      <c r="A16921" s="230">
        <v>85089.964102749102</v>
      </c>
      <c r="B16921" s="230">
        <v>2.5139311042323</v>
      </c>
      <c r="C16921" s="230">
        <v>2.3506695556759598</v>
      </c>
      <c r="D16921" s="230"/>
      <c r="E16921" s="230">
        <v>1.08490074007802</v>
      </c>
    </row>
    <row r="16922" spans="1:5" x14ac:dyDescent="0.25">
      <c r="A16922" s="230">
        <v>85091.117896710202</v>
      </c>
      <c r="B16922" s="230">
        <v>1.7614906234852099</v>
      </c>
      <c r="C16922" s="230">
        <v>2.3506708191415999</v>
      </c>
      <c r="D16922" s="230"/>
      <c r="E16922" s="230">
        <v>1.0849139442601901</v>
      </c>
    </row>
    <row r="16923" spans="1:5" x14ac:dyDescent="0.25">
      <c r="A16923" s="230">
        <v>85100.675652599399</v>
      </c>
      <c r="B16923" s="230">
        <v>-3.28458171500179E-2</v>
      </c>
      <c r="C16923" s="230">
        <v>2.35068136715969</v>
      </c>
      <c r="D16923" s="230"/>
      <c r="E16923" s="230">
        <v>1.08502332211262</v>
      </c>
    </row>
    <row r="16924" spans="1:5" x14ac:dyDescent="0.25">
      <c r="A16924" s="230">
        <v>85105.563369619893</v>
      </c>
      <c r="B16924" s="230">
        <v>2.8565360466821699</v>
      </c>
      <c r="C16924" s="230">
        <v>2.3506868039829198</v>
      </c>
      <c r="D16924" s="230"/>
      <c r="E16924" s="230">
        <v>1.08507925165812</v>
      </c>
    </row>
    <row r="16925" spans="1:5" x14ac:dyDescent="0.25">
      <c r="A16925" s="230">
        <v>85106.246792226899</v>
      </c>
      <c r="B16925" s="230">
        <v>1.8416917362012599</v>
      </c>
      <c r="C16925" s="230">
        <v>2.35068756784626</v>
      </c>
      <c r="D16925" s="230"/>
      <c r="E16925" s="230">
        <v>1.08508707197907</v>
      </c>
    </row>
    <row r="16926" spans="1:5" x14ac:dyDescent="0.25">
      <c r="A16926" s="230">
        <v>85128.888891127106</v>
      </c>
      <c r="B16926" s="230">
        <v>2.2297757560885798</v>
      </c>
      <c r="C16926" s="230">
        <v>2.35071326178611</v>
      </c>
      <c r="D16926" s="230"/>
      <c r="E16926" s="230">
        <v>1.08534616273562</v>
      </c>
    </row>
    <row r="16927" spans="1:5" x14ac:dyDescent="0.25">
      <c r="A16927" s="230">
        <v>85136.752225905104</v>
      </c>
      <c r="B16927" s="230">
        <v>2.0055105412096301</v>
      </c>
      <c r="C16927" s="230">
        <v>2.3507223599057001</v>
      </c>
      <c r="D16927" s="230"/>
      <c r="E16927" s="230">
        <v>1.08543613883422</v>
      </c>
    </row>
    <row r="16928" spans="1:5" x14ac:dyDescent="0.25">
      <c r="A16928" s="230">
        <v>85136.908098734304</v>
      </c>
      <c r="B16928" s="230">
        <v>2.1483681481063099</v>
      </c>
      <c r="C16928" s="230">
        <v>2.3507225411629098</v>
      </c>
      <c r="D16928" s="230"/>
      <c r="E16928" s="230">
        <v>1.0854379223830599</v>
      </c>
    </row>
    <row r="16929" spans="1:5" x14ac:dyDescent="0.25">
      <c r="A16929" s="230">
        <v>85146.062815044905</v>
      </c>
      <c r="B16929" s="230">
        <v>3.2967695943640898</v>
      </c>
      <c r="C16929" s="230">
        <v>2.3507332484903398</v>
      </c>
      <c r="D16929" s="230"/>
      <c r="E16929" s="230">
        <v>1.0855426597389599</v>
      </c>
    </row>
    <row r="16930" spans="1:5" x14ac:dyDescent="0.25">
      <c r="A16930" s="230">
        <v>85150.142754639397</v>
      </c>
      <c r="B16930" s="230">
        <v>3.1429776691038098</v>
      </c>
      <c r="C16930" s="230">
        <v>2.3507380594110301</v>
      </c>
      <c r="D16930" s="230"/>
      <c r="E16930" s="230">
        <v>1.08558933623555</v>
      </c>
    </row>
    <row r="16931" spans="1:5" x14ac:dyDescent="0.25">
      <c r="A16931" s="230">
        <v>85155.760264991404</v>
      </c>
      <c r="B16931" s="230">
        <v>2.3275935503067799</v>
      </c>
      <c r="C16931" s="230">
        <v>2.3507447226581899</v>
      </c>
      <c r="D16931" s="230"/>
      <c r="E16931" s="230">
        <v>1.0856536032906601</v>
      </c>
    </row>
    <row r="16932" spans="1:5" x14ac:dyDescent="0.25">
      <c r="A16932" s="230">
        <v>85171.917295518899</v>
      </c>
      <c r="B16932" s="230">
        <v>1.9942250795346801</v>
      </c>
      <c r="C16932" s="230">
        <v>2.3507641401563499</v>
      </c>
      <c r="D16932" s="230"/>
      <c r="E16932" s="230">
        <v>1.08583844759114</v>
      </c>
    </row>
    <row r="16933" spans="1:5" x14ac:dyDescent="0.25">
      <c r="A16933" s="230">
        <v>85172.254036414699</v>
      </c>
      <c r="B16933" s="230">
        <v>2.0489835992404402</v>
      </c>
      <c r="C16933" s="230">
        <v>2.3507645488284501</v>
      </c>
      <c r="D16933" s="230"/>
      <c r="E16933" s="230">
        <v>1.08584230007104</v>
      </c>
    </row>
    <row r="16934" spans="1:5" x14ac:dyDescent="0.25">
      <c r="A16934" s="230">
        <v>85190.101230561297</v>
      </c>
      <c r="B16934" s="230">
        <v>2.4895760748098201</v>
      </c>
      <c r="C16934" s="230">
        <v>2.35078643961912</v>
      </c>
      <c r="D16934" s="230"/>
      <c r="E16934" s="230">
        <v>1.0860464806667101</v>
      </c>
    </row>
    <row r="16935" spans="1:5" x14ac:dyDescent="0.25">
      <c r="A16935" s="230">
        <v>85192.837578527906</v>
      </c>
      <c r="B16935" s="230">
        <v>2.52850069670016</v>
      </c>
      <c r="C16935" s="230">
        <v>2.35078983595022</v>
      </c>
      <c r="D16935" s="230"/>
      <c r="E16935" s="230">
        <v>1.0860777858205199</v>
      </c>
    </row>
    <row r="16936" spans="1:5" x14ac:dyDescent="0.25">
      <c r="A16936" s="230">
        <v>85205.770125413095</v>
      </c>
      <c r="B16936" s="230">
        <v>2.71776301819542</v>
      </c>
      <c r="C16936" s="230">
        <v>2.3508060309841401</v>
      </c>
      <c r="D16936" s="230"/>
      <c r="E16936" s="230">
        <v>1.08622574045725</v>
      </c>
    </row>
    <row r="16937" spans="1:5" x14ac:dyDescent="0.25">
      <c r="A16937" s="230">
        <v>85212.480029242899</v>
      </c>
      <c r="B16937" s="230">
        <v>2.04885881344434</v>
      </c>
      <c r="C16937" s="230">
        <v>2.3508145264751801</v>
      </c>
      <c r="D16937" s="230"/>
      <c r="E16937" s="230">
        <v>1.0863025050259301</v>
      </c>
    </row>
    <row r="16938" spans="1:5" x14ac:dyDescent="0.25">
      <c r="A16938" s="230">
        <v>85225.919176080701</v>
      </c>
      <c r="B16938" s="230">
        <v>4.05170560676122</v>
      </c>
      <c r="C16938" s="230">
        <v>2.35083173185867</v>
      </c>
      <c r="D16938" s="230"/>
      <c r="E16938" s="230">
        <v>1.08645625541292</v>
      </c>
    </row>
    <row r="16939" spans="1:5" x14ac:dyDescent="0.25">
      <c r="A16939" s="230">
        <v>85259.077517499201</v>
      </c>
      <c r="B16939" s="230">
        <v>3.1228105163060098</v>
      </c>
      <c r="C16939" s="230">
        <v>2.35087525784594</v>
      </c>
      <c r="D16939" s="230"/>
      <c r="E16939" s="230">
        <v>1.0868356029925399</v>
      </c>
    </row>
    <row r="16940" spans="1:5" x14ac:dyDescent="0.25">
      <c r="A16940" s="230">
        <v>85259.615416690402</v>
      </c>
      <c r="B16940" s="230">
        <v>2.57844302169477</v>
      </c>
      <c r="C16940" s="230">
        <v>2.3508759764564</v>
      </c>
      <c r="D16940" s="230"/>
      <c r="E16940" s="230">
        <v>1.08684175682133</v>
      </c>
    </row>
    <row r="16941" spans="1:5" x14ac:dyDescent="0.25">
      <c r="A16941" s="230">
        <v>85261.967803417807</v>
      </c>
      <c r="B16941" s="230">
        <v>2.3085926926270002</v>
      </c>
      <c r="C16941" s="230">
        <v>2.3508791238187299</v>
      </c>
      <c r="D16941" s="230"/>
      <c r="E16941" s="230">
        <v>1.0868686692715099</v>
      </c>
    </row>
    <row r="16942" spans="1:5" x14ac:dyDescent="0.25">
      <c r="A16942" s="230">
        <v>85269.854550098695</v>
      </c>
      <c r="B16942" s="230">
        <v>1.4894981795961999</v>
      </c>
      <c r="C16942" s="230">
        <v>2.3508897332261598</v>
      </c>
      <c r="D16942" s="230"/>
      <c r="E16942" s="230">
        <v>1.0869588901203899</v>
      </c>
    </row>
    <row r="16943" spans="1:5" x14ac:dyDescent="0.25">
      <c r="A16943" s="230">
        <v>85272.8977828348</v>
      </c>
      <c r="B16943" s="230">
        <v>1.1214818843735801</v>
      </c>
      <c r="C16943" s="230">
        <v>2.3508938471092198</v>
      </c>
      <c r="D16943" s="230"/>
      <c r="E16943" s="230">
        <v>1.0869937002517001</v>
      </c>
    </row>
    <row r="16944" spans="1:5" x14ac:dyDescent="0.25">
      <c r="A16944" s="230">
        <v>85281.070100390105</v>
      </c>
      <c r="B16944" s="230">
        <v>0.50944399758345904</v>
      </c>
      <c r="C16944" s="230">
        <v>2.3509049677186198</v>
      </c>
      <c r="D16944" s="230"/>
      <c r="E16944" s="230">
        <v>1.08708717961125</v>
      </c>
    </row>
    <row r="16945" spans="1:5" x14ac:dyDescent="0.25">
      <c r="A16945" s="230">
        <v>85284.784735842099</v>
      </c>
      <c r="B16945" s="230">
        <v>1.9140056382766599</v>
      </c>
      <c r="C16945" s="230">
        <v>2.3509100448512101</v>
      </c>
      <c r="D16945" s="230"/>
      <c r="E16945" s="230">
        <v>1.0871296686565799</v>
      </c>
    </row>
    <row r="16946" spans="1:5" x14ac:dyDescent="0.25">
      <c r="A16946" s="230">
        <v>85302.806732310099</v>
      </c>
      <c r="B16946" s="230">
        <v>2.0008305919682501</v>
      </c>
      <c r="C16946" s="230">
        <v>2.35093496861764</v>
      </c>
      <c r="D16946" s="230"/>
      <c r="E16946" s="230">
        <v>1.08733579927818</v>
      </c>
    </row>
    <row r="16947" spans="1:5" x14ac:dyDescent="0.25">
      <c r="A16947" s="230">
        <v>85309.830087284805</v>
      </c>
      <c r="B16947" s="230">
        <v>2.17230904438164</v>
      </c>
      <c r="C16947" s="230">
        <v>2.3509448004752</v>
      </c>
      <c r="D16947" s="230"/>
      <c r="E16947" s="230">
        <v>1.0874161291887201</v>
      </c>
    </row>
    <row r="16948" spans="1:5" x14ac:dyDescent="0.25">
      <c r="A16948" s="230">
        <v>85313.591520311296</v>
      </c>
      <c r="B16948" s="230">
        <v>2.02550806144346</v>
      </c>
      <c r="C16948" s="230">
        <v>2.3509500933127301</v>
      </c>
      <c r="D16948" s="230"/>
      <c r="E16948" s="230">
        <v>1.0874591507332201</v>
      </c>
    </row>
    <row r="16949" spans="1:5" x14ac:dyDescent="0.25">
      <c r="A16949" s="230">
        <v>85317.140820116707</v>
      </c>
      <c r="B16949" s="230">
        <v>3.05494228911469</v>
      </c>
      <c r="C16949" s="230">
        <v>2.3509551050625301</v>
      </c>
      <c r="D16949" s="230"/>
      <c r="E16949" s="230">
        <v>1.0874997459953</v>
      </c>
    </row>
    <row r="16950" spans="1:5" x14ac:dyDescent="0.25">
      <c r="A16950" s="230">
        <v>85321.591701282494</v>
      </c>
      <c r="B16950" s="230">
        <v>3.0368103030928002</v>
      </c>
      <c r="C16950" s="230">
        <v>2.3509614137316701</v>
      </c>
      <c r="D16950" s="230"/>
      <c r="E16950" s="230">
        <v>1.0875506531311601</v>
      </c>
    </row>
    <row r="16951" spans="1:5" x14ac:dyDescent="0.25">
      <c r="A16951" s="230">
        <v>85326.822199806003</v>
      </c>
      <c r="B16951" s="230">
        <v>1.4790645049184601</v>
      </c>
      <c r="C16951" s="230">
        <v>2.3509688612794299</v>
      </c>
      <c r="D16951" s="230"/>
      <c r="E16951" s="230">
        <v>1.0876104771725199</v>
      </c>
    </row>
    <row r="16952" spans="1:5" x14ac:dyDescent="0.25">
      <c r="A16952" s="230">
        <v>85327.780429520804</v>
      </c>
      <c r="B16952" s="230">
        <v>2.3129284644643802</v>
      </c>
      <c r="C16952" s="230">
        <v>2.3509702296313502</v>
      </c>
      <c r="D16952" s="230"/>
      <c r="E16952" s="230">
        <v>1.0876214369641799</v>
      </c>
    </row>
    <row r="16953" spans="1:5" x14ac:dyDescent="0.25">
      <c r="A16953" s="230">
        <v>85329.861549980793</v>
      </c>
      <c r="B16953" s="230">
        <v>1.1143700458498</v>
      </c>
      <c r="C16953" s="230">
        <v>2.3509732063317998</v>
      </c>
      <c r="D16953" s="230"/>
      <c r="E16953" s="230">
        <v>1.08764523986479</v>
      </c>
    </row>
    <row r="16954" spans="1:5" x14ac:dyDescent="0.25">
      <c r="A16954" s="230">
        <v>85345.651884455496</v>
      </c>
      <c r="B16954" s="230">
        <v>2.1064168347672401</v>
      </c>
      <c r="C16954" s="230">
        <v>2.3509959738247699</v>
      </c>
      <c r="D16954" s="230"/>
      <c r="E16954" s="230">
        <v>1.08782582628308</v>
      </c>
    </row>
    <row r="16955" spans="1:5" x14ac:dyDescent="0.25">
      <c r="A16955" s="230">
        <v>85358.769030548196</v>
      </c>
      <c r="B16955" s="230">
        <v>2.4786910205216302</v>
      </c>
      <c r="C16955" s="230">
        <v>2.3510151382934001</v>
      </c>
      <c r="D16955" s="230"/>
      <c r="E16955" s="230">
        <v>1.0879758407387601</v>
      </c>
    </row>
    <row r="16956" spans="1:5" x14ac:dyDescent="0.25">
      <c r="A16956" s="230">
        <v>85370.394297762003</v>
      </c>
      <c r="B16956" s="230">
        <v>2.3781061017507099</v>
      </c>
      <c r="C16956" s="230">
        <v>2.3510323121555898</v>
      </c>
      <c r="D16956" s="230"/>
      <c r="E16956" s="230">
        <v>1.08810879003576</v>
      </c>
    </row>
    <row r="16957" spans="1:5" x14ac:dyDescent="0.25">
      <c r="A16957" s="230">
        <v>85378.635372278804</v>
      </c>
      <c r="B16957" s="230">
        <v>2.3147836999453801</v>
      </c>
      <c r="C16957" s="230">
        <v>2.3510445936534698</v>
      </c>
      <c r="D16957" s="230"/>
      <c r="E16957" s="230">
        <v>1.08820302932089</v>
      </c>
    </row>
    <row r="16958" spans="1:5" x14ac:dyDescent="0.25">
      <c r="A16958" s="230">
        <v>85383.765371956193</v>
      </c>
      <c r="B16958" s="230">
        <v>2.03577316559949</v>
      </c>
      <c r="C16958" s="230">
        <v>2.3510522834627698</v>
      </c>
      <c r="D16958" s="230"/>
      <c r="E16958" s="230">
        <v>1.08826168937566</v>
      </c>
    </row>
    <row r="16959" spans="1:5" x14ac:dyDescent="0.25">
      <c r="A16959" s="230">
        <v>85389.518398277403</v>
      </c>
      <c r="B16959" s="230">
        <v>1.7125368628890401</v>
      </c>
      <c r="C16959" s="230">
        <v>2.3510609478419</v>
      </c>
      <c r="D16959" s="230"/>
      <c r="E16959" s="230">
        <v>1.0883274735589501</v>
      </c>
    </row>
    <row r="16960" spans="1:5" x14ac:dyDescent="0.25">
      <c r="A16960" s="230">
        <v>85389.640221470996</v>
      </c>
      <c r="B16960" s="230">
        <v>2.75458378587579</v>
      </c>
      <c r="C16960" s="230">
        <v>2.35106113177841</v>
      </c>
      <c r="D16960" s="230"/>
      <c r="E16960" s="230">
        <v>1.0883288665717501</v>
      </c>
    </row>
    <row r="16961" spans="1:5" x14ac:dyDescent="0.25">
      <c r="A16961" s="230">
        <v>85399.470269135403</v>
      </c>
      <c r="B16961" s="230">
        <v>2.4796406138974301</v>
      </c>
      <c r="C16961" s="230">
        <v>2.35107603708183</v>
      </c>
      <c r="D16961" s="230"/>
      <c r="E16961" s="230">
        <v>1.0884412703087201</v>
      </c>
    </row>
    <row r="16962" spans="1:5" x14ac:dyDescent="0.25">
      <c r="A16962" s="230">
        <v>85413.832777543998</v>
      </c>
      <c r="B16962" s="230">
        <v>2.1315374744848699</v>
      </c>
      <c r="C16962" s="230">
        <v>2.3510980387931899</v>
      </c>
      <c r="D16962" s="230"/>
      <c r="E16962" s="230">
        <v>1.0886055014164799</v>
      </c>
    </row>
    <row r="16963" spans="1:5" x14ac:dyDescent="0.25">
      <c r="A16963" s="230">
        <v>85430.205476675997</v>
      </c>
      <c r="B16963" s="230">
        <v>2.0153127198301299</v>
      </c>
      <c r="C16963" s="230">
        <v>2.3511234419699001</v>
      </c>
      <c r="D16963" s="230"/>
      <c r="E16963" s="230">
        <v>1.08879271847071</v>
      </c>
    </row>
    <row r="16964" spans="1:5" x14ac:dyDescent="0.25">
      <c r="A16964" s="230">
        <v>85435.691555684098</v>
      </c>
      <c r="B16964" s="230">
        <v>2.0178208005464899</v>
      </c>
      <c r="C16964" s="230">
        <v>2.3511320302441798</v>
      </c>
      <c r="D16964" s="230"/>
      <c r="E16964" s="230">
        <v>1.0888554501890899</v>
      </c>
    </row>
    <row r="16965" spans="1:5" x14ac:dyDescent="0.25">
      <c r="A16965" s="230">
        <v>85451.474834085093</v>
      </c>
      <c r="B16965" s="230">
        <v>2.4704304337349399</v>
      </c>
      <c r="C16965" s="230">
        <v>2.35115695077008</v>
      </c>
      <c r="D16965" s="230"/>
      <c r="E16965" s="230">
        <v>1.0890359273886301</v>
      </c>
    </row>
    <row r="16966" spans="1:5" x14ac:dyDescent="0.25">
      <c r="A16966" s="230">
        <v>85452.493651510595</v>
      </c>
      <c r="B16966" s="230">
        <v>0.43196009663806201</v>
      </c>
      <c r="C16966" s="230">
        <v>2.3511585704289502</v>
      </c>
      <c r="D16966" s="230"/>
      <c r="E16966" s="230">
        <v>1.0890475772696699</v>
      </c>
    </row>
    <row r="16967" spans="1:5" x14ac:dyDescent="0.25">
      <c r="A16967" s="230">
        <v>85456.430987655898</v>
      </c>
      <c r="B16967" s="230">
        <v>2.2286082240182701</v>
      </c>
      <c r="C16967" s="230">
        <v>2.3511648408745001</v>
      </c>
      <c r="D16967" s="230"/>
      <c r="E16967" s="230">
        <v>1.08909259433982</v>
      </c>
    </row>
    <row r="16968" spans="1:5" x14ac:dyDescent="0.25">
      <c r="A16968" s="230">
        <v>85467.636322974198</v>
      </c>
      <c r="B16968" s="230">
        <v>1.95850278615268</v>
      </c>
      <c r="C16968" s="230">
        <v>2.35118279302417</v>
      </c>
      <c r="D16968" s="230"/>
      <c r="E16968" s="230">
        <v>1.0892207092244599</v>
      </c>
    </row>
    <row r="16969" spans="1:5" x14ac:dyDescent="0.25">
      <c r="A16969" s="230">
        <v>85468.608271840203</v>
      </c>
      <c r="B16969" s="230">
        <v>2.49568687345942</v>
      </c>
      <c r="C16969" s="230">
        <v>2.3511843575853999</v>
      </c>
      <c r="D16969" s="230"/>
      <c r="E16969" s="230">
        <v>1.0892318218876</v>
      </c>
    </row>
    <row r="16970" spans="1:5" x14ac:dyDescent="0.25">
      <c r="A16970" s="230">
        <v>85472.852470315498</v>
      </c>
      <c r="B16970" s="230">
        <v>2.2992401509698301</v>
      </c>
      <c r="C16970" s="230">
        <v>2.3511912033325002</v>
      </c>
      <c r="D16970" s="230"/>
      <c r="E16970" s="230">
        <v>1.0892803454176601</v>
      </c>
    </row>
    <row r="16971" spans="1:5" x14ac:dyDescent="0.25">
      <c r="A16971" s="230">
        <v>85488.822376203098</v>
      </c>
      <c r="B16971" s="230">
        <v>1.30765654359282</v>
      </c>
      <c r="C16971" s="230">
        <v>2.3512171626968499</v>
      </c>
      <c r="D16971" s="230"/>
      <c r="E16971" s="230">
        <v>1.0894629099237501</v>
      </c>
    </row>
    <row r="16972" spans="1:5" x14ac:dyDescent="0.25">
      <c r="A16972" s="230">
        <v>85507.498272504003</v>
      </c>
      <c r="B16972" s="230">
        <v>1.6982391557413901</v>
      </c>
      <c r="C16972" s="230">
        <v>2.3512479198999801</v>
      </c>
      <c r="D16972" s="230"/>
      <c r="E16972" s="230">
        <v>1.08967640872631</v>
      </c>
    </row>
    <row r="16973" spans="1:5" x14ac:dyDescent="0.25">
      <c r="A16973" s="230">
        <v>85512.975749314894</v>
      </c>
      <c r="B16973" s="230">
        <v>2.77085068619696</v>
      </c>
      <c r="C16973" s="230">
        <v>2.3512570217998499</v>
      </c>
      <c r="D16973" s="230"/>
      <c r="E16973" s="230">
        <v>1.08973902605516</v>
      </c>
    </row>
    <row r="16974" spans="1:5" x14ac:dyDescent="0.25">
      <c r="A16974" s="230">
        <v>85549.938848897902</v>
      </c>
      <c r="B16974" s="230">
        <v>1.9813122139288499</v>
      </c>
      <c r="C16974" s="230">
        <v>2.3513193948394102</v>
      </c>
      <c r="D16974" s="230"/>
      <c r="E16974" s="230">
        <v>1.09016158020586</v>
      </c>
    </row>
    <row r="16975" spans="1:5" x14ac:dyDescent="0.25">
      <c r="A16975" s="230">
        <v>85578.265610815797</v>
      </c>
      <c r="B16975" s="230">
        <v>2.4803746592992</v>
      </c>
      <c r="C16975" s="230">
        <v>2.35136830308425</v>
      </c>
      <c r="D16975" s="230"/>
      <c r="E16975" s="230">
        <v>1.09048539057566</v>
      </c>
    </row>
    <row r="16976" spans="1:5" x14ac:dyDescent="0.25">
      <c r="A16976" s="230">
        <v>85578.999746535497</v>
      </c>
      <c r="B16976" s="230">
        <v>2.4183039992482702</v>
      </c>
      <c r="C16976" s="230">
        <v>2.3513695832671102</v>
      </c>
      <c r="D16976" s="230"/>
      <c r="E16976" s="230">
        <v>1.0904937817614</v>
      </c>
    </row>
    <row r="16977" spans="1:5" x14ac:dyDescent="0.25">
      <c r="A16977" s="230">
        <v>85586.318919228201</v>
      </c>
      <c r="B16977" s="230">
        <v>2.4995223754654199</v>
      </c>
      <c r="C16977" s="230">
        <v>2.3513823822429401</v>
      </c>
      <c r="D16977" s="230"/>
      <c r="E16977" s="230">
        <v>1.0905774400494399</v>
      </c>
    </row>
    <row r="16978" spans="1:5" x14ac:dyDescent="0.25">
      <c r="A16978" s="230">
        <v>85594.570952647598</v>
      </c>
      <c r="B16978" s="230">
        <v>4.0472420409956502</v>
      </c>
      <c r="C16978" s="230">
        <v>2.3513968855764098</v>
      </c>
      <c r="D16978" s="230"/>
      <c r="E16978" s="230">
        <v>1.09067176095397</v>
      </c>
    </row>
    <row r="16979" spans="1:5" x14ac:dyDescent="0.25">
      <c r="A16979" s="230">
        <v>85599.237401266495</v>
      </c>
      <c r="B16979" s="230">
        <v>1.7371832134483101</v>
      </c>
      <c r="C16979" s="230">
        <v>2.3514051232135902</v>
      </c>
      <c r="D16979" s="230"/>
      <c r="E16979" s="230">
        <v>1.0907250985535999</v>
      </c>
    </row>
    <row r="16980" spans="1:5" x14ac:dyDescent="0.25">
      <c r="A16980" s="230">
        <v>85616.535904020202</v>
      </c>
      <c r="B16980" s="230">
        <v>2.5036571304544002</v>
      </c>
      <c r="C16980" s="230">
        <v>2.3514358801919601</v>
      </c>
      <c r="D16980" s="230"/>
      <c r="E16980" s="230">
        <v>1.0909228070635699</v>
      </c>
    </row>
    <row r="16981" spans="1:5" x14ac:dyDescent="0.25">
      <c r="A16981" s="230">
        <v>85628.145438980195</v>
      </c>
      <c r="B16981" s="230">
        <v>2.5640601352647101</v>
      </c>
      <c r="C16981" s="230">
        <v>2.3514567164548099</v>
      </c>
      <c r="D16981" s="230"/>
      <c r="E16981" s="230">
        <v>1.09105549507079</v>
      </c>
    </row>
    <row r="16982" spans="1:5" x14ac:dyDescent="0.25">
      <c r="A16982" s="230">
        <v>85628.763450196901</v>
      </c>
      <c r="B16982" s="230">
        <v>1.47387407553135</v>
      </c>
      <c r="C16982" s="230">
        <v>2.3514578303307498</v>
      </c>
      <c r="D16982" s="230"/>
      <c r="E16982" s="230">
        <v>1.0910625584611</v>
      </c>
    </row>
    <row r="16983" spans="1:5" x14ac:dyDescent="0.25">
      <c r="A16983" s="230">
        <v>85631.075640844094</v>
      </c>
      <c r="B16983" s="230">
        <v>2.1344016758420898</v>
      </c>
      <c r="C16983" s="230">
        <v>2.3514619999609798</v>
      </c>
      <c r="D16983" s="230"/>
      <c r="E16983" s="230">
        <v>1.0910889838120901</v>
      </c>
    </row>
    <row r="16984" spans="1:5" x14ac:dyDescent="0.25">
      <c r="A16984" s="230">
        <v>85633.226106571907</v>
      </c>
      <c r="B16984" s="230">
        <v>2.0718409934123301</v>
      </c>
      <c r="C16984" s="230">
        <v>2.3514658837770201</v>
      </c>
      <c r="D16984" s="230"/>
      <c r="E16984" s="230">
        <v>1.0911135608562601</v>
      </c>
    </row>
    <row r="16985" spans="1:5" x14ac:dyDescent="0.25">
      <c r="A16985" s="230">
        <v>85649.823364027703</v>
      </c>
      <c r="B16985" s="230">
        <v>2.3645814516376902</v>
      </c>
      <c r="C16985" s="230">
        <v>2.35149603681745</v>
      </c>
      <c r="D16985" s="230"/>
      <c r="E16985" s="230">
        <v>1.0913032414468899</v>
      </c>
    </row>
    <row r="16986" spans="1:5" x14ac:dyDescent="0.25">
      <c r="A16986" s="230">
        <v>85653.765649520996</v>
      </c>
      <c r="B16986" s="230">
        <v>2.2317521596241501</v>
      </c>
      <c r="C16986" s="230">
        <v>2.3515032450427298</v>
      </c>
      <c r="D16986" s="230"/>
      <c r="E16986" s="230">
        <v>1.09134829518162</v>
      </c>
    </row>
    <row r="16987" spans="1:5" x14ac:dyDescent="0.25">
      <c r="A16987" s="230">
        <v>85655.802699316904</v>
      </c>
      <c r="B16987" s="230">
        <v>2.6497272772263401E-2</v>
      </c>
      <c r="C16987" s="230">
        <v>2.3515069781101801</v>
      </c>
      <c r="D16987" s="230"/>
      <c r="E16987" s="230">
        <v>1.0913715752564099</v>
      </c>
    </row>
    <row r="16988" spans="1:5" x14ac:dyDescent="0.25">
      <c r="A16988" s="230">
        <v>85659.374958366097</v>
      </c>
      <c r="B16988" s="230">
        <v>2.0698078066571299</v>
      </c>
      <c r="C16988" s="230">
        <v>2.35151353166694</v>
      </c>
      <c r="D16988" s="230"/>
      <c r="E16988" s="230">
        <v>1.0914123958862501</v>
      </c>
    </row>
    <row r="16989" spans="1:5" x14ac:dyDescent="0.25">
      <c r="A16989" s="230">
        <v>85672.463251581998</v>
      </c>
      <c r="B16989" s="230">
        <v>1.93984702521335</v>
      </c>
      <c r="C16989" s="230">
        <v>2.3515376716752501</v>
      </c>
      <c r="D16989" s="230"/>
      <c r="E16989" s="230">
        <v>1.09156195737246</v>
      </c>
    </row>
    <row r="16990" spans="1:5" x14ac:dyDescent="0.25">
      <c r="A16990" s="230">
        <v>85679.908026772493</v>
      </c>
      <c r="B16990" s="230">
        <v>2.5960708061079099</v>
      </c>
      <c r="C16990" s="230">
        <v>2.35155148862497</v>
      </c>
      <c r="D16990" s="230"/>
      <c r="E16990" s="230">
        <v>1.0916470297056999</v>
      </c>
    </row>
    <row r="16991" spans="1:5" x14ac:dyDescent="0.25">
      <c r="A16991" s="230">
        <v>85679.982211308801</v>
      </c>
      <c r="B16991" s="230">
        <v>2.33947267390724</v>
      </c>
      <c r="C16991" s="230">
        <v>2.3515516266179701</v>
      </c>
      <c r="D16991" s="230"/>
      <c r="E16991" s="230">
        <v>1.0916478774212399</v>
      </c>
    </row>
    <row r="16992" spans="1:5" x14ac:dyDescent="0.25">
      <c r="A16992" s="230">
        <v>85685.113085403194</v>
      </c>
      <c r="B16992" s="230">
        <v>3.18846577054599</v>
      </c>
      <c r="C16992" s="230">
        <v>2.3515611856229</v>
      </c>
      <c r="D16992" s="230"/>
      <c r="E16992" s="230">
        <v>1.0917065085309201</v>
      </c>
    </row>
    <row r="16993" spans="1:5" x14ac:dyDescent="0.25">
      <c r="A16993" s="230">
        <v>85690.145588892599</v>
      </c>
      <c r="B16993" s="230">
        <v>2.07508988441543</v>
      </c>
      <c r="C16993" s="230">
        <v>2.3515705898500299</v>
      </c>
      <c r="D16993" s="230"/>
      <c r="E16993" s="230">
        <v>1.09176401554798</v>
      </c>
    </row>
    <row r="16994" spans="1:5" x14ac:dyDescent="0.25">
      <c r="A16994" s="230">
        <v>85699.226279508104</v>
      </c>
      <c r="B16994" s="230">
        <v>3.0805019449662501</v>
      </c>
      <c r="C16994" s="230">
        <v>2.35158763004921</v>
      </c>
      <c r="D16994" s="230"/>
      <c r="E16994" s="230">
        <v>1.0918677816817199</v>
      </c>
    </row>
    <row r="16995" spans="1:5" x14ac:dyDescent="0.25">
      <c r="A16995" s="230">
        <v>85703.631990240596</v>
      </c>
      <c r="B16995" s="230">
        <v>2.28840805332853</v>
      </c>
      <c r="C16995" s="230">
        <v>2.3515959303701002</v>
      </c>
      <c r="D16995" s="230"/>
      <c r="E16995" s="230">
        <v>1.09191812626326</v>
      </c>
    </row>
    <row r="16996" spans="1:5" x14ac:dyDescent="0.25">
      <c r="A16996" s="230">
        <v>85715.087806656695</v>
      </c>
      <c r="B16996" s="230">
        <v>2.9533353468396402</v>
      </c>
      <c r="C16996" s="230">
        <v>2.3516176130786302</v>
      </c>
      <c r="D16996" s="230"/>
      <c r="E16996" s="230">
        <v>1.0920490332425501</v>
      </c>
    </row>
    <row r="16997" spans="1:5" x14ac:dyDescent="0.25">
      <c r="A16997" s="230">
        <v>85721.214296525301</v>
      </c>
      <c r="B16997" s="230">
        <v>2.1337585924429101</v>
      </c>
      <c r="C16997" s="230">
        <v>2.35162926790658</v>
      </c>
      <c r="D16997" s="230"/>
      <c r="E16997" s="230">
        <v>1.0921190413723301</v>
      </c>
    </row>
    <row r="16998" spans="1:5" x14ac:dyDescent="0.25">
      <c r="A16998" s="230">
        <v>85721.378782247106</v>
      </c>
      <c r="B16998" s="230">
        <v>2.2399725088390499</v>
      </c>
      <c r="C16998" s="230">
        <v>2.3516295813842198</v>
      </c>
      <c r="D16998" s="230"/>
      <c r="E16998" s="230">
        <v>1.09212092097027</v>
      </c>
    </row>
    <row r="16999" spans="1:5" x14ac:dyDescent="0.25">
      <c r="A16999" s="230">
        <v>85727.296105998801</v>
      </c>
      <c r="B16999" s="230">
        <v>2.02383074585055</v>
      </c>
      <c r="C16999" s="230">
        <v>2.35164087827135</v>
      </c>
      <c r="D16999" s="230"/>
      <c r="E16999" s="230">
        <v>1.0921885372265701</v>
      </c>
    </row>
    <row r="17000" spans="1:5" x14ac:dyDescent="0.25">
      <c r="A17000" s="230">
        <v>85740.018707438401</v>
      </c>
      <c r="B17000" s="230">
        <v>2.7446983255592801</v>
      </c>
      <c r="C17000" s="230">
        <v>2.3516652961173201</v>
      </c>
      <c r="D17000" s="230"/>
      <c r="E17000" s="230">
        <v>1.0923338972974399</v>
      </c>
    </row>
    <row r="17001" spans="1:5" x14ac:dyDescent="0.25">
      <c r="A17001" s="230">
        <v>85743.585680530305</v>
      </c>
      <c r="B17001" s="230">
        <v>3.1133593445625598</v>
      </c>
      <c r="C17001" s="230">
        <v>2.35167217346899</v>
      </c>
      <c r="D17001" s="230"/>
      <c r="E17001" s="230">
        <v>1.0923746511844401</v>
      </c>
    </row>
    <row r="17002" spans="1:5" x14ac:dyDescent="0.25">
      <c r="A17002" s="230">
        <v>85769.8189103935</v>
      </c>
      <c r="B17002" s="230">
        <v>2.6382162485386198</v>
      </c>
      <c r="C17002" s="230">
        <v>2.35172317241947</v>
      </c>
      <c r="D17002" s="230"/>
      <c r="E17002" s="230">
        <v>1.0926743748038701</v>
      </c>
    </row>
    <row r="17003" spans="1:5" x14ac:dyDescent="0.25">
      <c r="A17003" s="230">
        <v>85781.526114677094</v>
      </c>
      <c r="B17003" s="230">
        <v>2.4090540452861999</v>
      </c>
      <c r="C17003" s="230">
        <v>2.3517461684444401</v>
      </c>
      <c r="D17003" s="230"/>
      <c r="E17003" s="230">
        <v>1.0928081336151001</v>
      </c>
    </row>
    <row r="17004" spans="1:5" x14ac:dyDescent="0.25">
      <c r="A17004" s="230">
        <v>85801.169445452804</v>
      </c>
      <c r="B17004" s="230">
        <v>1.36962484019416</v>
      </c>
      <c r="C17004" s="230">
        <v>2.3517850774134699</v>
      </c>
      <c r="D17004" s="230"/>
      <c r="E17004" s="230">
        <v>1.09303254865818</v>
      </c>
    </row>
    <row r="17005" spans="1:5" x14ac:dyDescent="0.25">
      <c r="A17005" s="230">
        <v>85810.834346826596</v>
      </c>
      <c r="B17005" s="230">
        <v>3.2189889314842901</v>
      </c>
      <c r="C17005" s="230">
        <v>2.35180436936627</v>
      </c>
      <c r="D17005" s="230"/>
      <c r="E17005" s="230">
        <v>1.0931429552232601</v>
      </c>
    </row>
    <row r="17006" spans="1:5" x14ac:dyDescent="0.25">
      <c r="A17006" s="230">
        <v>85828.938607002594</v>
      </c>
      <c r="B17006" s="230">
        <v>4.9444809961711096</v>
      </c>
      <c r="C17006" s="230">
        <v>2.3518407671911699</v>
      </c>
      <c r="D17006" s="230"/>
      <c r="E17006" s="230">
        <v>1.0933497546364399</v>
      </c>
    </row>
    <row r="17007" spans="1:5" x14ac:dyDescent="0.25">
      <c r="A17007" s="230">
        <v>85834.236834671407</v>
      </c>
      <c r="B17007" s="230">
        <v>3.1207621280009401</v>
      </c>
      <c r="C17007" s="230">
        <v>2.35185148280212</v>
      </c>
      <c r="D17007" s="230"/>
      <c r="E17007" s="230">
        <v>1.0934102746666501</v>
      </c>
    </row>
    <row r="17008" spans="1:5" x14ac:dyDescent="0.25">
      <c r="A17008" s="230">
        <v>85843.298495542796</v>
      </c>
      <c r="B17008" s="230">
        <v>1.69322242340608</v>
      </c>
      <c r="C17008" s="230">
        <v>2.3518698763947601</v>
      </c>
      <c r="D17008" s="230"/>
      <c r="E17008" s="230">
        <v>1.09351378324045</v>
      </c>
    </row>
    <row r="17009" spans="1:5" x14ac:dyDescent="0.25">
      <c r="A17009" s="230">
        <v>85843.923229299297</v>
      </c>
      <c r="B17009" s="230">
        <v>2.81712139461805</v>
      </c>
      <c r="C17009" s="230">
        <v>2.3518711475776501</v>
      </c>
      <c r="D17009" s="230"/>
      <c r="E17009" s="230">
        <v>1.0935209193826101</v>
      </c>
    </row>
    <row r="17010" spans="1:5" x14ac:dyDescent="0.25">
      <c r="A17010" s="230">
        <v>85874.262335864405</v>
      </c>
      <c r="B17010" s="230">
        <v>2.5020333555124199</v>
      </c>
      <c r="C17010" s="230">
        <v>2.3519333549943799</v>
      </c>
      <c r="D17010" s="230"/>
      <c r="E17010" s="230">
        <v>1.0938674736948599</v>
      </c>
    </row>
    <row r="17011" spans="1:5" x14ac:dyDescent="0.25">
      <c r="A17011" s="230">
        <v>85879.641030083207</v>
      </c>
      <c r="B17011" s="230">
        <v>2.1687393266686801</v>
      </c>
      <c r="C17011" s="230">
        <v>2.3519444798399198</v>
      </c>
      <c r="D17011" s="230"/>
      <c r="E17011" s="230">
        <v>1.0939289128698</v>
      </c>
    </row>
    <row r="17012" spans="1:5" x14ac:dyDescent="0.25">
      <c r="A17012" s="230">
        <v>85893.559121597704</v>
      </c>
      <c r="B17012" s="230">
        <v>3.1932296334797901</v>
      </c>
      <c r="C17012" s="230">
        <v>2.35197340020127</v>
      </c>
      <c r="D17012" s="230"/>
      <c r="E17012" s="230">
        <v>1.09408789496184</v>
      </c>
    </row>
    <row r="17013" spans="1:5" x14ac:dyDescent="0.25">
      <c r="A17013" s="230">
        <v>85906.960427733502</v>
      </c>
      <c r="B17013" s="230">
        <v>2.7684047705292398</v>
      </c>
      <c r="C17013" s="230">
        <v>2.3520014272695602</v>
      </c>
      <c r="D17013" s="230"/>
      <c r="E17013" s="230">
        <v>1.09424096227863</v>
      </c>
    </row>
    <row r="17014" spans="1:5" x14ac:dyDescent="0.25">
      <c r="A17014" s="230">
        <v>85926.462173027496</v>
      </c>
      <c r="B17014" s="230">
        <v>1.9304370580410599</v>
      </c>
      <c r="C17014" s="230">
        <v>2.3520425259404298</v>
      </c>
      <c r="D17014" s="230"/>
      <c r="E17014" s="230">
        <v>1.09446369218659</v>
      </c>
    </row>
    <row r="17015" spans="1:5" x14ac:dyDescent="0.25">
      <c r="A17015" s="230">
        <v>85929.396827751305</v>
      </c>
      <c r="B17015" s="230">
        <v>1.9538713777754499</v>
      </c>
      <c r="C17015" s="230">
        <v>2.3520487424469998</v>
      </c>
      <c r="D17015" s="230"/>
      <c r="E17015" s="230">
        <v>1.0944972074382999</v>
      </c>
    </row>
    <row r="17016" spans="1:5" x14ac:dyDescent="0.25">
      <c r="A17016" s="230">
        <v>85944.853039256996</v>
      </c>
      <c r="B17016" s="230">
        <v>2.5032619121761401</v>
      </c>
      <c r="C17016" s="230">
        <v>2.3520816201464898</v>
      </c>
      <c r="D17016" s="230"/>
      <c r="E17016" s="230">
        <v>1.0946737168854701</v>
      </c>
    </row>
    <row r="17017" spans="1:5" x14ac:dyDescent="0.25">
      <c r="A17017" s="230">
        <v>85960.801885378794</v>
      </c>
      <c r="B17017" s="230">
        <v>1.93058865303668</v>
      </c>
      <c r="C17017" s="230">
        <v>2.3521157848033298</v>
      </c>
      <c r="D17017" s="230"/>
      <c r="E17017" s="230">
        <v>1.0948558522043901</v>
      </c>
    </row>
    <row r="17018" spans="1:5" x14ac:dyDescent="0.25">
      <c r="A17018" s="230">
        <v>85977.192149574606</v>
      </c>
      <c r="B17018" s="230">
        <v>0.111451613815494</v>
      </c>
      <c r="C17018" s="230">
        <v>2.3521511482435602</v>
      </c>
      <c r="D17018" s="230"/>
      <c r="E17018" s="230">
        <v>1.09504302850378</v>
      </c>
    </row>
    <row r="17019" spans="1:5" x14ac:dyDescent="0.25">
      <c r="A17019" s="230">
        <v>85993.4444077019</v>
      </c>
      <c r="B17019" s="230">
        <v>2.0980183690130199</v>
      </c>
      <c r="C17019" s="230">
        <v>2.3521864562653199</v>
      </c>
      <c r="D17019" s="230"/>
      <c r="E17019" s="230">
        <v>1.09522861153285</v>
      </c>
    </row>
    <row r="17020" spans="1:5" x14ac:dyDescent="0.25">
      <c r="A17020" s="230">
        <v>86005.583039226403</v>
      </c>
      <c r="B17020" s="230">
        <v>0.72026847686716999</v>
      </c>
      <c r="C17020" s="230">
        <v>2.3522129891626702</v>
      </c>
      <c r="D17020" s="230"/>
      <c r="E17020" s="230">
        <v>1.0953672214410599</v>
      </c>
    </row>
    <row r="17021" spans="1:5" x14ac:dyDescent="0.25">
      <c r="A17021" s="230">
        <v>86012.793634816204</v>
      </c>
      <c r="B17021" s="230">
        <v>2.1770309228582798</v>
      </c>
      <c r="C17021" s="230">
        <v>2.3522288141258998</v>
      </c>
      <c r="D17021" s="230"/>
      <c r="E17021" s="230">
        <v>1.0954495537746201</v>
      </c>
    </row>
    <row r="17022" spans="1:5" x14ac:dyDescent="0.25">
      <c r="A17022" s="230">
        <v>86025.775900946304</v>
      </c>
      <c r="B17022" s="230">
        <v>0.61915915812056399</v>
      </c>
      <c r="C17022" s="230">
        <v>2.3522574259410201</v>
      </c>
      <c r="D17022" s="230"/>
      <c r="E17022" s="230">
        <v>1.09559778844569</v>
      </c>
    </row>
    <row r="17023" spans="1:5" x14ac:dyDescent="0.25">
      <c r="A17023" s="230">
        <v>86047.008380427797</v>
      </c>
      <c r="B17023" s="230">
        <v>2.0840443507417001</v>
      </c>
      <c r="C17023" s="230">
        <v>2.3523045482217602</v>
      </c>
      <c r="D17023" s="230"/>
      <c r="E17023" s="230">
        <v>1.0958402109671299</v>
      </c>
    </row>
    <row r="17024" spans="1:5" x14ac:dyDescent="0.25">
      <c r="A17024" s="230">
        <v>86054.703361749795</v>
      </c>
      <c r="B17024" s="230">
        <v>2.1774668556772601</v>
      </c>
      <c r="C17024" s="230">
        <v>2.3523217257051399</v>
      </c>
      <c r="D17024" s="230"/>
      <c r="E17024" s="230">
        <v>1.0959280686653401</v>
      </c>
    </row>
    <row r="17025" spans="1:5" x14ac:dyDescent="0.25">
      <c r="A17025" s="230">
        <v>86058.833678375697</v>
      </c>
      <c r="B17025" s="230">
        <v>3.3675432519833</v>
      </c>
      <c r="C17025" s="230">
        <v>2.35233096748293</v>
      </c>
      <c r="D17025" s="230"/>
      <c r="E17025" s="230">
        <v>1.0959752261081399</v>
      </c>
    </row>
    <row r="17026" spans="1:5" x14ac:dyDescent="0.25">
      <c r="A17026" s="230">
        <v>86059.588834086593</v>
      </c>
      <c r="B17026" s="230">
        <v>2.95506170174502</v>
      </c>
      <c r="C17026" s="230">
        <v>2.3523326588125499</v>
      </c>
      <c r="D17026" s="230"/>
      <c r="E17026" s="230">
        <v>1.0959838475271899</v>
      </c>
    </row>
    <row r="17027" spans="1:5" x14ac:dyDescent="0.25">
      <c r="A17027" s="230">
        <v>86066.110372030307</v>
      </c>
      <c r="B17027" s="230">
        <v>2.5595988462136399</v>
      </c>
      <c r="C17027" s="230">
        <v>2.3523472861171602</v>
      </c>
      <c r="D17027" s="230"/>
      <c r="E17027" s="230">
        <v>1.0960583022530099</v>
      </c>
    </row>
    <row r="17028" spans="1:5" x14ac:dyDescent="0.25">
      <c r="A17028" s="230">
        <v>86078.3250323432</v>
      </c>
      <c r="B17028" s="230">
        <v>3.1783621320568698</v>
      </c>
      <c r="C17028" s="230">
        <v>2.3523747832423001</v>
      </c>
      <c r="D17028" s="230"/>
      <c r="E17028" s="230">
        <v>1.0961977538965499</v>
      </c>
    </row>
    <row r="17029" spans="1:5" x14ac:dyDescent="0.25">
      <c r="A17029" s="230">
        <v>86080.022667278507</v>
      </c>
      <c r="B17029" s="230">
        <v>2.1415074576740301</v>
      </c>
      <c r="C17029" s="230">
        <v>2.35237861521738</v>
      </c>
      <c r="D17029" s="230"/>
      <c r="E17029" s="230">
        <v>1.0962171353591399</v>
      </c>
    </row>
    <row r="17030" spans="1:5" x14ac:dyDescent="0.25">
      <c r="A17030" s="230">
        <v>86109.539415597596</v>
      </c>
      <c r="B17030" s="230">
        <v>1.7219906859201599</v>
      </c>
      <c r="C17030" s="230">
        <v>2.3524456406358101</v>
      </c>
      <c r="D17030" s="230"/>
      <c r="E17030" s="230">
        <v>1.0965540903789801</v>
      </c>
    </row>
    <row r="17031" spans="1:5" x14ac:dyDescent="0.25">
      <c r="A17031" s="230">
        <v>86110.853863919794</v>
      </c>
      <c r="B17031" s="230">
        <v>1.1215764399864301</v>
      </c>
      <c r="C17031" s="230">
        <v>2.3524486428436302</v>
      </c>
      <c r="D17031" s="230"/>
      <c r="E17031" s="230">
        <v>1.0965690953637599</v>
      </c>
    </row>
    <row r="17032" spans="1:5" x14ac:dyDescent="0.25">
      <c r="A17032" s="230">
        <v>86113.083885673099</v>
      </c>
      <c r="B17032" s="230">
        <v>2.6780149584658002</v>
      </c>
      <c r="C17032" s="230">
        <v>2.3524537395960898</v>
      </c>
      <c r="D17032" s="230"/>
      <c r="E17032" s="230">
        <v>1.0965945520073701</v>
      </c>
    </row>
    <row r="17033" spans="1:5" x14ac:dyDescent="0.25">
      <c r="A17033" s="230">
        <v>86114.971300835401</v>
      </c>
      <c r="B17033" s="230">
        <v>1.3121276213534601</v>
      </c>
      <c r="C17033" s="230">
        <v>2.35245805711831</v>
      </c>
      <c r="D17033" s="230"/>
      <c r="E17033" s="230">
        <v>1.09661609765152</v>
      </c>
    </row>
    <row r="17034" spans="1:5" x14ac:dyDescent="0.25">
      <c r="A17034" s="230">
        <v>86137.518111429905</v>
      </c>
      <c r="B17034" s="230">
        <v>0.91198191548980101</v>
      </c>
      <c r="C17034" s="230">
        <v>2.3525098603005898</v>
      </c>
      <c r="D17034" s="230"/>
      <c r="E17034" s="230">
        <v>1.0968734790519401</v>
      </c>
    </row>
    <row r="17035" spans="1:5" x14ac:dyDescent="0.25">
      <c r="A17035" s="230">
        <v>86150.4614184198</v>
      </c>
      <c r="B17035" s="230">
        <v>2.6322240437285598</v>
      </c>
      <c r="C17035" s="230">
        <v>2.3525397914676298</v>
      </c>
      <c r="D17035" s="230"/>
      <c r="E17035" s="230">
        <v>1.0970212287793899</v>
      </c>
    </row>
    <row r="17036" spans="1:5" x14ac:dyDescent="0.25">
      <c r="A17036" s="230">
        <v>86152.351360551096</v>
      </c>
      <c r="B17036" s="230">
        <v>2.9500583155564599</v>
      </c>
      <c r="C17036" s="230">
        <v>2.3525441735692101</v>
      </c>
      <c r="D17036" s="230"/>
      <c r="E17036" s="230">
        <v>1.0970427989484399</v>
      </c>
    </row>
    <row r="17037" spans="1:5" x14ac:dyDescent="0.25">
      <c r="A17037" s="230">
        <v>86164.168108844198</v>
      </c>
      <c r="B17037" s="230">
        <v>1.9873087793467901</v>
      </c>
      <c r="C17037" s="230">
        <v>2.35257163922582</v>
      </c>
      <c r="D17037" s="230"/>
      <c r="E17037" s="230">
        <v>1.09717766511924</v>
      </c>
    </row>
    <row r="17038" spans="1:5" x14ac:dyDescent="0.25">
      <c r="A17038" s="230">
        <v>86192.699299603904</v>
      </c>
      <c r="B17038" s="230">
        <v>1.97388145662116</v>
      </c>
      <c r="C17038" s="230">
        <v>2.3526384242793599</v>
      </c>
      <c r="D17038" s="230"/>
      <c r="E17038" s="230">
        <v>1.0975032955169299</v>
      </c>
    </row>
    <row r="17039" spans="1:5" x14ac:dyDescent="0.25">
      <c r="A17039" s="230">
        <v>86201.230875367095</v>
      </c>
      <c r="B17039" s="230">
        <v>1.9678512851490699</v>
      </c>
      <c r="C17039" s="230">
        <v>2.3526585222931802</v>
      </c>
      <c r="D17039" s="230"/>
      <c r="E17039" s="230">
        <v>1.09760066756256</v>
      </c>
    </row>
    <row r="17040" spans="1:5" x14ac:dyDescent="0.25">
      <c r="A17040" s="230">
        <v>86207.391450601004</v>
      </c>
      <c r="B17040" s="230">
        <v>2.33155755605772</v>
      </c>
      <c r="C17040" s="230">
        <v>2.3526730709949999</v>
      </c>
      <c r="D17040" s="230"/>
      <c r="E17040" s="230">
        <v>1.0976709790535999</v>
      </c>
    </row>
    <row r="17041" spans="1:5" x14ac:dyDescent="0.25">
      <c r="A17041" s="230">
        <v>86225.046288276906</v>
      </c>
      <c r="B17041" s="230">
        <v>2.0125544570911602</v>
      </c>
      <c r="C17041" s="230">
        <v>2.3527149306611599</v>
      </c>
      <c r="D17041" s="230"/>
      <c r="E17041" s="230">
        <v>1.0978724761401399</v>
      </c>
    </row>
    <row r="17042" spans="1:5" x14ac:dyDescent="0.25">
      <c r="A17042" s="230">
        <v>86249.836588160397</v>
      </c>
      <c r="B17042" s="230">
        <v>1.7121030957460099</v>
      </c>
      <c r="C17042" s="230">
        <v>2.3527741195355398</v>
      </c>
      <c r="D17042" s="230"/>
      <c r="E17042" s="230">
        <v>1.0981554112366101</v>
      </c>
    </row>
    <row r="17043" spans="1:5" x14ac:dyDescent="0.25">
      <c r="A17043" s="230">
        <v>86270.719170376295</v>
      </c>
      <c r="B17043" s="230">
        <v>1.7296937372557799</v>
      </c>
      <c r="C17043" s="230">
        <v>2.3528243447851298</v>
      </c>
      <c r="D17043" s="230"/>
      <c r="E17043" s="230">
        <v>1.0983937185955699</v>
      </c>
    </row>
    <row r="17044" spans="1:5" x14ac:dyDescent="0.25">
      <c r="A17044" s="230">
        <v>86292.348853036703</v>
      </c>
      <c r="B17044" s="230">
        <v>1.0567111986216999</v>
      </c>
      <c r="C17044" s="230">
        <v>2.35287671483279</v>
      </c>
      <c r="D17044" s="230"/>
      <c r="E17044" s="230">
        <v>1.0986405382389499</v>
      </c>
    </row>
    <row r="17045" spans="1:5" x14ac:dyDescent="0.25">
      <c r="A17045" s="230">
        <v>86293.825429546399</v>
      </c>
      <c r="B17045" s="230">
        <v>2.5861007784115499</v>
      </c>
      <c r="C17045" s="230">
        <v>2.3528803015459099</v>
      </c>
      <c r="D17045" s="230"/>
      <c r="E17045" s="230">
        <v>1.09865738682889</v>
      </c>
    </row>
    <row r="17046" spans="1:5" x14ac:dyDescent="0.25">
      <c r="A17046" s="230">
        <v>86294.033662199407</v>
      </c>
      <c r="B17046" s="230">
        <v>3.31735014142442</v>
      </c>
      <c r="C17046" s="230">
        <v>2.3528808076347199</v>
      </c>
      <c r="D17046" s="230"/>
      <c r="E17046" s="230">
        <v>1.0986597628835999</v>
      </c>
    </row>
    <row r="17047" spans="1:5" x14ac:dyDescent="0.25">
      <c r="A17047" s="230">
        <v>86306.269630695606</v>
      </c>
      <c r="B17047" s="230">
        <v>2.4526294746374502</v>
      </c>
      <c r="C17047" s="230">
        <v>2.3529106047157202</v>
      </c>
      <c r="D17047" s="230"/>
      <c r="E17047" s="230">
        <v>1.0987993788985999</v>
      </c>
    </row>
    <row r="17048" spans="1:5" x14ac:dyDescent="0.25">
      <c r="A17048" s="230">
        <v>86312.236731320707</v>
      </c>
      <c r="B17048" s="230">
        <v>2.53732793183412</v>
      </c>
      <c r="C17048" s="230">
        <v>2.3529251718314201</v>
      </c>
      <c r="D17048" s="230"/>
      <c r="E17048" s="230">
        <v>1.0988674637683</v>
      </c>
    </row>
    <row r="17049" spans="1:5" x14ac:dyDescent="0.25">
      <c r="A17049" s="230">
        <v>86315.009660278301</v>
      </c>
      <c r="B17049" s="230">
        <v>2.0513132991581098</v>
      </c>
      <c r="C17049" s="230">
        <v>2.35293195126243</v>
      </c>
      <c r="D17049" s="230"/>
      <c r="E17049" s="230">
        <v>1.0988991030046</v>
      </c>
    </row>
    <row r="17050" spans="1:5" x14ac:dyDescent="0.25">
      <c r="A17050" s="230">
        <v>86321.854563424102</v>
      </c>
      <c r="B17050" s="230">
        <v>2.0237382721207</v>
      </c>
      <c r="C17050" s="230">
        <v>2.35294871003016</v>
      </c>
      <c r="D17050" s="230"/>
      <c r="E17050" s="230">
        <v>1.0989772036380601</v>
      </c>
    </row>
    <row r="17051" spans="1:5" x14ac:dyDescent="0.25">
      <c r="A17051" s="230">
        <v>86323.770252210306</v>
      </c>
      <c r="B17051" s="230">
        <v>2.5007848538690198</v>
      </c>
      <c r="C17051" s="230">
        <v>2.3529534063981301</v>
      </c>
      <c r="D17051" s="230"/>
      <c r="E17051" s="230">
        <v>1.09899906172787</v>
      </c>
    </row>
    <row r="17052" spans="1:5" x14ac:dyDescent="0.25">
      <c r="A17052" s="230">
        <v>86330.589693455302</v>
      </c>
      <c r="B17052" s="230">
        <v>2.3222728992722899</v>
      </c>
      <c r="C17052" s="230">
        <v>2.3529701459380599</v>
      </c>
      <c r="D17052" s="230"/>
      <c r="E17052" s="230">
        <v>1.0990768718399699</v>
      </c>
    </row>
    <row r="17053" spans="1:5" x14ac:dyDescent="0.25">
      <c r="A17053" s="230">
        <v>86356.060217141901</v>
      </c>
      <c r="B17053" s="230">
        <v>3.4349723113086901</v>
      </c>
      <c r="C17053" s="230">
        <v>2.3530329615491699</v>
      </c>
      <c r="D17053" s="230"/>
      <c r="E17053" s="230">
        <v>1.0993674719717601</v>
      </c>
    </row>
    <row r="17054" spans="1:5" x14ac:dyDescent="0.25">
      <c r="A17054" s="230">
        <v>86356.431555520394</v>
      </c>
      <c r="B17054" s="230">
        <v>2.72394459440368</v>
      </c>
      <c r="C17054" s="230">
        <v>2.3530338807410498</v>
      </c>
      <c r="D17054" s="230"/>
      <c r="E17054" s="230">
        <v>1.09937170862933</v>
      </c>
    </row>
    <row r="17055" spans="1:5" x14ac:dyDescent="0.25">
      <c r="A17055" s="230">
        <v>86371.477466485594</v>
      </c>
      <c r="B17055" s="230">
        <v>3.4070077402004602</v>
      </c>
      <c r="C17055" s="230">
        <v>2.3530712056908798</v>
      </c>
      <c r="D17055" s="230"/>
      <c r="E17055" s="230">
        <v>1.09954336168904</v>
      </c>
    </row>
    <row r="17056" spans="1:5" x14ac:dyDescent="0.25">
      <c r="A17056" s="230">
        <v>86372.694713375604</v>
      </c>
      <c r="B17056" s="230">
        <v>2.4866130766978598</v>
      </c>
      <c r="C17056" s="230">
        <v>2.3530742322459801</v>
      </c>
      <c r="D17056" s="230"/>
      <c r="E17056" s="230">
        <v>1.0995572482573399</v>
      </c>
    </row>
    <row r="17057" spans="1:5" x14ac:dyDescent="0.25">
      <c r="A17057" s="230">
        <v>86379.442886101693</v>
      </c>
      <c r="B17057" s="230">
        <v>2.6930426064634099</v>
      </c>
      <c r="C17057" s="230">
        <v>2.3530910294302601</v>
      </c>
      <c r="D17057" s="230"/>
      <c r="E17057" s="230">
        <v>1.0996342326080399</v>
      </c>
    </row>
    <row r="17058" spans="1:5" x14ac:dyDescent="0.25">
      <c r="A17058" s="230">
        <v>86387.816748633501</v>
      </c>
      <c r="B17058" s="230">
        <v>2.4153835417301699</v>
      </c>
      <c r="C17058" s="230">
        <v>2.3531119167279502</v>
      </c>
      <c r="D17058" s="230"/>
      <c r="E17058" s="230">
        <v>1.0997297631162199</v>
      </c>
    </row>
    <row r="17059" spans="1:5" x14ac:dyDescent="0.25">
      <c r="A17059" s="230">
        <v>86405.048692908793</v>
      </c>
      <c r="B17059" s="230">
        <v>2.5506258192186499</v>
      </c>
      <c r="C17059" s="230">
        <v>2.3531550493684801</v>
      </c>
      <c r="D17059" s="230"/>
      <c r="E17059" s="230">
        <v>1.09992634455084</v>
      </c>
    </row>
    <row r="17060" spans="1:5" x14ac:dyDescent="0.25">
      <c r="A17060" s="230">
        <v>86420.624487151494</v>
      </c>
      <c r="B17060" s="230">
        <v>2.5014028054488402</v>
      </c>
      <c r="C17060" s="230">
        <v>2.3531942083998501</v>
      </c>
      <c r="D17060" s="230"/>
      <c r="E17060" s="230">
        <v>1.10010401957278</v>
      </c>
    </row>
    <row r="17061" spans="1:5" x14ac:dyDescent="0.25">
      <c r="A17061" s="230">
        <v>86421.755678758404</v>
      </c>
      <c r="B17061" s="230">
        <v>3.89455808528569</v>
      </c>
      <c r="C17061" s="230">
        <v>2.3531970586129498</v>
      </c>
      <c r="D17061" s="230"/>
      <c r="E17061" s="230">
        <v>1.1001169232161201</v>
      </c>
    </row>
    <row r="17062" spans="1:5" x14ac:dyDescent="0.25">
      <c r="A17062" s="230">
        <v>86424.840087845005</v>
      </c>
      <c r="B17062" s="230">
        <v>1.6448959549509199</v>
      </c>
      <c r="C17062" s="230">
        <v>2.3532048345621401</v>
      </c>
      <c r="D17062" s="230"/>
      <c r="E17062" s="230">
        <v>1.10015210745415</v>
      </c>
    </row>
    <row r="17063" spans="1:5" x14ac:dyDescent="0.25">
      <c r="A17063" s="230">
        <v>86443.7928500618</v>
      </c>
      <c r="B17063" s="230">
        <v>2.73838810367941</v>
      </c>
      <c r="C17063" s="230">
        <v>2.35325275258639</v>
      </c>
      <c r="D17063" s="230"/>
      <c r="E17063" s="230">
        <v>1.1003683035865299</v>
      </c>
    </row>
    <row r="17064" spans="1:5" x14ac:dyDescent="0.25">
      <c r="A17064" s="230">
        <v>86455.167696375298</v>
      </c>
      <c r="B17064" s="230">
        <v>2.8215832026454302</v>
      </c>
      <c r="C17064" s="230">
        <v>2.35328162357666</v>
      </c>
      <c r="D17064" s="230"/>
      <c r="E17064" s="230">
        <v>1.1004980417997701</v>
      </c>
    </row>
    <row r="17065" spans="1:5" x14ac:dyDescent="0.25">
      <c r="A17065" s="230">
        <v>86482.316187802993</v>
      </c>
      <c r="B17065" s="230">
        <v>2.4119919133058301</v>
      </c>
      <c r="C17065" s="230">
        <v>2.3533508640836698</v>
      </c>
      <c r="D17065" s="230"/>
      <c r="E17065" s="230">
        <v>1.10080767705602</v>
      </c>
    </row>
    <row r="17066" spans="1:5" x14ac:dyDescent="0.25">
      <c r="A17066" s="230">
        <v>86488.128562742902</v>
      </c>
      <c r="B17066" s="230">
        <v>2.1950230629873801</v>
      </c>
      <c r="C17066" s="230">
        <v>2.3533657484448498</v>
      </c>
      <c r="D17066" s="230"/>
      <c r="E17066" s="230">
        <v>1.10087396862912</v>
      </c>
    </row>
    <row r="17067" spans="1:5" x14ac:dyDescent="0.25">
      <c r="A17067" s="230">
        <v>86488.178058619407</v>
      </c>
      <c r="B17067" s="230">
        <v>3.2298131355122699</v>
      </c>
      <c r="C17067" s="230">
        <v>2.35336587528445</v>
      </c>
      <c r="D17067" s="230"/>
      <c r="E17067" s="230">
        <v>1.1008745331418199</v>
      </c>
    </row>
    <row r="17068" spans="1:5" x14ac:dyDescent="0.25">
      <c r="A17068" s="230">
        <v>86491.654680379506</v>
      </c>
      <c r="B17068" s="230">
        <v>2.4160815388897001</v>
      </c>
      <c r="C17068" s="230">
        <v>2.3533747883817102</v>
      </c>
      <c r="D17068" s="230"/>
      <c r="E17068" s="230">
        <v>1.1009141848724699</v>
      </c>
    </row>
    <row r="17069" spans="1:5" x14ac:dyDescent="0.25">
      <c r="A17069" s="230">
        <v>86492.249870221596</v>
      </c>
      <c r="B17069" s="230">
        <v>2.7505811795846902</v>
      </c>
      <c r="C17069" s="230">
        <v>2.3533763150348102</v>
      </c>
      <c r="D17069" s="230"/>
      <c r="E17069" s="230">
        <v>1.10092097315976</v>
      </c>
    </row>
    <row r="17070" spans="1:5" x14ac:dyDescent="0.25">
      <c r="A17070" s="230">
        <v>86497.319571082204</v>
      </c>
      <c r="B17070" s="230">
        <v>1.5065973172220499</v>
      </c>
      <c r="C17070" s="230">
        <v>2.3533893276133599</v>
      </c>
      <c r="D17070" s="230"/>
      <c r="E17070" s="230">
        <v>1.10097879435138</v>
      </c>
    </row>
    <row r="17071" spans="1:5" x14ac:dyDescent="0.25">
      <c r="A17071" s="230">
        <v>86504.138482302602</v>
      </c>
      <c r="B17071" s="230">
        <v>2.7524133425163901</v>
      </c>
      <c r="C17071" s="230">
        <v>2.3534068548887501</v>
      </c>
      <c r="D17071" s="230"/>
      <c r="E17071" s="230">
        <v>1.1010565657195901</v>
      </c>
    </row>
    <row r="17072" spans="1:5" x14ac:dyDescent="0.25">
      <c r="A17072" s="230">
        <v>86511.011182755596</v>
      </c>
      <c r="B17072" s="230">
        <v>3.1400345155476499</v>
      </c>
      <c r="C17072" s="230">
        <v>2.3534245491889099</v>
      </c>
      <c r="D17072" s="230"/>
      <c r="E17072" s="230">
        <v>1.10113495056729</v>
      </c>
    </row>
    <row r="17073" spans="1:5" x14ac:dyDescent="0.25">
      <c r="A17073" s="230">
        <v>86534.083258658793</v>
      </c>
      <c r="B17073" s="230">
        <v>1.69456881282004</v>
      </c>
      <c r="C17073" s="230">
        <v>2.3534841589660598</v>
      </c>
      <c r="D17073" s="230"/>
      <c r="E17073" s="230">
        <v>1.10139809329673</v>
      </c>
    </row>
    <row r="17074" spans="1:5" x14ac:dyDescent="0.25">
      <c r="A17074" s="230">
        <v>86547.978275287896</v>
      </c>
      <c r="B17074" s="230">
        <v>2.2078062871352602</v>
      </c>
      <c r="C17074" s="230">
        <v>2.3535202108551898</v>
      </c>
      <c r="D17074" s="230"/>
      <c r="E17074" s="230">
        <v>1.1015565467636099</v>
      </c>
    </row>
    <row r="17075" spans="1:5" x14ac:dyDescent="0.25">
      <c r="A17075" s="230">
        <v>86549.860551442398</v>
      </c>
      <c r="B17075" s="230">
        <v>2.58640046259735</v>
      </c>
      <c r="C17075" s="230">
        <v>2.3535251033521298</v>
      </c>
      <c r="D17075" s="230"/>
      <c r="E17075" s="230">
        <v>1.10157801152254</v>
      </c>
    </row>
    <row r="17076" spans="1:5" x14ac:dyDescent="0.25">
      <c r="A17076" s="230">
        <v>86553.513523103305</v>
      </c>
      <c r="B17076" s="230">
        <v>1.9420167976945</v>
      </c>
      <c r="C17076" s="230">
        <v>2.3535346042145</v>
      </c>
      <c r="D17076" s="230"/>
      <c r="E17076" s="230">
        <v>1.1016196686172799</v>
      </c>
    </row>
    <row r="17077" spans="1:5" x14ac:dyDescent="0.25">
      <c r="A17077" s="230">
        <v>86558.564774169005</v>
      </c>
      <c r="B17077" s="230">
        <v>3.0322560180098299</v>
      </c>
      <c r="C17077" s="230">
        <v>2.35354775457211</v>
      </c>
      <c r="D17077" s="230"/>
      <c r="E17077" s="230">
        <v>1.10167727115673</v>
      </c>
    </row>
    <row r="17078" spans="1:5" x14ac:dyDescent="0.25">
      <c r="A17078" s="230">
        <v>86559.689396998903</v>
      </c>
      <c r="B17078" s="230">
        <v>3.3351933035695098</v>
      </c>
      <c r="C17078" s="230">
        <v>2.35355068440977</v>
      </c>
      <c r="D17078" s="230"/>
      <c r="E17078" s="230">
        <v>1.1016900959262901</v>
      </c>
    </row>
    <row r="17079" spans="1:5" x14ac:dyDescent="0.25">
      <c r="A17079" s="230">
        <v>86563.373144508805</v>
      </c>
      <c r="B17079" s="230">
        <v>2.31504941995053</v>
      </c>
      <c r="C17079" s="230">
        <v>2.3535602863196501</v>
      </c>
      <c r="D17079" s="230"/>
      <c r="E17079" s="230">
        <v>1.10173210397706</v>
      </c>
    </row>
    <row r="17080" spans="1:5" x14ac:dyDescent="0.25">
      <c r="A17080" s="230">
        <v>86565.411870908807</v>
      </c>
      <c r="B17080" s="230">
        <v>2.9753794527693098</v>
      </c>
      <c r="C17080" s="230">
        <v>2.3535656037392498</v>
      </c>
      <c r="D17080" s="230"/>
      <c r="E17080" s="230">
        <v>1.10175535283489</v>
      </c>
    </row>
    <row r="17081" spans="1:5" x14ac:dyDescent="0.25">
      <c r="A17081" s="230">
        <v>86569.452575914795</v>
      </c>
      <c r="B17081" s="230">
        <v>2.3056505224468</v>
      </c>
      <c r="C17081" s="230">
        <v>2.3535761497753098</v>
      </c>
      <c r="D17081" s="230"/>
      <c r="E17081" s="230">
        <v>1.10180142990876</v>
      </c>
    </row>
    <row r="17082" spans="1:5" x14ac:dyDescent="0.25">
      <c r="A17082" s="230">
        <v>86569.625130535598</v>
      </c>
      <c r="B17082" s="230">
        <v>0.57054629643666899</v>
      </c>
      <c r="C17082" s="230">
        <v>2.3535766003421301</v>
      </c>
      <c r="D17082" s="230"/>
      <c r="E17082" s="230">
        <v>1.10180339753318</v>
      </c>
    </row>
    <row r="17083" spans="1:5" x14ac:dyDescent="0.25">
      <c r="A17083" s="230">
        <v>86580.938855612607</v>
      </c>
      <c r="B17083" s="230">
        <v>2.8092921956411399</v>
      </c>
      <c r="C17083" s="230">
        <v>2.3536061791960501</v>
      </c>
      <c r="D17083" s="230"/>
      <c r="E17083" s="230">
        <v>1.1019324068966001</v>
      </c>
    </row>
    <row r="17084" spans="1:5" x14ac:dyDescent="0.25">
      <c r="A17084" s="230">
        <v>86584.796497048606</v>
      </c>
      <c r="B17084" s="230">
        <v>1.8218529133372701</v>
      </c>
      <c r="C17084" s="230">
        <v>2.3536162812561701</v>
      </c>
      <c r="D17084" s="230"/>
      <c r="E17084" s="230">
        <v>1.10197639522605</v>
      </c>
    </row>
    <row r="17085" spans="1:5" x14ac:dyDescent="0.25">
      <c r="A17085" s="230">
        <v>86585.197278658103</v>
      </c>
      <c r="B17085" s="230">
        <v>2.2762774690133099</v>
      </c>
      <c r="C17085" s="230">
        <v>2.3536173312687301</v>
      </c>
      <c r="D17085" s="230"/>
      <c r="E17085" s="230">
        <v>1.10198096530177</v>
      </c>
    </row>
    <row r="17086" spans="1:5" x14ac:dyDescent="0.25">
      <c r="A17086" s="230">
        <v>86595.082121398693</v>
      </c>
      <c r="B17086" s="230">
        <v>1.6501581974477599</v>
      </c>
      <c r="C17086" s="230">
        <v>2.3536432571408401</v>
      </c>
      <c r="D17086" s="230"/>
      <c r="E17086" s="230">
        <v>1.10209367488874</v>
      </c>
    </row>
    <row r="17087" spans="1:5" x14ac:dyDescent="0.25">
      <c r="A17087" s="230">
        <v>86608.730380605601</v>
      </c>
      <c r="B17087" s="230">
        <v>2.5455646628688999</v>
      </c>
      <c r="C17087" s="230">
        <v>2.3536791427661101</v>
      </c>
      <c r="D17087" s="230"/>
      <c r="E17087" s="230">
        <v>1.10224929508286</v>
      </c>
    </row>
    <row r="17088" spans="1:5" x14ac:dyDescent="0.25">
      <c r="A17088" s="230">
        <v>86612.785410999393</v>
      </c>
      <c r="B17088" s="230">
        <v>2.2384600449307102</v>
      </c>
      <c r="C17088" s="230">
        <v>2.3536898244459201</v>
      </c>
      <c r="D17088" s="230"/>
      <c r="E17088" s="230">
        <v>1.1022955313542699</v>
      </c>
    </row>
    <row r="17089" spans="1:5" x14ac:dyDescent="0.25">
      <c r="A17089" s="230">
        <v>86635.919222555996</v>
      </c>
      <c r="B17089" s="230">
        <v>3.2413449619526702</v>
      </c>
      <c r="C17089" s="230">
        <v>2.3537509339299398</v>
      </c>
      <c r="D17089" s="230"/>
      <c r="E17089" s="230">
        <v>1.1025592961588</v>
      </c>
    </row>
    <row r="17090" spans="1:5" x14ac:dyDescent="0.25">
      <c r="A17090" s="230">
        <v>86641.149419801193</v>
      </c>
      <c r="B17090" s="230">
        <v>1.96362550810343</v>
      </c>
      <c r="C17090" s="230">
        <v>2.3537647885097002</v>
      </c>
      <c r="D17090" s="230"/>
      <c r="E17090" s="230">
        <v>1.10261892668858</v>
      </c>
    </row>
    <row r="17091" spans="1:5" x14ac:dyDescent="0.25">
      <c r="A17091" s="230">
        <v>86647.218999599601</v>
      </c>
      <c r="B17091" s="230">
        <v>3.55919799677811</v>
      </c>
      <c r="C17091" s="230">
        <v>2.3537808855593001</v>
      </c>
      <c r="D17091" s="230"/>
      <c r="E17091" s="230">
        <v>1.1026881247242399</v>
      </c>
    </row>
    <row r="17092" spans="1:5" x14ac:dyDescent="0.25">
      <c r="A17092" s="230">
        <v>86661.272404791205</v>
      </c>
      <c r="B17092" s="230">
        <v>1.94540706233879</v>
      </c>
      <c r="C17092" s="230">
        <v>2.3538182302072901</v>
      </c>
      <c r="D17092" s="230"/>
      <c r="E17092" s="230">
        <v>1.1028483432540901</v>
      </c>
    </row>
    <row r="17093" spans="1:5" x14ac:dyDescent="0.25">
      <c r="A17093" s="230">
        <v>86665.668696967099</v>
      </c>
      <c r="B17093" s="230">
        <v>1.18617629932527</v>
      </c>
      <c r="C17093" s="230">
        <v>2.3538299336063999</v>
      </c>
      <c r="D17093" s="230"/>
      <c r="E17093" s="230">
        <v>1.10289846402265</v>
      </c>
    </row>
    <row r="17094" spans="1:5" x14ac:dyDescent="0.25">
      <c r="A17094" s="230">
        <v>86682.302840667602</v>
      </c>
      <c r="B17094" s="230">
        <v>2.2535111262815999</v>
      </c>
      <c r="C17094" s="230">
        <v>2.3538743046369901</v>
      </c>
      <c r="D17094" s="230"/>
      <c r="E17094" s="230">
        <v>1.1030880931848199</v>
      </c>
    </row>
    <row r="17095" spans="1:5" x14ac:dyDescent="0.25">
      <c r="A17095" s="230">
        <v>86700.4737149008</v>
      </c>
      <c r="B17095" s="230">
        <v>2.8906122260823999</v>
      </c>
      <c r="C17095" s="230">
        <v>2.3539229335079002</v>
      </c>
      <c r="D17095" s="230"/>
      <c r="E17095" s="230">
        <v>1.1032952308647499</v>
      </c>
    </row>
    <row r="17096" spans="1:5" x14ac:dyDescent="0.25">
      <c r="A17096" s="230">
        <v>86722.204805349305</v>
      </c>
      <c r="B17096" s="230">
        <v>2.5723606167545001</v>
      </c>
      <c r="C17096" s="230">
        <v>2.3539813027470999</v>
      </c>
      <c r="D17096" s="230"/>
      <c r="E17096" s="230">
        <v>1.1035429529941301</v>
      </c>
    </row>
    <row r="17097" spans="1:5" x14ac:dyDescent="0.25">
      <c r="A17097" s="230">
        <v>86730.496011577095</v>
      </c>
      <c r="B17097" s="230">
        <v>1.9602380666561099</v>
      </c>
      <c r="C17097" s="230">
        <v>2.3540036325292402</v>
      </c>
      <c r="D17097" s="230"/>
      <c r="E17097" s="230">
        <v>1.1036374680515599</v>
      </c>
    </row>
    <row r="17098" spans="1:5" x14ac:dyDescent="0.25">
      <c r="A17098" s="230">
        <v>86731.935639461502</v>
      </c>
      <c r="B17098" s="230">
        <v>1.97601260285027</v>
      </c>
      <c r="C17098" s="230">
        <v>2.3540075130379501</v>
      </c>
      <c r="D17098" s="230"/>
      <c r="E17098" s="230">
        <v>1.1036538789944901</v>
      </c>
    </row>
    <row r="17099" spans="1:5" x14ac:dyDescent="0.25">
      <c r="A17099" s="230">
        <v>86740.331119758295</v>
      </c>
      <c r="B17099" s="230">
        <v>2.7093609044292801</v>
      </c>
      <c r="C17099" s="230">
        <v>2.35403016241851</v>
      </c>
      <c r="D17099" s="230"/>
      <c r="E17099" s="230">
        <v>1.1037495748902</v>
      </c>
    </row>
    <row r="17100" spans="1:5" x14ac:dyDescent="0.25">
      <c r="A17100" s="230">
        <v>86750.685033920803</v>
      </c>
      <c r="B17100" s="230">
        <v>2.2402299703867499</v>
      </c>
      <c r="C17100" s="230">
        <v>2.3540581405116199</v>
      </c>
      <c r="D17100" s="230"/>
      <c r="E17100" s="230">
        <v>1.10386758998766</v>
      </c>
    </row>
    <row r="17101" spans="1:5" x14ac:dyDescent="0.25">
      <c r="A17101" s="230">
        <v>86776.604483053103</v>
      </c>
      <c r="B17101" s="230">
        <v>2.0503835196026299</v>
      </c>
      <c r="C17101" s="230">
        <v>2.3541283942034101</v>
      </c>
      <c r="D17101" s="230"/>
      <c r="E17101" s="230">
        <v>1.1041630153269999</v>
      </c>
    </row>
    <row r="17102" spans="1:5" x14ac:dyDescent="0.25">
      <c r="A17102" s="230">
        <v>86779.391477873301</v>
      </c>
      <c r="B17102" s="230">
        <v>2.6201864848646399</v>
      </c>
      <c r="C17102" s="230">
        <v>2.3541359662059902</v>
      </c>
      <c r="D17102" s="230"/>
      <c r="E17102" s="230">
        <v>1.10419477879967</v>
      </c>
    </row>
    <row r="17103" spans="1:5" x14ac:dyDescent="0.25">
      <c r="A17103" s="230">
        <v>86784.282116584101</v>
      </c>
      <c r="B17103" s="230">
        <v>2.3479906181804702</v>
      </c>
      <c r="C17103" s="230">
        <v>2.35414926191017</v>
      </c>
      <c r="D17103" s="230"/>
      <c r="E17103" s="230">
        <v>1.1042505175717201</v>
      </c>
    </row>
    <row r="17104" spans="1:5" x14ac:dyDescent="0.25">
      <c r="A17104" s="230">
        <v>86787.052895984103</v>
      </c>
      <c r="B17104" s="230">
        <v>2.15172210741015</v>
      </c>
      <c r="C17104" s="230">
        <v>2.3541567992280998</v>
      </c>
      <c r="D17104" s="230"/>
      <c r="E17104" s="230">
        <v>1.1042820962367099</v>
      </c>
    </row>
    <row r="17105" spans="1:5" x14ac:dyDescent="0.25">
      <c r="A17105" s="230">
        <v>86794.143974674895</v>
      </c>
      <c r="B17105" s="230">
        <v>1.77659091936642</v>
      </c>
      <c r="C17105" s="230">
        <v>2.3541761042806302</v>
      </c>
      <c r="D17105" s="230"/>
      <c r="E17105" s="230">
        <v>1.1043629134963999</v>
      </c>
    </row>
    <row r="17106" spans="1:5" x14ac:dyDescent="0.25">
      <c r="A17106" s="230">
        <v>86799.149058484603</v>
      </c>
      <c r="B17106" s="230">
        <v>2.7109306207450299</v>
      </c>
      <c r="C17106" s="230">
        <v>2.35418974346572</v>
      </c>
      <c r="D17106" s="230"/>
      <c r="E17106" s="230">
        <v>1.1044199566030599</v>
      </c>
    </row>
    <row r="17107" spans="1:5" x14ac:dyDescent="0.25">
      <c r="A17107" s="230">
        <v>86824.800460759405</v>
      </c>
      <c r="B17107" s="230">
        <v>1.9431691265356501</v>
      </c>
      <c r="C17107" s="230">
        <v>2.35425981278813</v>
      </c>
      <c r="D17107" s="230"/>
      <c r="E17107" s="230">
        <v>1.10471229552351</v>
      </c>
    </row>
    <row r="17108" spans="1:5" x14ac:dyDescent="0.25">
      <c r="A17108" s="230">
        <v>86831.035225710395</v>
      </c>
      <c r="B17108" s="230">
        <v>2.4370991626665002</v>
      </c>
      <c r="C17108" s="230">
        <v>2.35427688526834</v>
      </c>
      <c r="D17108" s="230"/>
      <c r="E17108" s="230">
        <v>1.10478334729126</v>
      </c>
    </row>
    <row r="17109" spans="1:5" x14ac:dyDescent="0.25">
      <c r="A17109" s="230">
        <v>86837.552734195604</v>
      </c>
      <c r="B17109" s="230">
        <v>2.5989813150696799</v>
      </c>
      <c r="C17109" s="230">
        <v>2.3542947490456498</v>
      </c>
      <c r="D17109" s="230"/>
      <c r="E17109" s="230">
        <v>1.1048576212218499</v>
      </c>
    </row>
    <row r="17110" spans="1:5" x14ac:dyDescent="0.25">
      <c r="A17110" s="230">
        <v>86844.638624684405</v>
      </c>
      <c r="B17110" s="230">
        <v>2.1817491513562302</v>
      </c>
      <c r="C17110" s="230">
        <v>2.35431419029578</v>
      </c>
      <c r="D17110" s="230"/>
      <c r="E17110" s="230">
        <v>1.10493837006249</v>
      </c>
    </row>
    <row r="17111" spans="1:5" x14ac:dyDescent="0.25">
      <c r="A17111" s="230">
        <v>86851.618120140294</v>
      </c>
      <c r="B17111" s="230">
        <v>2.7078224730838998</v>
      </c>
      <c r="C17111" s="230">
        <v>2.35433335938911</v>
      </c>
      <c r="D17111" s="230"/>
      <c r="E17111" s="230">
        <v>1.1050179045152799</v>
      </c>
    </row>
    <row r="17112" spans="1:5" x14ac:dyDescent="0.25">
      <c r="A17112" s="230">
        <v>86859.932108741996</v>
      </c>
      <c r="B17112" s="230">
        <v>2.3812951272199401</v>
      </c>
      <c r="C17112" s="230">
        <v>2.3543562189458398</v>
      </c>
      <c r="D17112" s="230"/>
      <c r="E17112" s="230">
        <v>1.10511264496442</v>
      </c>
    </row>
    <row r="17113" spans="1:5" x14ac:dyDescent="0.25">
      <c r="A17113" s="230">
        <v>86862.613982811701</v>
      </c>
      <c r="B17113" s="230">
        <v>2.1705156601651501</v>
      </c>
      <c r="C17113" s="230">
        <v>2.3543635986501101</v>
      </c>
      <c r="D17113" s="230"/>
      <c r="E17113" s="230">
        <v>1.1051432036108599</v>
      </c>
    </row>
    <row r="17114" spans="1:5" x14ac:dyDescent="0.25">
      <c r="A17114" s="230">
        <v>86863.055064532804</v>
      </c>
      <c r="B17114" s="230">
        <v>2.13044135109135</v>
      </c>
      <c r="C17114" s="230">
        <v>2.3543648126431602</v>
      </c>
      <c r="D17114" s="230"/>
      <c r="E17114" s="230">
        <v>1.10514822952185</v>
      </c>
    </row>
    <row r="17115" spans="1:5" x14ac:dyDescent="0.25">
      <c r="A17115" s="230">
        <v>86879.478052635706</v>
      </c>
      <c r="B17115" s="230">
        <v>1.90095533665229</v>
      </c>
      <c r="C17115" s="230">
        <v>2.3544100674875099</v>
      </c>
      <c r="D17115" s="230"/>
      <c r="E17115" s="230">
        <v>1.1053353614579</v>
      </c>
    </row>
    <row r="17116" spans="1:5" x14ac:dyDescent="0.25">
      <c r="A17116" s="230">
        <v>86886.091838270106</v>
      </c>
      <c r="B17116" s="230">
        <v>2.9247797959287598</v>
      </c>
      <c r="C17116" s="230">
        <v>2.3544283214795398</v>
      </c>
      <c r="D17116" s="230"/>
      <c r="E17116" s="230">
        <v>1.1054107223181</v>
      </c>
    </row>
    <row r="17117" spans="1:5" x14ac:dyDescent="0.25">
      <c r="A17117" s="230">
        <v>86901.082045696399</v>
      </c>
      <c r="B17117" s="230">
        <v>2.6571544278583401</v>
      </c>
      <c r="C17117" s="230">
        <v>2.35446975509227</v>
      </c>
      <c r="D17117" s="230"/>
      <c r="E17117" s="230">
        <v>1.1055815284174499</v>
      </c>
    </row>
    <row r="17118" spans="1:5" x14ac:dyDescent="0.25">
      <c r="A17118" s="230">
        <v>86902.382129866804</v>
      </c>
      <c r="B17118" s="230">
        <v>2.6406392626530999</v>
      </c>
      <c r="C17118" s="230">
        <v>2.3544733525082702</v>
      </c>
      <c r="D17118" s="230"/>
      <c r="E17118" s="230">
        <v>1.1055963422422099</v>
      </c>
    </row>
    <row r="17119" spans="1:5" x14ac:dyDescent="0.25">
      <c r="A17119" s="230">
        <v>86912.838699668602</v>
      </c>
      <c r="B17119" s="230">
        <v>1.50678076807529</v>
      </c>
      <c r="C17119" s="230">
        <v>2.3545023089487498</v>
      </c>
      <c r="D17119" s="230"/>
      <c r="E17119" s="230">
        <v>1.1057154855640201</v>
      </c>
    </row>
    <row r="17120" spans="1:5" x14ac:dyDescent="0.25">
      <c r="A17120" s="230">
        <v>86914.011648110099</v>
      </c>
      <c r="B17120" s="230">
        <v>2.4466617543985998</v>
      </c>
      <c r="C17120" s="230">
        <v>2.3545055595619102</v>
      </c>
      <c r="D17120" s="230"/>
      <c r="E17120" s="230">
        <v>1.10572884946691</v>
      </c>
    </row>
    <row r="17121" spans="1:5" x14ac:dyDescent="0.25">
      <c r="A17121" s="230">
        <v>86926.916502124601</v>
      </c>
      <c r="B17121" s="230">
        <v>2.08969974065525</v>
      </c>
      <c r="C17121" s="230">
        <v>2.3545413554872199</v>
      </c>
      <c r="D17121" s="230"/>
      <c r="E17121" s="230">
        <v>1.1058758799839301</v>
      </c>
    </row>
    <row r="17122" spans="1:5" x14ac:dyDescent="0.25">
      <c r="A17122" s="230">
        <v>86932.716561166206</v>
      </c>
      <c r="B17122" s="230">
        <v>1.8871231320669599</v>
      </c>
      <c r="C17122" s="230">
        <v>2.35455746305938</v>
      </c>
      <c r="D17122" s="230"/>
      <c r="E17122" s="230">
        <v>1.1059419625353999</v>
      </c>
    </row>
    <row r="17123" spans="1:5" x14ac:dyDescent="0.25">
      <c r="A17123" s="230">
        <v>86937.455636072307</v>
      </c>
      <c r="B17123" s="230">
        <v>1.98943847912796</v>
      </c>
      <c r="C17123" s="230">
        <v>2.35457063283638</v>
      </c>
      <c r="D17123" s="230"/>
      <c r="E17123" s="230">
        <v>1.1059959568411799</v>
      </c>
    </row>
    <row r="17124" spans="1:5" x14ac:dyDescent="0.25">
      <c r="A17124" s="230">
        <v>86950.934386065404</v>
      </c>
      <c r="B17124" s="230">
        <v>2.27336591370024</v>
      </c>
      <c r="C17124" s="230">
        <v>2.3546081321607799</v>
      </c>
      <c r="D17124" s="230"/>
      <c r="E17124" s="230">
        <v>1.1061495178902001</v>
      </c>
    </row>
    <row r="17125" spans="1:5" x14ac:dyDescent="0.25">
      <c r="A17125" s="230">
        <v>86962.912831042893</v>
      </c>
      <c r="B17125" s="230">
        <v>1.20282133389726</v>
      </c>
      <c r="C17125" s="230">
        <v>2.3546415090856398</v>
      </c>
      <c r="D17125" s="230"/>
      <c r="E17125" s="230">
        <v>1.1062859832456899</v>
      </c>
    </row>
    <row r="17126" spans="1:5" x14ac:dyDescent="0.25">
      <c r="A17126" s="230">
        <v>86964.134364979996</v>
      </c>
      <c r="B17126" s="230">
        <v>0.95251608264030896</v>
      </c>
      <c r="C17126" s="230">
        <v>2.3546449152993301</v>
      </c>
      <c r="D17126" s="230"/>
      <c r="E17126" s="230">
        <v>1.10629989897654</v>
      </c>
    </row>
    <row r="17127" spans="1:5" x14ac:dyDescent="0.25">
      <c r="A17127" s="230">
        <v>86967.111705263</v>
      </c>
      <c r="B17127" s="230">
        <v>2.1512888284168898</v>
      </c>
      <c r="C17127" s="230">
        <v>2.3546532199493102</v>
      </c>
      <c r="D17127" s="230"/>
      <c r="E17127" s="230">
        <v>1.1063338168766099</v>
      </c>
    </row>
    <row r="17128" spans="1:5" x14ac:dyDescent="0.25">
      <c r="A17128" s="230">
        <v>86980.438771876201</v>
      </c>
      <c r="B17128" s="230">
        <v>2.8509900123776699</v>
      </c>
      <c r="C17128" s="230">
        <v>2.3546904282607102</v>
      </c>
      <c r="D17128" s="230"/>
      <c r="E17128" s="230">
        <v>1.10648563899657</v>
      </c>
    </row>
    <row r="17129" spans="1:5" x14ac:dyDescent="0.25">
      <c r="A17129" s="230">
        <v>86999.906000867195</v>
      </c>
      <c r="B17129" s="230">
        <v>1.8341691991843301</v>
      </c>
      <c r="C17129" s="230">
        <v>2.3547448809678602</v>
      </c>
      <c r="D17129" s="230"/>
      <c r="E17129" s="230">
        <v>1.10670738319168</v>
      </c>
    </row>
    <row r="17130" spans="1:5" x14ac:dyDescent="0.25">
      <c r="A17130" s="230">
        <v>87040.759556320394</v>
      </c>
      <c r="B17130" s="230">
        <v>2.6847880317286901</v>
      </c>
      <c r="C17130" s="230">
        <v>2.3548595274513699</v>
      </c>
      <c r="D17130" s="230"/>
      <c r="E17130" s="230">
        <v>1.1071726983860599</v>
      </c>
    </row>
    <row r="17131" spans="1:5" x14ac:dyDescent="0.25">
      <c r="A17131" s="230">
        <v>87041.682851462407</v>
      </c>
      <c r="B17131" s="230">
        <v>2.06685324300968</v>
      </c>
      <c r="C17131" s="230">
        <v>2.3548621240731502</v>
      </c>
      <c r="D17131" s="230"/>
      <c r="E17131" s="230">
        <v>1.1071832145639999</v>
      </c>
    </row>
    <row r="17132" spans="1:5" x14ac:dyDescent="0.25">
      <c r="A17132" s="230">
        <v>87042.228281346601</v>
      </c>
      <c r="B17132" s="230">
        <v>1.8643031965841701</v>
      </c>
      <c r="C17132" s="230">
        <v>2.3548636581213498</v>
      </c>
      <c r="D17132" s="230"/>
      <c r="E17132" s="230">
        <v>1.1071894269195699</v>
      </c>
    </row>
    <row r="17133" spans="1:5" x14ac:dyDescent="0.25">
      <c r="A17133" s="230">
        <v>87058.048427624701</v>
      </c>
      <c r="B17133" s="230">
        <v>2.5363939595534699</v>
      </c>
      <c r="C17133" s="230">
        <v>2.35490818905097</v>
      </c>
      <c r="D17133" s="230"/>
      <c r="E17133" s="230">
        <v>1.10736961575158</v>
      </c>
    </row>
    <row r="17134" spans="1:5" x14ac:dyDescent="0.25">
      <c r="A17134" s="230">
        <v>87062.888274831799</v>
      </c>
      <c r="B17134" s="230">
        <v>4.29607248864128</v>
      </c>
      <c r="C17134" s="230">
        <v>2.3549218260544</v>
      </c>
      <c r="D17134" s="230"/>
      <c r="E17134" s="230">
        <v>1.1074247408054201</v>
      </c>
    </row>
    <row r="17135" spans="1:5" x14ac:dyDescent="0.25">
      <c r="A17135" s="230">
        <v>87069.136990530795</v>
      </c>
      <c r="B17135" s="230">
        <v>2.6319677693508399</v>
      </c>
      <c r="C17135" s="230">
        <v>2.3549394420506</v>
      </c>
      <c r="D17135" s="230"/>
      <c r="E17135" s="230">
        <v>1.1074959126368</v>
      </c>
    </row>
    <row r="17136" spans="1:5" x14ac:dyDescent="0.25">
      <c r="A17136" s="230">
        <v>87089.485546447904</v>
      </c>
      <c r="B17136" s="230">
        <v>2.6167867934066198</v>
      </c>
      <c r="C17136" s="230">
        <v>2.3549968782923201</v>
      </c>
      <c r="D17136" s="230"/>
      <c r="E17136" s="230">
        <v>1.1077276793006099</v>
      </c>
    </row>
    <row r="17137" spans="1:5" x14ac:dyDescent="0.25">
      <c r="A17137" s="230">
        <v>87090.051232309095</v>
      </c>
      <c r="B17137" s="230">
        <v>2.11176361673024</v>
      </c>
      <c r="C17137" s="230">
        <v>2.3549984765242602</v>
      </c>
      <c r="D17137" s="230"/>
      <c r="E17137" s="230">
        <v>1.1077341223683801</v>
      </c>
    </row>
    <row r="17138" spans="1:5" x14ac:dyDescent="0.25">
      <c r="A17138" s="230">
        <v>87096.232647014403</v>
      </c>
      <c r="B17138" s="230">
        <v>2.7355838096343699</v>
      </c>
      <c r="C17138" s="230">
        <v>2.3550159460992499</v>
      </c>
      <c r="D17138" s="230"/>
      <c r="E17138" s="230">
        <v>1.10780452765265</v>
      </c>
    </row>
    <row r="17139" spans="1:5" x14ac:dyDescent="0.25">
      <c r="A17139" s="230">
        <v>87120.919635301994</v>
      </c>
      <c r="B17139" s="230">
        <v>2.39383814605088</v>
      </c>
      <c r="C17139" s="230">
        <v>2.35508580817682</v>
      </c>
      <c r="D17139" s="230"/>
      <c r="E17139" s="230">
        <v>1.1080857083388</v>
      </c>
    </row>
    <row r="17140" spans="1:5" x14ac:dyDescent="0.25">
      <c r="A17140" s="230">
        <v>87122.449871973498</v>
      </c>
      <c r="B17140" s="230">
        <v>1.2425003094136899</v>
      </c>
      <c r="C17140" s="230">
        <v>2.3550901434143601</v>
      </c>
      <c r="D17140" s="230"/>
      <c r="E17140" s="230">
        <v>1.1081031374796999</v>
      </c>
    </row>
    <row r="17141" spans="1:5" x14ac:dyDescent="0.25">
      <c r="A17141" s="230">
        <v>87132.483949166504</v>
      </c>
      <c r="B17141" s="230">
        <v>2.09559327212434</v>
      </c>
      <c r="C17141" s="230">
        <v>2.3551185835802202</v>
      </c>
      <c r="D17141" s="230"/>
      <c r="E17141" s="230">
        <v>1.10821740230135</v>
      </c>
    </row>
    <row r="17142" spans="1:5" x14ac:dyDescent="0.25">
      <c r="A17142" s="230">
        <v>87133.173366946299</v>
      </c>
      <c r="B17142" s="230">
        <v>2.3122492894641198</v>
      </c>
      <c r="C17142" s="230">
        <v>2.3551205384807998</v>
      </c>
      <c r="D17142" s="230"/>
      <c r="E17142" s="230">
        <v>1.1082252531669601</v>
      </c>
    </row>
    <row r="17143" spans="1:5" x14ac:dyDescent="0.25">
      <c r="A17143" s="230">
        <v>87136.164857760901</v>
      </c>
      <c r="B17143" s="230">
        <v>1.94088179441647</v>
      </c>
      <c r="C17143" s="230">
        <v>2.35512902233621</v>
      </c>
      <c r="D17143" s="230"/>
      <c r="E17143" s="230">
        <v>1.1082593192921399</v>
      </c>
    </row>
    <row r="17144" spans="1:5" x14ac:dyDescent="0.25">
      <c r="A17144" s="230">
        <v>87140.624040534196</v>
      </c>
      <c r="B17144" s="230">
        <v>2.76011004525256</v>
      </c>
      <c r="C17144" s="230">
        <v>2.3551416722681799</v>
      </c>
      <c r="D17144" s="230"/>
      <c r="E17144" s="230">
        <v>1.1083100990163499</v>
      </c>
    </row>
    <row r="17145" spans="1:5" x14ac:dyDescent="0.25">
      <c r="A17145" s="230">
        <v>87145.587109755899</v>
      </c>
      <c r="B17145" s="230">
        <v>1.0347584008669799</v>
      </c>
      <c r="C17145" s="230">
        <v>2.3551557570506199</v>
      </c>
      <c r="D17145" s="230"/>
      <c r="E17145" s="230">
        <v>1.1083666168356701</v>
      </c>
    </row>
    <row r="17146" spans="1:5" x14ac:dyDescent="0.25">
      <c r="A17146" s="230">
        <v>87146.843166881197</v>
      </c>
      <c r="B17146" s="230">
        <v>2.28314556389111</v>
      </c>
      <c r="C17146" s="230">
        <v>2.3551593221759002</v>
      </c>
      <c r="D17146" s="230"/>
      <c r="E17146" s="230">
        <v>1.10838091951845</v>
      </c>
    </row>
    <row r="17147" spans="1:5" x14ac:dyDescent="0.25">
      <c r="A17147" s="230">
        <v>87150.045163422707</v>
      </c>
      <c r="B17147" s="230">
        <v>2.5334232275845001</v>
      </c>
      <c r="C17147" s="230">
        <v>2.3551684127381098</v>
      </c>
      <c r="D17147" s="230"/>
      <c r="E17147" s="230">
        <v>1.10841738055183</v>
      </c>
    </row>
    <row r="17148" spans="1:5" x14ac:dyDescent="0.25">
      <c r="A17148" s="230">
        <v>87164.116843704702</v>
      </c>
      <c r="B17148" s="230">
        <v>2.3375876195938798</v>
      </c>
      <c r="C17148" s="230">
        <v>2.3552083885131299</v>
      </c>
      <c r="D17148" s="230"/>
      <c r="E17148" s="230">
        <v>1.1085776143303001</v>
      </c>
    </row>
    <row r="17149" spans="1:5" x14ac:dyDescent="0.25">
      <c r="A17149" s="230">
        <v>87182.611427420401</v>
      </c>
      <c r="B17149" s="230">
        <v>2.8745887528950398</v>
      </c>
      <c r="C17149" s="230">
        <v>2.3552609910478499</v>
      </c>
      <c r="D17149" s="230"/>
      <c r="E17149" s="230">
        <v>1.1087881864375599</v>
      </c>
    </row>
    <row r="17150" spans="1:5" x14ac:dyDescent="0.25">
      <c r="A17150" s="230">
        <v>87195.634992056104</v>
      </c>
      <c r="B17150" s="230">
        <v>2.6804739772820598</v>
      </c>
      <c r="C17150" s="230">
        <v>2.3552980730964399</v>
      </c>
      <c r="D17150" s="230"/>
      <c r="E17150" s="230">
        <v>1.10893644641029</v>
      </c>
    </row>
    <row r="17151" spans="1:5" x14ac:dyDescent="0.25">
      <c r="A17151" s="230">
        <v>87199.160533519695</v>
      </c>
      <c r="B17151" s="230">
        <v>3.3492266662130201</v>
      </c>
      <c r="C17151" s="230">
        <v>2.3553081168979499</v>
      </c>
      <c r="D17151" s="230"/>
      <c r="E17151" s="230">
        <v>1.1089765810965999</v>
      </c>
    </row>
    <row r="17152" spans="1:5" x14ac:dyDescent="0.25">
      <c r="A17152" s="230">
        <v>87200.663125899198</v>
      </c>
      <c r="B17152" s="230">
        <v>2.33953039992956</v>
      </c>
      <c r="C17152" s="230">
        <v>2.3553123982849198</v>
      </c>
      <c r="D17152" s="230"/>
      <c r="E17152" s="230">
        <v>1.10899368657513</v>
      </c>
    </row>
    <row r="17153" spans="1:5" x14ac:dyDescent="0.25">
      <c r="A17153" s="230">
        <v>87216.405132779895</v>
      </c>
      <c r="B17153" s="230">
        <v>1.8564268499895</v>
      </c>
      <c r="C17153" s="230">
        <v>2.3553572770868798</v>
      </c>
      <c r="D17153" s="230"/>
      <c r="E17153" s="230">
        <v>1.10917289323446</v>
      </c>
    </row>
    <row r="17154" spans="1:5" x14ac:dyDescent="0.25">
      <c r="A17154" s="230">
        <v>87237.470718862402</v>
      </c>
      <c r="B17154" s="230">
        <v>2.62351530798253</v>
      </c>
      <c r="C17154" s="230">
        <v>2.35541739999955</v>
      </c>
      <c r="D17154" s="230"/>
      <c r="E17154" s="230">
        <v>1.10941270340208</v>
      </c>
    </row>
    <row r="17155" spans="1:5" x14ac:dyDescent="0.25">
      <c r="A17155" s="230">
        <v>87237.800260068499</v>
      </c>
      <c r="B17155" s="230">
        <v>2.3327488549953301</v>
      </c>
      <c r="C17155" s="230">
        <v>2.3554183411210201</v>
      </c>
      <c r="D17155" s="230"/>
      <c r="E17155" s="230">
        <v>1.1094164548919101</v>
      </c>
    </row>
    <row r="17156" spans="1:5" x14ac:dyDescent="0.25">
      <c r="A17156" s="230">
        <v>87238.236972856394</v>
      </c>
      <c r="B17156" s="230">
        <v>2.3255142166236999</v>
      </c>
      <c r="C17156" s="230">
        <v>2.3554195883358</v>
      </c>
      <c r="D17156" s="230"/>
      <c r="E17156" s="230">
        <v>1.1094214264206601</v>
      </c>
    </row>
    <row r="17157" spans="1:5" x14ac:dyDescent="0.25">
      <c r="A17157" s="230">
        <v>87267.742811392702</v>
      </c>
      <c r="B17157" s="230">
        <v>2.38310891740745</v>
      </c>
      <c r="C17157" s="230">
        <v>2.3555039229606098</v>
      </c>
      <c r="D17157" s="230"/>
      <c r="E17157" s="230">
        <v>1.1097573202361699</v>
      </c>
    </row>
    <row r="17158" spans="1:5" x14ac:dyDescent="0.25">
      <c r="A17158" s="230">
        <v>87278.139906865399</v>
      </c>
      <c r="B17158" s="230">
        <v>2.5376757924522502</v>
      </c>
      <c r="C17158" s="230">
        <v>2.3555336707340202</v>
      </c>
      <c r="D17158" s="230"/>
      <c r="E17158" s="230">
        <v>1.1098756805418499</v>
      </c>
    </row>
    <row r="17159" spans="1:5" x14ac:dyDescent="0.25">
      <c r="A17159" s="230">
        <v>87292.831062047699</v>
      </c>
      <c r="B17159" s="230">
        <v>2.7017728802008398</v>
      </c>
      <c r="C17159" s="230">
        <v>2.3555757294831401</v>
      </c>
      <c r="D17159" s="230"/>
      <c r="E17159" s="230">
        <v>1.1100429243286101</v>
      </c>
    </row>
    <row r="17160" spans="1:5" x14ac:dyDescent="0.25">
      <c r="A17160" s="230">
        <v>87298.993841631498</v>
      </c>
      <c r="B17160" s="230">
        <v>2.32567242826953</v>
      </c>
      <c r="C17160" s="230">
        <v>2.3555933809682301</v>
      </c>
      <c r="D17160" s="230"/>
      <c r="E17160" s="230">
        <v>1.11011308127554</v>
      </c>
    </row>
    <row r="17161" spans="1:5" x14ac:dyDescent="0.25">
      <c r="A17161" s="230">
        <v>87309.900405700799</v>
      </c>
      <c r="B17161" s="230">
        <v>2.79771030845122</v>
      </c>
      <c r="C17161" s="230">
        <v>2.3556246310561502</v>
      </c>
      <c r="D17161" s="230"/>
      <c r="E17161" s="230">
        <v>1.1102372413604999</v>
      </c>
    </row>
    <row r="17162" spans="1:5" x14ac:dyDescent="0.25">
      <c r="A17162" s="230">
        <v>87326.718922664004</v>
      </c>
      <c r="B17162" s="230">
        <v>1.60877140762294</v>
      </c>
      <c r="C17162" s="230">
        <v>2.35567284737298</v>
      </c>
      <c r="D17162" s="230"/>
      <c r="E17162" s="230">
        <v>1.11042870298688</v>
      </c>
    </row>
    <row r="17163" spans="1:5" x14ac:dyDescent="0.25">
      <c r="A17163" s="230">
        <v>87332.623213215295</v>
      </c>
      <c r="B17163" s="230">
        <v>2.4874244035278501</v>
      </c>
      <c r="C17163" s="230">
        <v>2.3556897814415501</v>
      </c>
      <c r="D17163" s="230"/>
      <c r="E17163" s="230">
        <v>1.1104959173003699</v>
      </c>
    </row>
    <row r="17164" spans="1:5" x14ac:dyDescent="0.25">
      <c r="A17164" s="230">
        <v>87334.426622224404</v>
      </c>
      <c r="B17164" s="230">
        <v>1.6686394961065401</v>
      </c>
      <c r="C17164" s="230">
        <v>2.3556949545121002</v>
      </c>
      <c r="D17164" s="230"/>
      <c r="E17164" s="230">
        <v>1.1105164472687801</v>
      </c>
    </row>
    <row r="17165" spans="1:5" x14ac:dyDescent="0.25">
      <c r="A17165" s="230">
        <v>87340.736121240305</v>
      </c>
      <c r="B17165" s="230">
        <v>2.7821491410571002</v>
      </c>
      <c r="C17165" s="230">
        <v>2.3557130558648298</v>
      </c>
      <c r="D17165" s="230"/>
      <c r="E17165" s="230">
        <v>1.1105882744665001</v>
      </c>
    </row>
    <row r="17166" spans="1:5" x14ac:dyDescent="0.25">
      <c r="A17166" s="230">
        <v>87357.537305754406</v>
      </c>
      <c r="B17166" s="230">
        <v>2.8907295024074502</v>
      </c>
      <c r="C17166" s="230">
        <v>2.35576127547293</v>
      </c>
      <c r="D17166" s="230"/>
      <c r="E17166" s="230">
        <v>1.11077953878066</v>
      </c>
    </row>
    <row r="17167" spans="1:5" x14ac:dyDescent="0.25">
      <c r="A17167" s="230">
        <v>87368.914092328705</v>
      </c>
      <c r="B17167" s="230">
        <v>2.4632248137546902</v>
      </c>
      <c r="C17167" s="230">
        <v>2.35579394122324</v>
      </c>
      <c r="D17167" s="230"/>
      <c r="E17167" s="230">
        <v>1.1109090396103201</v>
      </c>
    </row>
    <row r="17168" spans="1:5" x14ac:dyDescent="0.25">
      <c r="A17168" s="230">
        <v>87371.417396015895</v>
      </c>
      <c r="B17168" s="230">
        <v>2.2834914510617499</v>
      </c>
      <c r="C17168" s="230">
        <v>2.3558011303008399</v>
      </c>
      <c r="D17168" s="230"/>
      <c r="E17168" s="230">
        <v>1.1109375302476501</v>
      </c>
    </row>
    <row r="17169" spans="1:5" x14ac:dyDescent="0.25">
      <c r="A17169" s="230">
        <v>87371.766484797001</v>
      </c>
      <c r="B17169" s="230">
        <v>2.0835291957204798</v>
      </c>
      <c r="C17169" s="230">
        <v>2.3558021328662</v>
      </c>
      <c r="D17169" s="230"/>
      <c r="E17169" s="230">
        <v>1.1109415033021</v>
      </c>
    </row>
    <row r="17170" spans="1:5" x14ac:dyDescent="0.25">
      <c r="A17170" s="230">
        <v>87376.460146525103</v>
      </c>
      <c r="B17170" s="230">
        <v>1.1428893500483399</v>
      </c>
      <c r="C17170" s="230">
        <v>2.3558156137732</v>
      </c>
      <c r="D17170" s="230"/>
      <c r="E17170" s="230">
        <v>1.1109949228750899</v>
      </c>
    </row>
    <row r="17171" spans="1:5" x14ac:dyDescent="0.25">
      <c r="A17171" s="230">
        <v>87377.527248398896</v>
      </c>
      <c r="B17171" s="230">
        <v>2.7697408953865699</v>
      </c>
      <c r="C17171" s="230">
        <v>2.35581867885828</v>
      </c>
      <c r="D17171" s="230"/>
      <c r="E17171" s="230">
        <v>1.11100706747453</v>
      </c>
    </row>
    <row r="17172" spans="1:5" x14ac:dyDescent="0.25">
      <c r="A17172" s="230">
        <v>87389.188102758999</v>
      </c>
      <c r="B17172" s="230">
        <v>2.0412209468007299</v>
      </c>
      <c r="C17172" s="230">
        <v>2.3558521785534299</v>
      </c>
      <c r="D17172" s="230"/>
      <c r="E17172" s="230">
        <v>1.11113977187586</v>
      </c>
    </row>
    <row r="17173" spans="1:5" x14ac:dyDescent="0.25">
      <c r="A17173" s="230">
        <v>87398.079875522701</v>
      </c>
      <c r="B17173" s="230">
        <v>1.8202271322322201</v>
      </c>
      <c r="C17173" s="230">
        <v>2.3558777294294</v>
      </c>
      <c r="D17173" s="230"/>
      <c r="E17173" s="230">
        <v>1.1112409482258201</v>
      </c>
    </row>
    <row r="17174" spans="1:5" x14ac:dyDescent="0.25">
      <c r="A17174" s="230">
        <v>87398.845545262593</v>
      </c>
      <c r="B17174" s="230">
        <v>1.1121782875600299</v>
      </c>
      <c r="C17174" s="230">
        <v>2.3558799298478799</v>
      </c>
      <c r="D17174" s="230"/>
      <c r="E17174" s="230">
        <v>1.1112496605120701</v>
      </c>
    </row>
    <row r="17175" spans="1:5" x14ac:dyDescent="0.25">
      <c r="A17175" s="230">
        <v>87409.5372675525</v>
      </c>
      <c r="B17175" s="230">
        <v>2.2816965730015499</v>
      </c>
      <c r="C17175" s="230">
        <v>2.3559106599703901</v>
      </c>
      <c r="D17175" s="230"/>
      <c r="E17175" s="230">
        <v>1.11137131785361</v>
      </c>
    </row>
    <row r="17176" spans="1:5" x14ac:dyDescent="0.25">
      <c r="A17176" s="230">
        <v>87418.814762451802</v>
      </c>
      <c r="B17176" s="230">
        <v>1.9662150902432001</v>
      </c>
      <c r="C17176" s="230">
        <v>2.3559373305165301</v>
      </c>
      <c r="D17176" s="230"/>
      <c r="E17176" s="230">
        <v>1.11147688319988</v>
      </c>
    </row>
    <row r="17177" spans="1:5" x14ac:dyDescent="0.25">
      <c r="A17177" s="230">
        <v>87433.543536298894</v>
      </c>
      <c r="B17177" s="230">
        <v>1.8493807129979201</v>
      </c>
      <c r="C17177" s="230">
        <v>2.35597968082197</v>
      </c>
      <c r="D17177" s="230"/>
      <c r="E17177" s="230">
        <v>1.1116444767289599</v>
      </c>
    </row>
    <row r="17178" spans="1:5" x14ac:dyDescent="0.25">
      <c r="A17178" s="230">
        <v>87434.001690223697</v>
      </c>
      <c r="B17178" s="230">
        <v>4.5585261823897696</v>
      </c>
      <c r="C17178" s="230">
        <v>2.35598099832545</v>
      </c>
      <c r="D17178" s="230"/>
      <c r="E17178" s="230">
        <v>1.1116496899010699</v>
      </c>
    </row>
    <row r="17179" spans="1:5" x14ac:dyDescent="0.25">
      <c r="A17179" s="230">
        <v>87437.913631314193</v>
      </c>
      <c r="B17179" s="230">
        <v>2.0644665400995299</v>
      </c>
      <c r="C17179" s="230">
        <v>2.3559922481534499</v>
      </c>
      <c r="D17179" s="230"/>
      <c r="E17179" s="230">
        <v>1.11169420250068</v>
      </c>
    </row>
    <row r="17180" spans="1:5" x14ac:dyDescent="0.25">
      <c r="A17180" s="230">
        <v>87446.034013877594</v>
      </c>
      <c r="B17180" s="230">
        <v>1.9207360269540601</v>
      </c>
      <c r="C17180" s="230">
        <v>2.3560156023068299</v>
      </c>
      <c r="D17180" s="230"/>
      <c r="E17180" s="230">
        <v>1.11178660147329</v>
      </c>
    </row>
    <row r="17181" spans="1:5" x14ac:dyDescent="0.25">
      <c r="A17181" s="230">
        <v>87457.539029566295</v>
      </c>
      <c r="B17181" s="230">
        <v>1.9931680521663599</v>
      </c>
      <c r="C17181" s="230">
        <v>2.3560486943262502</v>
      </c>
      <c r="D17181" s="230"/>
      <c r="E17181" s="230">
        <v>1.1119175129939201</v>
      </c>
    </row>
    <row r="17182" spans="1:5" x14ac:dyDescent="0.25">
      <c r="A17182" s="230">
        <v>87459.674241465895</v>
      </c>
      <c r="B17182" s="230">
        <v>2.93245966036211</v>
      </c>
      <c r="C17182" s="230">
        <v>2.3560548362737701</v>
      </c>
      <c r="D17182" s="230"/>
      <c r="E17182" s="230">
        <v>1.11194180881795</v>
      </c>
    </row>
    <row r="17183" spans="1:5" x14ac:dyDescent="0.25">
      <c r="A17183" s="230">
        <v>87465.698845060993</v>
      </c>
      <c r="B17183" s="230">
        <v>3.1046578983898101</v>
      </c>
      <c r="C17183" s="230">
        <v>2.35607216667049</v>
      </c>
      <c r="D17183" s="230"/>
      <c r="E17183" s="230">
        <v>1.1120103606599701</v>
      </c>
    </row>
    <row r="17184" spans="1:5" x14ac:dyDescent="0.25">
      <c r="A17184" s="230">
        <v>87467.753209541494</v>
      </c>
      <c r="B17184" s="230">
        <v>2.9216280851760401</v>
      </c>
      <c r="C17184" s="230">
        <v>2.3560780764463698</v>
      </c>
      <c r="D17184" s="230"/>
      <c r="E17184" s="230">
        <v>1.11203373654969</v>
      </c>
    </row>
    <row r="17185" spans="1:5" x14ac:dyDescent="0.25">
      <c r="A17185" s="230">
        <v>87470.113960598101</v>
      </c>
      <c r="B17185" s="230">
        <v>1.23142398250939</v>
      </c>
      <c r="C17185" s="230">
        <v>2.35608486772484</v>
      </c>
      <c r="D17185" s="230"/>
      <c r="E17185" s="230">
        <v>1.1120605987043399</v>
      </c>
    </row>
    <row r="17186" spans="1:5" x14ac:dyDescent="0.25">
      <c r="A17186" s="230">
        <v>87471.167762924</v>
      </c>
      <c r="B17186" s="230">
        <v>1.0749717521661499</v>
      </c>
      <c r="C17186" s="230">
        <v>2.3560878992835401</v>
      </c>
      <c r="D17186" s="230"/>
      <c r="E17186" s="230">
        <v>1.1120725895497801</v>
      </c>
    </row>
    <row r="17187" spans="1:5" x14ac:dyDescent="0.25">
      <c r="A17187" s="230">
        <v>87476.605481244696</v>
      </c>
      <c r="B17187" s="230">
        <v>2.6431962260775999</v>
      </c>
      <c r="C17187" s="230">
        <v>2.3561035426145498</v>
      </c>
      <c r="D17187" s="230"/>
      <c r="E17187" s="230">
        <v>1.112134463431</v>
      </c>
    </row>
    <row r="17188" spans="1:5" x14ac:dyDescent="0.25">
      <c r="A17188" s="230">
        <v>87511.400545221099</v>
      </c>
      <c r="B17188" s="230">
        <v>1.1926254151341</v>
      </c>
      <c r="C17188" s="230">
        <v>2.3562036479322002</v>
      </c>
      <c r="D17188" s="230"/>
      <c r="E17188" s="230">
        <v>1.11253038420669</v>
      </c>
    </row>
    <row r="17189" spans="1:5" x14ac:dyDescent="0.25">
      <c r="A17189" s="230">
        <v>87531.074895248705</v>
      </c>
      <c r="B17189" s="230">
        <v>2.03873772540295</v>
      </c>
      <c r="C17189" s="230">
        <v>2.3562602490340798</v>
      </c>
      <c r="D17189" s="230"/>
      <c r="E17189" s="230">
        <v>1.11275425170494</v>
      </c>
    </row>
    <row r="17190" spans="1:5" x14ac:dyDescent="0.25">
      <c r="A17190" s="230">
        <v>87531.680005815899</v>
      </c>
      <c r="B17190" s="230">
        <v>1.12515188640763</v>
      </c>
      <c r="C17190" s="230">
        <v>2.35626198978404</v>
      </c>
      <c r="D17190" s="230"/>
      <c r="E17190" s="230">
        <v>1.11276113704492</v>
      </c>
    </row>
    <row r="17191" spans="1:5" x14ac:dyDescent="0.25">
      <c r="A17191" s="230">
        <v>87553.102847551098</v>
      </c>
      <c r="B17191" s="230">
        <v>2.2053760449292699</v>
      </c>
      <c r="C17191" s="230">
        <v>2.35632361234495</v>
      </c>
      <c r="D17191" s="230"/>
      <c r="E17191" s="230">
        <v>1.1130048723352199</v>
      </c>
    </row>
    <row r="17192" spans="1:5" x14ac:dyDescent="0.25">
      <c r="A17192" s="230">
        <v>87555.752213788903</v>
      </c>
      <c r="B17192" s="230">
        <v>1.6814475825789801</v>
      </c>
      <c r="C17192" s="230">
        <v>2.35633123230811</v>
      </c>
      <c r="D17192" s="230"/>
      <c r="E17192" s="230">
        <v>1.1130350114972001</v>
      </c>
    </row>
    <row r="17193" spans="1:5" x14ac:dyDescent="0.25">
      <c r="A17193" s="230">
        <v>87572.056687996796</v>
      </c>
      <c r="B17193" s="230">
        <v>2.2831056752102601</v>
      </c>
      <c r="C17193" s="230">
        <v>2.35637812067097</v>
      </c>
      <c r="D17193" s="230"/>
      <c r="E17193" s="230">
        <v>1.1132204910213901</v>
      </c>
    </row>
    <row r="17194" spans="1:5" x14ac:dyDescent="0.25">
      <c r="A17194" s="230">
        <v>87583.7943500236</v>
      </c>
      <c r="B17194" s="230">
        <v>2.6476913785582501</v>
      </c>
      <c r="C17194" s="230">
        <v>2.3564118687251598</v>
      </c>
      <c r="D17194" s="230"/>
      <c r="E17194" s="230">
        <v>1.11335401558791</v>
      </c>
    </row>
    <row r="17195" spans="1:5" x14ac:dyDescent="0.25">
      <c r="A17195" s="230">
        <v>87609.615638493502</v>
      </c>
      <c r="B17195" s="230">
        <v>2.44493973067974</v>
      </c>
      <c r="C17195" s="230">
        <v>2.3564860837247998</v>
      </c>
      <c r="D17195" s="230"/>
      <c r="E17195" s="230">
        <v>1.1136477279555199</v>
      </c>
    </row>
    <row r="17196" spans="1:5" x14ac:dyDescent="0.25">
      <c r="A17196" s="230">
        <v>87610.014001960502</v>
      </c>
      <c r="B17196" s="230">
        <v>2.4418272569632</v>
      </c>
      <c r="C17196" s="230">
        <v>2.35648722836978</v>
      </c>
      <c r="D17196" s="230"/>
      <c r="E17196" s="230">
        <v>1.11365225926607</v>
      </c>
    </row>
    <row r="17197" spans="1:5" x14ac:dyDescent="0.25">
      <c r="A17197" s="230">
        <v>87627.809540227507</v>
      </c>
      <c r="B17197" s="230">
        <v>1.22084088603414</v>
      </c>
      <c r="C17197" s="230">
        <v>2.35653835002871</v>
      </c>
      <c r="D17197" s="230"/>
      <c r="E17197" s="230">
        <v>1.11385468021356</v>
      </c>
    </row>
    <row r="17198" spans="1:5" x14ac:dyDescent="0.25">
      <c r="A17198" s="230">
        <v>87640.510469609493</v>
      </c>
      <c r="B17198" s="230">
        <v>2.4678283954551001</v>
      </c>
      <c r="C17198" s="230">
        <v>2.35657482136713</v>
      </c>
      <c r="D17198" s="230"/>
      <c r="E17198" s="230">
        <v>1.11399911805434</v>
      </c>
    </row>
    <row r="17199" spans="1:5" x14ac:dyDescent="0.25">
      <c r="A17199" s="230">
        <v>87641.207539522598</v>
      </c>
      <c r="B17199" s="230">
        <v>1.3258846413386001</v>
      </c>
      <c r="C17199" s="230">
        <v>2.3565768226466801</v>
      </c>
      <c r="D17199" s="230"/>
      <c r="E17199" s="230">
        <v>1.11400704529101</v>
      </c>
    </row>
    <row r="17200" spans="1:5" x14ac:dyDescent="0.25">
      <c r="A17200" s="230">
        <v>87646.521365717301</v>
      </c>
      <c r="B17200" s="230">
        <v>2.4029636674364601</v>
      </c>
      <c r="C17200" s="230">
        <v>2.35659207718437</v>
      </c>
      <c r="D17200" s="230"/>
      <c r="E17200" s="230">
        <v>1.1140674753240201</v>
      </c>
    </row>
    <row r="17201" spans="1:5" x14ac:dyDescent="0.25">
      <c r="A17201" s="230">
        <v>87689.837124217098</v>
      </c>
      <c r="B17201" s="230">
        <v>3.31606632582977</v>
      </c>
      <c r="C17201" s="230">
        <v>2.35671632222087</v>
      </c>
      <c r="D17201" s="230"/>
      <c r="E17201" s="230">
        <v>1.1145600719239599</v>
      </c>
    </row>
    <row r="17202" spans="1:5" x14ac:dyDescent="0.25">
      <c r="A17202" s="230">
        <v>87691.477024394699</v>
      </c>
      <c r="B17202" s="230">
        <v>2.5122462867156701</v>
      </c>
      <c r="C17202" s="230">
        <v>2.3567210220682702</v>
      </c>
      <c r="D17202" s="230"/>
      <c r="E17202" s="230">
        <v>1.1145787212395799</v>
      </c>
    </row>
    <row r="17203" spans="1:5" x14ac:dyDescent="0.25">
      <c r="A17203" s="230">
        <v>87695.406078309301</v>
      </c>
      <c r="B17203" s="230">
        <v>2.6373043763239701</v>
      </c>
      <c r="C17203" s="230">
        <v>2.3567322811936702</v>
      </c>
      <c r="D17203" s="230"/>
      <c r="E17203" s="230">
        <v>1.11462340332911</v>
      </c>
    </row>
    <row r="17204" spans="1:5" x14ac:dyDescent="0.25">
      <c r="A17204" s="230">
        <v>87697.676812723905</v>
      </c>
      <c r="B17204" s="230">
        <v>2.4214505692122801</v>
      </c>
      <c r="C17204" s="230">
        <v>2.3567387873867198</v>
      </c>
      <c r="D17204" s="230"/>
      <c r="E17204" s="230">
        <v>1.11464922663431</v>
      </c>
    </row>
    <row r="17205" spans="1:5" x14ac:dyDescent="0.25">
      <c r="A17205" s="230">
        <v>87706.600014208103</v>
      </c>
      <c r="B17205" s="230">
        <v>1.4131779375095499</v>
      </c>
      <c r="C17205" s="230">
        <v>2.3567643483627601</v>
      </c>
      <c r="D17205" s="230"/>
      <c r="E17205" s="230">
        <v>1.1147507032992501</v>
      </c>
    </row>
    <row r="17206" spans="1:5" x14ac:dyDescent="0.25">
      <c r="A17206" s="230">
        <v>87718.174680195007</v>
      </c>
      <c r="B17206" s="230">
        <v>2.09387229165019</v>
      </c>
      <c r="C17206" s="230">
        <v>2.3567974895219201</v>
      </c>
      <c r="D17206" s="230"/>
      <c r="E17206" s="230">
        <v>1.11488233301804</v>
      </c>
    </row>
    <row r="17207" spans="1:5" x14ac:dyDescent="0.25">
      <c r="A17207" s="230">
        <v>87720.096907842206</v>
      </c>
      <c r="B17207" s="230">
        <v>2.6526915643779998</v>
      </c>
      <c r="C17207" s="230">
        <v>2.3568029916317101</v>
      </c>
      <c r="D17207" s="230"/>
      <c r="E17207" s="230">
        <v>1.1149041930254799</v>
      </c>
    </row>
    <row r="17208" spans="1:5" x14ac:dyDescent="0.25">
      <c r="A17208" s="230">
        <v>87727.566678636198</v>
      </c>
      <c r="B17208" s="230">
        <v>2.2493019855809102</v>
      </c>
      <c r="C17208" s="230">
        <v>2.3568243680446099</v>
      </c>
      <c r="D17208" s="230"/>
      <c r="E17208" s="230">
        <v>1.11498914094797</v>
      </c>
    </row>
    <row r="17209" spans="1:5" x14ac:dyDescent="0.25">
      <c r="A17209" s="230">
        <v>87739.199959798003</v>
      </c>
      <c r="B17209" s="230">
        <v>1.94340685155612</v>
      </c>
      <c r="C17209" s="230">
        <v>2.3568576436851401</v>
      </c>
      <c r="D17209" s="230"/>
      <c r="E17209" s="230">
        <v>1.1151214372517799</v>
      </c>
    </row>
    <row r="17210" spans="1:5" x14ac:dyDescent="0.25">
      <c r="A17210" s="230">
        <v>87740.221757787294</v>
      </c>
      <c r="B17210" s="230">
        <v>1.21343660612763</v>
      </c>
      <c r="C17210" s="230">
        <v>2.3568605650763499</v>
      </c>
      <c r="D17210" s="230"/>
      <c r="E17210" s="230">
        <v>1.1151330573695599</v>
      </c>
    </row>
    <row r="17211" spans="1:5" x14ac:dyDescent="0.25">
      <c r="A17211" s="230">
        <v>87752.527967972201</v>
      </c>
      <c r="B17211" s="230">
        <v>1.9357005908699401</v>
      </c>
      <c r="C17211" s="230">
        <v>2.3568957424600598</v>
      </c>
      <c r="D17211" s="230"/>
      <c r="E17211" s="230">
        <v>1.1152730063743801</v>
      </c>
    </row>
    <row r="17212" spans="1:5" x14ac:dyDescent="0.25">
      <c r="A17212" s="230">
        <v>87758.557096966004</v>
      </c>
      <c r="B17212" s="230">
        <v>3.2438809088873199</v>
      </c>
      <c r="C17212" s="230">
        <v>2.3569129680839902</v>
      </c>
      <c r="D17212" s="230"/>
      <c r="E17212" s="230">
        <v>1.11534157099256</v>
      </c>
    </row>
    <row r="17213" spans="1:5" x14ac:dyDescent="0.25">
      <c r="A17213" s="230">
        <v>87771.193893285206</v>
      </c>
      <c r="B17213" s="230">
        <v>1.0546631669307001</v>
      </c>
      <c r="C17213" s="230">
        <v>2.3569490531736199</v>
      </c>
      <c r="D17213" s="230"/>
      <c r="E17213" s="230">
        <v>1.11548527949766</v>
      </c>
    </row>
    <row r="17214" spans="1:5" x14ac:dyDescent="0.25">
      <c r="A17214" s="230">
        <v>87784.5035275501</v>
      </c>
      <c r="B17214" s="230">
        <v>2.1839067939683598</v>
      </c>
      <c r="C17214" s="230">
        <v>2.3569870313597998</v>
      </c>
      <c r="D17214" s="230"/>
      <c r="E17214" s="230">
        <v>1.1156366020647801</v>
      </c>
    </row>
    <row r="17215" spans="1:5" x14ac:dyDescent="0.25">
      <c r="A17215" s="230">
        <v>87813.479146809696</v>
      </c>
      <c r="B17215" s="230">
        <v>2.3528732802979602</v>
      </c>
      <c r="C17215" s="230">
        <v>2.3570696021398798</v>
      </c>
      <c r="D17215" s="230"/>
      <c r="E17215" s="230">
        <v>1.11596603749502</v>
      </c>
    </row>
    <row r="17216" spans="1:5" x14ac:dyDescent="0.25">
      <c r="A17216" s="230">
        <v>87834.668012243405</v>
      </c>
      <c r="B17216" s="230">
        <v>1.4742996743707799</v>
      </c>
      <c r="C17216" s="230">
        <v>2.35712988159242</v>
      </c>
      <c r="D17216" s="230"/>
      <c r="E17216" s="230">
        <v>1.1162069421996901</v>
      </c>
    </row>
    <row r="17217" spans="1:5" x14ac:dyDescent="0.25">
      <c r="A17217" s="230">
        <v>87839.703652616998</v>
      </c>
      <c r="B17217" s="230">
        <v>2.1751596007557401</v>
      </c>
      <c r="C17217" s="230">
        <v>2.35714419451637</v>
      </c>
      <c r="D17217" s="230"/>
      <c r="E17217" s="230">
        <v>1.1162641878342301</v>
      </c>
    </row>
    <row r="17218" spans="1:5" x14ac:dyDescent="0.25">
      <c r="A17218" s="230">
        <v>87841.987840180998</v>
      </c>
      <c r="B17218" s="230">
        <v>3.6507271811605699</v>
      </c>
      <c r="C17218" s="230">
        <v>2.3571506849863701</v>
      </c>
      <c r="D17218" s="230"/>
      <c r="E17218" s="230">
        <v>1.11629015469381</v>
      </c>
    </row>
    <row r="17219" spans="1:5" x14ac:dyDescent="0.25">
      <c r="A17219" s="230">
        <v>87845.282342905004</v>
      </c>
      <c r="B17219" s="230">
        <v>3.03527074037599</v>
      </c>
      <c r="C17219" s="230">
        <v>2.35716004431701</v>
      </c>
      <c r="D17219" s="230"/>
      <c r="E17219" s="230">
        <v>1.1163276069113901</v>
      </c>
    </row>
    <row r="17220" spans="1:5" x14ac:dyDescent="0.25">
      <c r="A17220" s="230">
        <v>87866.861583760707</v>
      </c>
      <c r="B17220" s="230">
        <v>0.63937428626381598</v>
      </c>
      <c r="C17220" s="230">
        <v>2.3572212908238699</v>
      </c>
      <c r="D17220" s="230"/>
      <c r="E17220" s="230">
        <v>1.1165729217559499</v>
      </c>
    </row>
    <row r="17221" spans="1:5" x14ac:dyDescent="0.25">
      <c r="A17221" s="230">
        <v>87868.910588401995</v>
      </c>
      <c r="B17221" s="230">
        <v>2.01332895133854</v>
      </c>
      <c r="C17221" s="230">
        <v>2.3572271010000301</v>
      </c>
      <c r="D17221" s="230"/>
      <c r="E17221" s="230">
        <v>1.1165962121969</v>
      </c>
    </row>
    <row r="17222" spans="1:5" x14ac:dyDescent="0.25">
      <c r="A17222" s="230">
        <v>87884.378835441006</v>
      </c>
      <c r="B17222" s="230">
        <v>2.3297841715553198</v>
      </c>
      <c r="C17222" s="230">
        <v>2.3572709318267902</v>
      </c>
      <c r="D17222" s="230"/>
      <c r="E17222" s="230">
        <v>1.11677203527072</v>
      </c>
    </row>
    <row r="17223" spans="1:5" x14ac:dyDescent="0.25">
      <c r="A17223" s="230">
        <v>87893.249260009397</v>
      </c>
      <c r="B17223" s="230">
        <v>2.0698598232056402</v>
      </c>
      <c r="C17223" s="230">
        <v>2.35729604177217</v>
      </c>
      <c r="D17223" s="230"/>
      <c r="E17223" s="230">
        <v>1.1168728628118001</v>
      </c>
    </row>
    <row r="17224" spans="1:5" x14ac:dyDescent="0.25">
      <c r="A17224" s="230">
        <v>87894.058918708804</v>
      </c>
      <c r="B17224" s="230">
        <v>3.2086095099499001</v>
      </c>
      <c r="C17224" s="230">
        <v>2.3572983327744201</v>
      </c>
      <c r="D17224" s="230"/>
      <c r="E17224" s="230">
        <v>1.1168820659672001</v>
      </c>
    </row>
    <row r="17225" spans="1:5" x14ac:dyDescent="0.25">
      <c r="A17225" s="230">
        <v>87907.807115936695</v>
      </c>
      <c r="B17225" s="230">
        <v>3.5404849988484299</v>
      </c>
      <c r="C17225" s="230">
        <v>2.35733721009731</v>
      </c>
      <c r="D17225" s="230"/>
      <c r="E17225" s="230">
        <v>1.11703833773413</v>
      </c>
    </row>
    <row r="17226" spans="1:5" x14ac:dyDescent="0.25">
      <c r="A17226" s="230">
        <v>87912.507759258704</v>
      </c>
      <c r="B17226" s="230">
        <v>2.2561948314734601</v>
      </c>
      <c r="C17226" s="230">
        <v>2.3573504918742598</v>
      </c>
      <c r="D17226" s="230"/>
      <c r="E17226" s="230">
        <v>1.1170917685822299</v>
      </c>
    </row>
    <row r="17227" spans="1:5" x14ac:dyDescent="0.25">
      <c r="A17227" s="230">
        <v>87942.487729369197</v>
      </c>
      <c r="B17227" s="230">
        <v>1.87789698346015</v>
      </c>
      <c r="C17227" s="230">
        <v>2.3574350668147401</v>
      </c>
      <c r="D17227" s="230"/>
      <c r="E17227" s="230">
        <v>1.1174325330352599</v>
      </c>
    </row>
    <row r="17228" spans="1:5" x14ac:dyDescent="0.25">
      <c r="A17228" s="230">
        <v>87950.299701786702</v>
      </c>
      <c r="B17228" s="230">
        <v>1.91821513103851</v>
      </c>
      <c r="C17228" s="230">
        <v>2.3574570653870301</v>
      </c>
      <c r="D17228" s="230"/>
      <c r="E17228" s="230">
        <v>1.11752131833734</v>
      </c>
    </row>
    <row r="17229" spans="1:5" x14ac:dyDescent="0.25">
      <c r="A17229" s="230">
        <v>87952.321164374094</v>
      </c>
      <c r="B17229" s="230">
        <v>2.65118397699535</v>
      </c>
      <c r="C17229" s="230">
        <v>2.3574627551083598</v>
      </c>
      <c r="D17229" s="230"/>
      <c r="E17229" s="230">
        <v>1.1175442928381301</v>
      </c>
    </row>
    <row r="17230" spans="1:5" x14ac:dyDescent="0.25">
      <c r="A17230" s="230">
        <v>87965.103809577093</v>
      </c>
      <c r="B17230" s="230">
        <v>2.1338833283090799</v>
      </c>
      <c r="C17230" s="230">
        <v>2.3574987074054299</v>
      </c>
      <c r="D17230" s="230"/>
      <c r="E17230" s="230">
        <v>1.1176895712588799</v>
      </c>
    </row>
    <row r="17231" spans="1:5" x14ac:dyDescent="0.25">
      <c r="A17231" s="230">
        <v>87968.809268604004</v>
      </c>
      <c r="B17231" s="230">
        <v>2.9249894457476402</v>
      </c>
      <c r="C17231" s="230">
        <v>2.3575091206750698</v>
      </c>
      <c r="D17231" s="230"/>
      <c r="E17231" s="230">
        <v>1.1177316848611201</v>
      </c>
    </row>
    <row r="17232" spans="1:5" x14ac:dyDescent="0.25">
      <c r="A17232" s="230">
        <v>87983.762816574294</v>
      </c>
      <c r="B17232" s="230">
        <v>2.37322877756259</v>
      </c>
      <c r="C17232" s="230">
        <v>2.35755110347373</v>
      </c>
      <c r="D17232" s="230"/>
      <c r="E17232" s="230">
        <v>1.1179016123337</v>
      </c>
    </row>
    <row r="17233" spans="1:5" x14ac:dyDescent="0.25">
      <c r="A17233" s="230">
        <v>87985.251451358694</v>
      </c>
      <c r="B17233" s="230">
        <v>1.6879335508931801</v>
      </c>
      <c r="C17233" s="230">
        <v>2.3575552792903398</v>
      </c>
      <c r="D17233" s="230"/>
      <c r="E17233" s="230">
        <v>1.11791852828688</v>
      </c>
    </row>
    <row r="17234" spans="1:5" x14ac:dyDescent="0.25">
      <c r="A17234" s="230">
        <v>87996.863606754399</v>
      </c>
      <c r="B17234" s="230">
        <v>3.5117750905710299</v>
      </c>
      <c r="C17234" s="230">
        <v>2.3575878301255599</v>
      </c>
      <c r="D17234" s="230"/>
      <c r="E17234" s="230">
        <v>1.11805048185875</v>
      </c>
    </row>
    <row r="17235" spans="1:5" x14ac:dyDescent="0.25">
      <c r="A17235" s="230">
        <v>87998.327956965994</v>
      </c>
      <c r="B17235" s="230">
        <v>2.47549179749385</v>
      </c>
      <c r="C17235" s="230">
        <v>2.3575919320497198</v>
      </c>
      <c r="D17235" s="230"/>
      <c r="E17235" s="230">
        <v>1.1180671218566101</v>
      </c>
    </row>
    <row r="17236" spans="1:5" x14ac:dyDescent="0.25">
      <c r="A17236" s="230">
        <v>88005.628518022597</v>
      </c>
      <c r="B17236" s="230">
        <v>3.2901449132971998</v>
      </c>
      <c r="C17236" s="230">
        <v>2.3576123724986</v>
      </c>
      <c r="D17236" s="230"/>
      <c r="E17236" s="230">
        <v>1.1181500810554099</v>
      </c>
    </row>
    <row r="17237" spans="1:5" x14ac:dyDescent="0.25">
      <c r="A17237" s="230">
        <v>88013.776316733594</v>
      </c>
      <c r="B17237" s="230">
        <v>2.2208998340797401</v>
      </c>
      <c r="C17237" s="230">
        <v>2.3576351655589098</v>
      </c>
      <c r="D17237" s="230"/>
      <c r="E17237" s="230">
        <v>1.1182426677549699</v>
      </c>
    </row>
    <row r="17238" spans="1:5" x14ac:dyDescent="0.25">
      <c r="A17238" s="230">
        <v>88022.039746498893</v>
      </c>
      <c r="B17238" s="230">
        <v>2.6580339328906399</v>
      </c>
      <c r="C17238" s="230">
        <v>2.3576582607273902</v>
      </c>
      <c r="D17238" s="230"/>
      <c r="E17238" s="230">
        <v>1.1183365684164901</v>
      </c>
    </row>
    <row r="17239" spans="1:5" x14ac:dyDescent="0.25">
      <c r="A17239" s="230">
        <v>88042.886342300699</v>
      </c>
      <c r="B17239" s="230">
        <v>2.6986082542171701</v>
      </c>
      <c r="C17239" s="230">
        <v>2.3577164262305002</v>
      </c>
      <c r="D17239" s="230"/>
      <c r="E17239" s="230">
        <v>1.11857345663264</v>
      </c>
    </row>
    <row r="17240" spans="1:5" x14ac:dyDescent="0.25">
      <c r="A17240" s="230">
        <v>88049.689397683498</v>
      </c>
      <c r="B17240" s="230">
        <v>2.95276379559566</v>
      </c>
      <c r="C17240" s="230">
        <v>2.3577353768568701</v>
      </c>
      <c r="D17240" s="230"/>
      <c r="E17240" s="230">
        <v>1.11865076247525</v>
      </c>
    </row>
    <row r="17241" spans="1:5" x14ac:dyDescent="0.25">
      <c r="A17241" s="230">
        <v>88081.674661105193</v>
      </c>
      <c r="B17241" s="230">
        <v>2.1471764935492099</v>
      </c>
      <c r="C17241" s="230">
        <v>2.3578242628724002</v>
      </c>
      <c r="D17241" s="230"/>
      <c r="E17241" s="230">
        <v>1.11901421153322</v>
      </c>
    </row>
    <row r="17242" spans="1:5" x14ac:dyDescent="0.25">
      <c r="A17242" s="230">
        <v>88094.659013326105</v>
      </c>
      <c r="B17242" s="230">
        <v>2.5228432812192101</v>
      </c>
      <c r="C17242" s="230">
        <v>2.3578602429430702</v>
      </c>
      <c r="D17242" s="230"/>
      <c r="E17242" s="230">
        <v>1.1191617355975001</v>
      </c>
    </row>
    <row r="17243" spans="1:5" x14ac:dyDescent="0.25">
      <c r="A17243" s="230">
        <v>88107.892325009103</v>
      </c>
      <c r="B17243" s="230">
        <v>2.0925789427594901</v>
      </c>
      <c r="C17243" s="230">
        <v>2.3578968496500701</v>
      </c>
      <c r="D17243" s="230"/>
      <c r="E17243" s="230">
        <v>1.1193120634901501</v>
      </c>
    </row>
    <row r="17244" spans="1:5" x14ac:dyDescent="0.25">
      <c r="A17244" s="230">
        <v>88117.121778639295</v>
      </c>
      <c r="B17244" s="230">
        <v>2.5899912609754501</v>
      </c>
      <c r="C17244" s="230">
        <v>2.35792234209549</v>
      </c>
      <c r="D17244" s="230"/>
      <c r="E17244" s="230">
        <v>1.1194169068380899</v>
      </c>
    </row>
    <row r="17245" spans="1:5" x14ac:dyDescent="0.25">
      <c r="A17245" s="230">
        <v>88121.291527473993</v>
      </c>
      <c r="B17245" s="230">
        <v>2.2074490646096798</v>
      </c>
      <c r="C17245" s="230">
        <v>2.3579338487116401</v>
      </c>
      <c r="D17245" s="230"/>
      <c r="E17245" s="230">
        <v>1.11946427371866</v>
      </c>
    </row>
    <row r="17246" spans="1:5" x14ac:dyDescent="0.25">
      <c r="A17246" s="230">
        <v>88121.891214462405</v>
      </c>
      <c r="B17246" s="230">
        <v>2.88815453190765</v>
      </c>
      <c r="C17246" s="230">
        <v>2.35793550303196</v>
      </c>
      <c r="D17246" s="230"/>
      <c r="E17246" s="230">
        <v>1.1194710859519901</v>
      </c>
    </row>
    <row r="17247" spans="1:5" x14ac:dyDescent="0.25">
      <c r="A17247" s="230">
        <v>88135.641769088703</v>
      </c>
      <c r="B17247" s="230">
        <v>2.50477862360396</v>
      </c>
      <c r="C17247" s="230">
        <v>2.3579733979627502</v>
      </c>
      <c r="D17247" s="230"/>
      <c r="E17247" s="230">
        <v>1.1196272874175099</v>
      </c>
    </row>
    <row r="17248" spans="1:5" x14ac:dyDescent="0.25">
      <c r="A17248" s="230">
        <v>88144.473610886605</v>
      </c>
      <c r="B17248" s="230">
        <v>2.0980933205452699</v>
      </c>
      <c r="C17248" s="230">
        <v>2.3579976987176301</v>
      </c>
      <c r="D17248" s="230"/>
      <c r="E17248" s="230">
        <v>1.11972761403485</v>
      </c>
    </row>
    <row r="17249" spans="1:5" x14ac:dyDescent="0.25">
      <c r="A17249" s="230">
        <v>88168.882637360293</v>
      </c>
      <c r="B17249" s="230">
        <v>2.4674560501853202</v>
      </c>
      <c r="C17249" s="230">
        <v>2.3580646983506699</v>
      </c>
      <c r="D17249" s="230"/>
      <c r="E17249" s="230">
        <v>1.1200048919927801</v>
      </c>
    </row>
    <row r="17250" spans="1:5" x14ac:dyDescent="0.25">
      <c r="A17250" s="230">
        <v>88207.774301488898</v>
      </c>
      <c r="B17250" s="230">
        <v>2.7459732530463499</v>
      </c>
      <c r="C17250" s="230">
        <v>2.3581709423386998</v>
      </c>
      <c r="D17250" s="230"/>
      <c r="E17250" s="230">
        <v>1.12044668762203</v>
      </c>
    </row>
    <row r="17251" spans="1:5" x14ac:dyDescent="0.25">
      <c r="A17251" s="230">
        <v>88218.7612675735</v>
      </c>
      <c r="B17251" s="230">
        <v>1.8113332855541</v>
      </c>
      <c r="C17251" s="230">
        <v>2.3582008390759501</v>
      </c>
      <c r="D17251" s="230"/>
      <c r="E17251" s="230">
        <v>1.12057149569347</v>
      </c>
    </row>
    <row r="17252" spans="1:5" x14ac:dyDescent="0.25">
      <c r="A17252" s="230">
        <v>88234.978579352493</v>
      </c>
      <c r="B17252" s="230">
        <v>2.9962843744281802</v>
      </c>
      <c r="C17252" s="230">
        <v>2.3582448706741701</v>
      </c>
      <c r="D17252" s="230"/>
      <c r="E17252" s="230">
        <v>1.12075569280936</v>
      </c>
    </row>
    <row r="17253" spans="1:5" x14ac:dyDescent="0.25">
      <c r="A17253" s="230">
        <v>88242.250714231093</v>
      </c>
      <c r="B17253" s="230">
        <v>1.87326799763634</v>
      </c>
      <c r="C17253" s="230">
        <v>2.3582645768904</v>
      </c>
      <c r="D17253" s="230"/>
      <c r="E17253" s="230">
        <v>1.1208382843595599</v>
      </c>
    </row>
    <row r="17254" spans="1:5" x14ac:dyDescent="0.25">
      <c r="A17254" s="230">
        <v>88252.879470837303</v>
      </c>
      <c r="B17254" s="230">
        <v>3.0654224303733799</v>
      </c>
      <c r="C17254" s="230">
        <v>2.3582933355904099</v>
      </c>
      <c r="D17254" s="230"/>
      <c r="E17254" s="230">
        <v>1.1209589979463399</v>
      </c>
    </row>
    <row r="17255" spans="1:5" x14ac:dyDescent="0.25">
      <c r="A17255" s="230">
        <v>88260.3183448731</v>
      </c>
      <c r="B17255" s="230">
        <v>1.96470109175315</v>
      </c>
      <c r="C17255" s="230">
        <v>2.3583134316067502</v>
      </c>
      <c r="D17255" s="230"/>
      <c r="E17255" s="230">
        <v>1.12104348319703</v>
      </c>
    </row>
    <row r="17256" spans="1:5" x14ac:dyDescent="0.25">
      <c r="A17256" s="230">
        <v>88299.778050788605</v>
      </c>
      <c r="B17256" s="230">
        <v>1.9360760164526001</v>
      </c>
      <c r="C17256" s="230">
        <v>2.3584195982236502</v>
      </c>
      <c r="D17256" s="230"/>
      <c r="E17256" s="230">
        <v>1.1214915904220299</v>
      </c>
    </row>
    <row r="17257" spans="1:5" x14ac:dyDescent="0.25">
      <c r="A17257" s="230">
        <v>88337.4512863946</v>
      </c>
      <c r="B17257" s="230">
        <v>2.0655147693163598</v>
      </c>
      <c r="C17257" s="230">
        <v>2.3585202454513499</v>
      </c>
      <c r="D17257" s="230"/>
      <c r="E17257" s="230">
        <v>1.12191939466956</v>
      </c>
    </row>
    <row r="17258" spans="1:5" x14ac:dyDescent="0.25">
      <c r="A17258" s="230">
        <v>88338.855393964797</v>
      </c>
      <c r="B17258" s="230">
        <v>2.15548178057821</v>
      </c>
      <c r="C17258" s="230">
        <v>2.35852398275413</v>
      </c>
      <c r="D17258" s="230"/>
      <c r="E17258" s="230">
        <v>1.12193533923001</v>
      </c>
    </row>
    <row r="17259" spans="1:5" x14ac:dyDescent="0.25">
      <c r="A17259" s="230">
        <v>88352.977571074807</v>
      </c>
      <c r="B17259" s="230">
        <v>2.32547746115273</v>
      </c>
      <c r="C17259" s="230">
        <v>2.3585615149528301</v>
      </c>
      <c r="D17259" s="230"/>
      <c r="E17259" s="230">
        <v>1.1220956908352899</v>
      </c>
    </row>
    <row r="17260" spans="1:5" x14ac:dyDescent="0.25">
      <c r="A17260" s="230">
        <v>88357.5654404292</v>
      </c>
      <c r="B17260" s="230">
        <v>1.89569065453703</v>
      </c>
      <c r="C17260" s="230">
        <v>2.35857368565968</v>
      </c>
      <c r="D17260" s="230"/>
      <c r="E17260" s="230">
        <v>1.12214778134315</v>
      </c>
    </row>
    <row r="17261" spans="1:5" x14ac:dyDescent="0.25">
      <c r="A17261" s="230">
        <v>88361.399371078296</v>
      </c>
      <c r="B17261" s="230">
        <v>2.5829985784441498</v>
      </c>
      <c r="C17261" s="230">
        <v>2.3585838478269099</v>
      </c>
      <c r="D17261" s="230"/>
      <c r="E17261" s="230">
        <v>1.1221913116573801</v>
      </c>
    </row>
    <row r="17262" spans="1:5" x14ac:dyDescent="0.25">
      <c r="A17262" s="230">
        <v>88374.027307927099</v>
      </c>
      <c r="B17262" s="230">
        <v>1.95290446331768</v>
      </c>
      <c r="C17262" s="230">
        <v>2.3586172641670902</v>
      </c>
      <c r="D17262" s="230"/>
      <c r="E17262" s="230">
        <v>1.1223346888098</v>
      </c>
    </row>
    <row r="17263" spans="1:5" x14ac:dyDescent="0.25">
      <c r="A17263" s="230">
        <v>88390.032221258094</v>
      </c>
      <c r="B17263" s="230">
        <v>2.3687807878420402</v>
      </c>
      <c r="C17263" s="230">
        <v>2.3586594937374499</v>
      </c>
      <c r="D17263" s="230"/>
      <c r="E17263" s="230">
        <v>1.1225164071548399</v>
      </c>
    </row>
    <row r="17264" spans="1:5" x14ac:dyDescent="0.25">
      <c r="A17264" s="230">
        <v>88424.2761102433</v>
      </c>
      <c r="B17264" s="230">
        <v>1.4389399993225001</v>
      </c>
      <c r="C17264" s="230">
        <v>2.3587493741072199</v>
      </c>
      <c r="D17264" s="230"/>
      <c r="E17264" s="230">
        <v>1.1229051745931899</v>
      </c>
    </row>
    <row r="17265" spans="1:5" x14ac:dyDescent="0.25">
      <c r="A17265" s="230">
        <v>88425.097183972801</v>
      </c>
      <c r="B17265" s="230">
        <v>3.4636970160648799</v>
      </c>
      <c r="C17265" s="230">
        <v>2.3587515216436201</v>
      </c>
      <c r="D17265" s="230"/>
      <c r="E17265" s="230">
        <v>1.1229144942545399</v>
      </c>
    </row>
    <row r="17266" spans="1:5" x14ac:dyDescent="0.25">
      <c r="A17266" s="230">
        <v>88448.083094773305</v>
      </c>
      <c r="B17266" s="230">
        <v>3.18223401069802</v>
      </c>
      <c r="C17266" s="230">
        <v>2.35881147115373</v>
      </c>
      <c r="D17266" s="230"/>
      <c r="E17266" s="230">
        <v>1.1231753976263099</v>
      </c>
    </row>
    <row r="17267" spans="1:5" x14ac:dyDescent="0.25">
      <c r="A17267" s="230">
        <v>88459.422980257994</v>
      </c>
      <c r="B17267" s="230">
        <v>2.3577421502311702</v>
      </c>
      <c r="C17267" s="230">
        <v>2.3588409339613898</v>
      </c>
      <c r="D17267" s="230"/>
      <c r="E17267" s="230">
        <v>1.1233041118801801</v>
      </c>
    </row>
    <row r="17268" spans="1:5" x14ac:dyDescent="0.25">
      <c r="A17268" s="230">
        <v>88460.576584316601</v>
      </c>
      <c r="B17268" s="230">
        <v>1.7593651752502599</v>
      </c>
      <c r="C17268" s="230">
        <v>2.3588439269802</v>
      </c>
      <c r="D17268" s="230"/>
      <c r="E17268" s="230">
        <v>1.1233172059529399</v>
      </c>
    </row>
    <row r="17269" spans="1:5" x14ac:dyDescent="0.25">
      <c r="A17269" s="230">
        <v>88474.087106342296</v>
      </c>
      <c r="B17269" s="230">
        <v>2.0399977283330499</v>
      </c>
      <c r="C17269" s="230">
        <v>2.3588789213275798</v>
      </c>
      <c r="D17269" s="230"/>
      <c r="E17269" s="230">
        <v>1.12347055818603</v>
      </c>
    </row>
    <row r="17270" spans="1:5" x14ac:dyDescent="0.25">
      <c r="A17270" s="230">
        <v>88477.7150234445</v>
      </c>
      <c r="B17270" s="230">
        <v>2.8868872889365602</v>
      </c>
      <c r="C17270" s="230">
        <v>2.3588882996819298</v>
      </c>
      <c r="D17270" s="230"/>
      <c r="E17270" s="230">
        <v>1.12351173714181</v>
      </c>
    </row>
    <row r="17271" spans="1:5" x14ac:dyDescent="0.25">
      <c r="A17271" s="230">
        <v>88494.892046708599</v>
      </c>
      <c r="B17271" s="230">
        <v>1.83536355198812</v>
      </c>
      <c r="C17271" s="230">
        <v>2.3589325955173299</v>
      </c>
      <c r="D17271" s="230"/>
      <c r="E17271" s="230">
        <v>1.12370670628292</v>
      </c>
    </row>
    <row r="17272" spans="1:5" x14ac:dyDescent="0.25">
      <c r="A17272" s="230">
        <v>88505.132475150604</v>
      </c>
      <c r="B17272" s="230">
        <v>2.6122696962120902</v>
      </c>
      <c r="C17272" s="230">
        <v>2.3589589178947299</v>
      </c>
      <c r="D17272" s="230"/>
      <c r="E17272" s="230">
        <v>1.12382294106396</v>
      </c>
    </row>
    <row r="17273" spans="1:5" x14ac:dyDescent="0.25">
      <c r="A17273" s="230">
        <v>88509.519544035298</v>
      </c>
      <c r="B17273" s="230">
        <v>2.5054895287395902</v>
      </c>
      <c r="C17273" s="230">
        <v>2.3589701748340599</v>
      </c>
      <c r="D17273" s="230"/>
      <c r="E17273" s="230">
        <v>1.12387273683121</v>
      </c>
    </row>
    <row r="17274" spans="1:5" x14ac:dyDescent="0.25">
      <c r="A17274" s="230">
        <v>88513.276546665496</v>
      </c>
      <c r="B17274" s="230">
        <v>2.7669642412427402</v>
      </c>
      <c r="C17274" s="230">
        <v>2.3589798055913298</v>
      </c>
      <c r="D17274" s="230"/>
      <c r="E17274" s="230">
        <v>1.1239153809823299</v>
      </c>
    </row>
    <row r="17275" spans="1:5" x14ac:dyDescent="0.25">
      <c r="A17275" s="230">
        <v>88525.525195879498</v>
      </c>
      <c r="B17275" s="230">
        <v>2.6227426703398402</v>
      </c>
      <c r="C17275" s="230">
        <v>2.3590111428631602</v>
      </c>
      <c r="D17275" s="230"/>
      <c r="E17275" s="230">
        <v>1.1240544102297301</v>
      </c>
    </row>
    <row r="17276" spans="1:5" x14ac:dyDescent="0.25">
      <c r="A17276" s="230">
        <v>88529.2987040843</v>
      </c>
      <c r="B17276" s="230">
        <v>2.2739038710884998</v>
      </c>
      <c r="C17276" s="230">
        <v>2.3590207781422099</v>
      </c>
      <c r="D17276" s="230"/>
      <c r="E17276" s="230">
        <v>1.1240972417286701</v>
      </c>
    </row>
    <row r="17277" spans="1:5" x14ac:dyDescent="0.25">
      <c r="A17277" s="230">
        <v>88533.449755814494</v>
      </c>
      <c r="B17277" s="230">
        <v>2.5976268052898299</v>
      </c>
      <c r="C17277" s="230">
        <v>2.3590313670546101</v>
      </c>
      <c r="D17277" s="230"/>
      <c r="E17277" s="230">
        <v>1.1241443585648101</v>
      </c>
    </row>
    <row r="17278" spans="1:5" x14ac:dyDescent="0.25">
      <c r="A17278" s="230">
        <v>88543.9770353044</v>
      </c>
      <c r="B17278" s="230">
        <v>3.09073965902809</v>
      </c>
      <c r="C17278" s="230">
        <v>2.3590581719961001</v>
      </c>
      <c r="D17278" s="230"/>
      <c r="E17278" s="230">
        <v>1.12426384927102</v>
      </c>
    </row>
    <row r="17279" spans="1:5" x14ac:dyDescent="0.25">
      <c r="A17279" s="230">
        <v>88595.224863637195</v>
      </c>
      <c r="B17279" s="230">
        <v>2.7746911083377701</v>
      </c>
      <c r="C17279" s="230">
        <v>2.35918763414863</v>
      </c>
      <c r="D17279" s="230"/>
      <c r="E17279" s="230">
        <v>1.12484544606792</v>
      </c>
    </row>
    <row r="17280" spans="1:5" x14ac:dyDescent="0.25">
      <c r="A17280" s="230">
        <v>88620.893409188095</v>
      </c>
      <c r="B17280" s="230">
        <v>2.8177500916321199</v>
      </c>
      <c r="C17280" s="230">
        <v>2.3592518198842098</v>
      </c>
      <c r="D17280" s="230"/>
      <c r="E17280" s="230">
        <v>1.12513672907788</v>
      </c>
    </row>
    <row r="17281" spans="1:5" x14ac:dyDescent="0.25">
      <c r="A17281" s="230">
        <v>88646.248279934094</v>
      </c>
      <c r="B17281" s="230">
        <v>2.6167093715052201</v>
      </c>
      <c r="C17281" s="230">
        <v>2.35931477650831</v>
      </c>
      <c r="D17281" s="230"/>
      <c r="E17281" s="230">
        <v>1.1254244092555099</v>
      </c>
    </row>
    <row r="17282" spans="1:5" x14ac:dyDescent="0.25">
      <c r="A17282" s="230">
        <v>88656.270889613501</v>
      </c>
      <c r="B17282" s="230">
        <v>2.2903882568868101</v>
      </c>
      <c r="C17282" s="230">
        <v>2.3593395387273599</v>
      </c>
      <c r="D17282" s="230"/>
      <c r="E17282" s="230">
        <v>1.1255381253259</v>
      </c>
    </row>
    <row r="17283" spans="1:5" x14ac:dyDescent="0.25">
      <c r="A17283" s="230">
        <v>88668.219476325205</v>
      </c>
      <c r="B17283" s="230">
        <v>2.49155787892128</v>
      </c>
      <c r="C17283" s="230">
        <v>2.35936896617299</v>
      </c>
      <c r="D17283" s="230"/>
      <c r="E17283" s="230">
        <v>1.1256736934434901</v>
      </c>
    </row>
    <row r="17284" spans="1:5" x14ac:dyDescent="0.25">
      <c r="A17284" s="230">
        <v>88685.034537995394</v>
      </c>
      <c r="B17284" s="230">
        <v>2.3008605982569201</v>
      </c>
      <c r="C17284" s="230">
        <v>2.3594102054084098</v>
      </c>
      <c r="D17284" s="230"/>
      <c r="E17284" s="230">
        <v>1.1258644763630701</v>
      </c>
    </row>
    <row r="17285" spans="1:5" x14ac:dyDescent="0.25">
      <c r="A17285" s="230">
        <v>88694.758706157605</v>
      </c>
      <c r="B17285" s="230">
        <v>2.5392495146441898</v>
      </c>
      <c r="C17285" s="230">
        <v>2.3594339604814301</v>
      </c>
      <c r="D17285" s="230"/>
      <c r="E17285" s="230">
        <v>1.1259748063296799</v>
      </c>
    </row>
    <row r="17286" spans="1:5" x14ac:dyDescent="0.25">
      <c r="A17286" s="230">
        <v>88710.782298326303</v>
      </c>
      <c r="B17286" s="230">
        <v>2.32471119984281</v>
      </c>
      <c r="C17286" s="230">
        <v>2.3594729528892699</v>
      </c>
      <c r="D17286" s="230"/>
      <c r="E17286" s="230">
        <v>1.1261565873633601</v>
      </c>
    </row>
    <row r="17287" spans="1:5" x14ac:dyDescent="0.25">
      <c r="A17287" s="230">
        <v>88717.064035607706</v>
      </c>
      <c r="B17287" s="230">
        <v>1.835861302584</v>
      </c>
      <c r="C17287" s="230">
        <v>2.35948818720439</v>
      </c>
      <c r="D17287" s="230"/>
      <c r="E17287" s="230">
        <v>1.12622784746</v>
      </c>
    </row>
    <row r="17288" spans="1:5" x14ac:dyDescent="0.25">
      <c r="A17288" s="230">
        <v>88726.236913517496</v>
      </c>
      <c r="B17288" s="230">
        <v>2.3762900433554202</v>
      </c>
      <c r="C17288" s="230">
        <v>2.3595103800772299</v>
      </c>
      <c r="D17288" s="230"/>
      <c r="E17288" s="230">
        <v>1.1263319046876401</v>
      </c>
    </row>
    <row r="17289" spans="1:5" x14ac:dyDescent="0.25">
      <c r="A17289" s="230">
        <v>88730.287621709605</v>
      </c>
      <c r="B17289" s="230">
        <v>1.76361284808906</v>
      </c>
      <c r="C17289" s="230">
        <v>2.3595201602461802</v>
      </c>
      <c r="D17289" s="230"/>
      <c r="E17289" s="230">
        <v>1.12637785596581</v>
      </c>
    </row>
    <row r="17290" spans="1:5" x14ac:dyDescent="0.25">
      <c r="A17290" s="230">
        <v>88733.904858032707</v>
      </c>
      <c r="B17290" s="230">
        <v>2.6237529762607199</v>
      </c>
      <c r="C17290" s="230">
        <v>2.3595288833596402</v>
      </c>
      <c r="D17290" s="230"/>
      <c r="E17290" s="230">
        <v>1.1264188899343399</v>
      </c>
    </row>
    <row r="17291" spans="1:5" x14ac:dyDescent="0.25">
      <c r="A17291" s="230">
        <v>88737.723114154898</v>
      </c>
      <c r="B17291" s="230">
        <v>3.2996767418319601</v>
      </c>
      <c r="C17291" s="230">
        <v>2.3595380804943802</v>
      </c>
      <c r="D17291" s="230"/>
      <c r="E17291" s="230">
        <v>1.12646220427368</v>
      </c>
    </row>
    <row r="17292" spans="1:5" x14ac:dyDescent="0.25">
      <c r="A17292" s="230">
        <v>88742.456772954305</v>
      </c>
      <c r="B17292" s="230">
        <v>1.84129270332853</v>
      </c>
      <c r="C17292" s="230">
        <v>2.3595494672105599</v>
      </c>
      <c r="D17292" s="230"/>
      <c r="E17292" s="230">
        <v>1.1265159029510301</v>
      </c>
    </row>
    <row r="17293" spans="1:5" x14ac:dyDescent="0.25">
      <c r="A17293" s="230">
        <v>88757.231161621996</v>
      </c>
      <c r="B17293" s="230">
        <v>2.72004466486562</v>
      </c>
      <c r="C17293" s="230">
        <v>2.3595848965492099</v>
      </c>
      <c r="D17293" s="230"/>
      <c r="E17293" s="230">
        <v>1.12668350377816</v>
      </c>
    </row>
    <row r="17294" spans="1:5" x14ac:dyDescent="0.25">
      <c r="A17294" s="230">
        <v>88759.288080951403</v>
      </c>
      <c r="B17294" s="230">
        <v>0.85893511267904898</v>
      </c>
      <c r="C17294" s="230">
        <v>2.3595898157847501</v>
      </c>
      <c r="D17294" s="230"/>
      <c r="E17294" s="230">
        <v>1.1267068374936</v>
      </c>
    </row>
    <row r="17295" spans="1:5" x14ac:dyDescent="0.25">
      <c r="A17295" s="230">
        <v>88767.491661296299</v>
      </c>
      <c r="B17295" s="230">
        <v>3.4800894272682501</v>
      </c>
      <c r="C17295" s="230">
        <v>2.35960940253042</v>
      </c>
      <c r="D17295" s="230"/>
      <c r="E17295" s="230">
        <v>1.12679989461056</v>
      </c>
    </row>
    <row r="17296" spans="1:5" x14ac:dyDescent="0.25">
      <c r="A17296" s="230">
        <v>88770.8958560428</v>
      </c>
      <c r="B17296" s="230">
        <v>1.92803735567157</v>
      </c>
      <c r="C17296" s="230">
        <v>2.35961751499087</v>
      </c>
      <c r="D17296" s="230"/>
      <c r="E17296" s="230">
        <v>1.1268385026897301</v>
      </c>
    </row>
    <row r="17297" spans="1:5" x14ac:dyDescent="0.25">
      <c r="A17297" s="230">
        <v>88777.112063517299</v>
      </c>
      <c r="B17297" s="230">
        <v>1.7449342860555599</v>
      </c>
      <c r="C17297" s="230">
        <v>2.3596323053653201</v>
      </c>
      <c r="D17297" s="230"/>
      <c r="E17297" s="230">
        <v>1.12690900271931</v>
      </c>
    </row>
    <row r="17298" spans="1:5" x14ac:dyDescent="0.25">
      <c r="A17298" s="230">
        <v>88785.513069675406</v>
      </c>
      <c r="B17298" s="230">
        <v>2.63457098454978</v>
      </c>
      <c r="C17298" s="230">
        <v>2.3596522459507101</v>
      </c>
      <c r="D17298" s="230"/>
      <c r="E17298" s="230">
        <v>1.12700428126093</v>
      </c>
    </row>
    <row r="17299" spans="1:5" x14ac:dyDescent="0.25">
      <c r="A17299" s="230">
        <v>88787.017885791895</v>
      </c>
      <c r="B17299" s="230">
        <v>2.1046714251860399</v>
      </c>
      <c r="C17299" s="230">
        <v>2.3596558119070701</v>
      </c>
      <c r="D17299" s="230"/>
      <c r="E17299" s="230">
        <v>1.12702134786965</v>
      </c>
    </row>
    <row r="17300" spans="1:5" x14ac:dyDescent="0.25">
      <c r="A17300" s="230">
        <v>88794.385720807099</v>
      </c>
      <c r="B17300" s="230">
        <v>1.9459885766179601</v>
      </c>
      <c r="C17300" s="230">
        <v>2.35967324558696</v>
      </c>
      <c r="D17300" s="230"/>
      <c r="E17300" s="230">
        <v>1.1271049088814999</v>
      </c>
    </row>
    <row r="17301" spans="1:5" x14ac:dyDescent="0.25">
      <c r="A17301" s="230">
        <v>88801.323659835994</v>
      </c>
      <c r="B17301" s="230">
        <v>2.3232336379640901</v>
      </c>
      <c r="C17301" s="230">
        <v>2.3596896226484301</v>
      </c>
      <c r="D17301" s="230"/>
      <c r="E17301" s="230">
        <v>1.12718359430324</v>
      </c>
    </row>
    <row r="17302" spans="1:5" x14ac:dyDescent="0.25">
      <c r="A17302" s="230">
        <v>88805.110163538193</v>
      </c>
      <c r="B17302" s="230">
        <v>2.6462056829958298</v>
      </c>
      <c r="C17302" s="230">
        <v>2.3596985445243801</v>
      </c>
      <c r="D17302" s="230"/>
      <c r="E17302" s="230">
        <v>1.1272265382725399</v>
      </c>
    </row>
    <row r="17303" spans="1:5" x14ac:dyDescent="0.25">
      <c r="A17303" s="230">
        <v>88815.6552482353</v>
      </c>
      <c r="B17303" s="230">
        <v>2.01500239075372</v>
      </c>
      <c r="C17303" s="230">
        <v>2.35972333056873</v>
      </c>
      <c r="D17303" s="230"/>
      <c r="E17303" s="230">
        <v>1.1273461335058199</v>
      </c>
    </row>
    <row r="17304" spans="1:5" x14ac:dyDescent="0.25">
      <c r="A17304" s="230">
        <v>88816.424780309695</v>
      </c>
      <c r="B17304" s="230">
        <v>2.4987114391955099</v>
      </c>
      <c r="C17304" s="230">
        <v>2.3597251358357201</v>
      </c>
      <c r="D17304" s="230"/>
      <c r="E17304" s="230">
        <v>1.1273548610192099</v>
      </c>
    </row>
    <row r="17305" spans="1:5" x14ac:dyDescent="0.25">
      <c r="A17305" s="230">
        <v>88820.363499827799</v>
      </c>
      <c r="B17305" s="230">
        <v>2.6583851192163901</v>
      </c>
      <c r="C17305" s="230">
        <v>2.3597343682943799</v>
      </c>
      <c r="D17305" s="230"/>
      <c r="E17305" s="230">
        <v>1.12739953131756</v>
      </c>
    </row>
    <row r="17306" spans="1:5" x14ac:dyDescent="0.25">
      <c r="A17306" s="230">
        <v>88840.283152338103</v>
      </c>
      <c r="B17306" s="230">
        <v>2.7053053269409499</v>
      </c>
      <c r="C17306" s="230">
        <v>2.3597808672029301</v>
      </c>
      <c r="D17306" s="230"/>
      <c r="E17306" s="230">
        <v>1.12762544657165</v>
      </c>
    </row>
    <row r="17307" spans="1:5" x14ac:dyDescent="0.25">
      <c r="A17307" s="230">
        <v>88855.643119898799</v>
      </c>
      <c r="B17307" s="230">
        <v>2.8547729565518098</v>
      </c>
      <c r="C17307" s="230">
        <v>2.3598164997949098</v>
      </c>
      <c r="D17307" s="230"/>
      <c r="E17307" s="230">
        <v>1.12779964895658</v>
      </c>
    </row>
    <row r="17308" spans="1:5" x14ac:dyDescent="0.25">
      <c r="A17308" s="230">
        <v>88889.562759243403</v>
      </c>
      <c r="B17308" s="230">
        <v>2.0357352689536898</v>
      </c>
      <c r="C17308" s="230">
        <v>2.3598944894854399</v>
      </c>
      <c r="D17308" s="230"/>
      <c r="E17308" s="230">
        <v>1.1281843426121101</v>
      </c>
    </row>
    <row r="17309" spans="1:5" x14ac:dyDescent="0.25">
      <c r="A17309" s="230">
        <v>88890.864534476103</v>
      </c>
      <c r="B17309" s="230">
        <v>3.2040025330705801</v>
      </c>
      <c r="C17309" s="230">
        <v>2.3598974631996401</v>
      </c>
      <c r="D17309" s="230"/>
      <c r="E17309" s="230">
        <v>1.12819910646817</v>
      </c>
    </row>
    <row r="17310" spans="1:5" x14ac:dyDescent="0.25">
      <c r="A17310" s="230">
        <v>88906.400112902207</v>
      </c>
      <c r="B17310" s="230">
        <v>2.1262129777841499</v>
      </c>
      <c r="C17310" s="230">
        <v>2.35993283996129</v>
      </c>
      <c r="D17310" s="230"/>
      <c r="E17310" s="230">
        <v>1.12837528054057</v>
      </c>
    </row>
    <row r="17311" spans="1:5" x14ac:dyDescent="0.25">
      <c r="A17311" s="230">
        <v>88911.138688421401</v>
      </c>
      <c r="B17311" s="230">
        <v>2.0031845094904899</v>
      </c>
      <c r="C17311" s="230">
        <v>2.3599435890431302</v>
      </c>
      <c r="D17311" s="230"/>
      <c r="E17311" s="230">
        <v>1.1284290124880101</v>
      </c>
    </row>
    <row r="17312" spans="1:5" x14ac:dyDescent="0.25">
      <c r="A17312" s="230">
        <v>88921.078073050303</v>
      </c>
      <c r="B17312" s="230">
        <v>1.4987136824540399</v>
      </c>
      <c r="C17312" s="230">
        <v>2.3599660725172802</v>
      </c>
      <c r="D17312" s="230"/>
      <c r="E17312" s="230">
        <v>1.12854171322771</v>
      </c>
    </row>
    <row r="17313" spans="1:5" x14ac:dyDescent="0.25">
      <c r="A17313" s="230">
        <v>88932.795073229194</v>
      </c>
      <c r="B17313" s="230">
        <v>1.5488601194671101</v>
      </c>
      <c r="C17313" s="230">
        <v>2.3599924664015202</v>
      </c>
      <c r="D17313" s="230"/>
      <c r="E17313" s="230">
        <v>1.1286745700027001</v>
      </c>
    </row>
    <row r="17314" spans="1:5" x14ac:dyDescent="0.25">
      <c r="A17314" s="230">
        <v>88934.396367572306</v>
      </c>
      <c r="B17314" s="230">
        <v>2.3574939250584799</v>
      </c>
      <c r="C17314" s="230">
        <v>2.3599960641489801</v>
      </c>
      <c r="D17314" s="230"/>
      <c r="E17314" s="230">
        <v>1.1286927267662901</v>
      </c>
    </row>
    <row r="17315" spans="1:5" x14ac:dyDescent="0.25">
      <c r="A17315" s="230">
        <v>88950.055225908203</v>
      </c>
      <c r="B17315" s="230">
        <v>1.7870854204702999</v>
      </c>
      <c r="C17315" s="230">
        <v>2.3600311267618101</v>
      </c>
      <c r="D17315" s="230"/>
      <c r="E17315" s="230">
        <v>1.1288702659162599</v>
      </c>
    </row>
    <row r="17316" spans="1:5" x14ac:dyDescent="0.25">
      <c r="A17316" s="230">
        <v>88978.958164695796</v>
      </c>
      <c r="B17316" s="230">
        <v>1.85679476953551</v>
      </c>
      <c r="C17316" s="230">
        <v>2.3600952702719402</v>
      </c>
      <c r="D17316" s="230"/>
      <c r="E17316" s="230">
        <v>1.1291979618601</v>
      </c>
    </row>
    <row r="17317" spans="1:5" x14ac:dyDescent="0.25">
      <c r="A17317" s="230">
        <v>88981.303248152006</v>
      </c>
      <c r="B17317" s="230">
        <v>2.6199205506005598</v>
      </c>
      <c r="C17317" s="230">
        <v>2.36010044160559</v>
      </c>
      <c r="D17317" s="230"/>
      <c r="E17317" s="230">
        <v>1.1292245499639</v>
      </c>
    </row>
    <row r="17318" spans="1:5" x14ac:dyDescent="0.25">
      <c r="A17318" s="230">
        <v>88987.287302205004</v>
      </c>
      <c r="B17318" s="230">
        <v>2.4081858301089301</v>
      </c>
      <c r="C17318" s="230">
        <v>2.3601136148613402</v>
      </c>
      <c r="D17318" s="230"/>
      <c r="E17318" s="230">
        <v>1.1292923893893401</v>
      </c>
    </row>
    <row r="17319" spans="1:5" x14ac:dyDescent="0.25">
      <c r="A17319" s="230">
        <v>89007.477383949998</v>
      </c>
      <c r="B17319" s="230">
        <v>2.0967817037322001</v>
      </c>
      <c r="C17319" s="230">
        <v>2.36015781929762</v>
      </c>
      <c r="D17319" s="230"/>
      <c r="E17319" s="230">
        <v>1.12952126595779</v>
      </c>
    </row>
    <row r="17320" spans="1:5" x14ac:dyDescent="0.25">
      <c r="A17320" s="230">
        <v>89007.810333472895</v>
      </c>
      <c r="B17320" s="230">
        <v>2.4249266767075301</v>
      </c>
      <c r="C17320" s="230">
        <v>2.3601585451157701</v>
      </c>
      <c r="D17320" s="230"/>
      <c r="E17320" s="230">
        <v>1.1295250403032999</v>
      </c>
    </row>
    <row r="17321" spans="1:5" x14ac:dyDescent="0.25">
      <c r="A17321" s="230">
        <v>89014.614826393503</v>
      </c>
      <c r="B17321" s="230">
        <v>2.0995224117569502</v>
      </c>
      <c r="C17321" s="230">
        <v>2.3601733561729299</v>
      </c>
      <c r="D17321" s="230"/>
      <c r="E17321" s="230">
        <v>1.1296021766422899</v>
      </c>
    </row>
    <row r="17322" spans="1:5" x14ac:dyDescent="0.25">
      <c r="A17322" s="230">
        <v>89016.384168937206</v>
      </c>
      <c r="B17322" s="230">
        <v>2.6104854799528399</v>
      </c>
      <c r="C17322" s="230">
        <v>2.3601772003867798</v>
      </c>
      <c r="D17322" s="230"/>
      <c r="E17322" s="230">
        <v>1.1296222340672599</v>
      </c>
    </row>
    <row r="17323" spans="1:5" x14ac:dyDescent="0.25">
      <c r="A17323" s="230">
        <v>89018.492867952795</v>
      </c>
      <c r="B17323" s="230">
        <v>2.5229400576940701</v>
      </c>
      <c r="C17323" s="230">
        <v>2.3601817781091299</v>
      </c>
      <c r="D17323" s="230"/>
      <c r="E17323" s="230">
        <v>1.1296461384674901</v>
      </c>
    </row>
    <row r="17324" spans="1:5" x14ac:dyDescent="0.25">
      <c r="A17324" s="230">
        <v>89024.204059579803</v>
      </c>
      <c r="B17324" s="230">
        <v>2.11385257077024</v>
      </c>
      <c r="C17324" s="230">
        <v>2.3601941555730801</v>
      </c>
      <c r="D17324" s="230"/>
      <c r="E17324" s="230">
        <v>1.1297108810454499</v>
      </c>
    </row>
    <row r="17325" spans="1:5" x14ac:dyDescent="0.25">
      <c r="A17325" s="230">
        <v>89028.442647451506</v>
      </c>
      <c r="B17325" s="230">
        <v>1.3980622392888</v>
      </c>
      <c r="C17325" s="230">
        <v>2.3602033218540601</v>
      </c>
      <c r="D17325" s="230"/>
      <c r="E17325" s="230">
        <v>1.12975893005582</v>
      </c>
    </row>
    <row r="17326" spans="1:5" x14ac:dyDescent="0.25">
      <c r="A17326" s="230">
        <v>89035.148065090907</v>
      </c>
      <c r="B17326" s="230">
        <v>2.4020881120733599</v>
      </c>
      <c r="C17326" s="230">
        <v>2.3602177884231601</v>
      </c>
      <c r="D17326" s="230"/>
      <c r="E17326" s="230">
        <v>1.1298349432685799</v>
      </c>
    </row>
    <row r="17327" spans="1:5" x14ac:dyDescent="0.25">
      <c r="A17327" s="230">
        <v>89043.622075060994</v>
      </c>
      <c r="B17327" s="230">
        <v>2.5978409795364801</v>
      </c>
      <c r="C17327" s="230">
        <v>2.3602360100339199</v>
      </c>
      <c r="D17327" s="230"/>
      <c r="E17327" s="230">
        <v>1.1299310054018401</v>
      </c>
    </row>
    <row r="17328" spans="1:5" x14ac:dyDescent="0.25">
      <c r="A17328" s="230">
        <v>89045.925913439598</v>
      </c>
      <c r="B17328" s="230">
        <v>2.3075311000635002</v>
      </c>
      <c r="C17328" s="230">
        <v>2.3602409522210199</v>
      </c>
      <c r="D17328" s="230"/>
      <c r="E17328" s="230">
        <v>1.1299571219192901</v>
      </c>
    </row>
    <row r="17329" spans="1:5" x14ac:dyDescent="0.25">
      <c r="A17329" s="230">
        <v>89063.571501585102</v>
      </c>
      <c r="B17329" s="230">
        <v>3.2691569912396599</v>
      </c>
      <c r="C17329" s="230">
        <v>2.3602786379913399</v>
      </c>
      <c r="D17329" s="230"/>
      <c r="E17329" s="230">
        <v>1.13015715227953</v>
      </c>
    </row>
    <row r="17330" spans="1:5" x14ac:dyDescent="0.25">
      <c r="A17330" s="230">
        <v>89087.029405749607</v>
      </c>
      <c r="B17330" s="230">
        <v>2.00643089151245</v>
      </c>
      <c r="C17330" s="230">
        <v>2.3603282741031602</v>
      </c>
      <c r="D17330" s="230"/>
      <c r="E17330" s="230">
        <v>1.1304230294509201</v>
      </c>
    </row>
    <row r="17331" spans="1:5" x14ac:dyDescent="0.25">
      <c r="A17331" s="230">
        <v>89089.335221851507</v>
      </c>
      <c r="B17331" s="230">
        <v>2.98947416871491</v>
      </c>
      <c r="C17331" s="230">
        <v>2.36033312433683</v>
      </c>
      <c r="D17331" s="230"/>
      <c r="E17331" s="230">
        <v>1.1304491624116899</v>
      </c>
    </row>
    <row r="17332" spans="1:5" x14ac:dyDescent="0.25">
      <c r="A17332" s="230">
        <v>89110.531179797094</v>
      </c>
      <c r="B17332" s="230">
        <v>2.2733122229371001</v>
      </c>
      <c r="C17332" s="230">
        <v>2.3603774657365402</v>
      </c>
      <c r="D17332" s="230"/>
      <c r="E17332" s="230">
        <v>1.1306893867457799</v>
      </c>
    </row>
    <row r="17333" spans="1:5" x14ac:dyDescent="0.25">
      <c r="A17333" s="230">
        <v>89116.319832708105</v>
      </c>
      <c r="B17333" s="230">
        <v>2.8201079455438598</v>
      </c>
      <c r="C17333" s="230">
        <v>2.36038949852193</v>
      </c>
      <c r="D17333" s="230"/>
      <c r="E17333" s="230">
        <v>1.1307549924284399</v>
      </c>
    </row>
    <row r="17334" spans="1:5" x14ac:dyDescent="0.25">
      <c r="A17334" s="230">
        <v>89124.847905848597</v>
      </c>
      <c r="B17334" s="230">
        <v>2.24134685709096</v>
      </c>
      <c r="C17334" s="230">
        <v>2.3604071651262202</v>
      </c>
      <c r="D17334" s="230"/>
      <c r="E17334" s="230">
        <v>1.1308516453231301</v>
      </c>
    </row>
    <row r="17335" spans="1:5" x14ac:dyDescent="0.25">
      <c r="A17335" s="230">
        <v>89141.104015988894</v>
      </c>
      <c r="B17335" s="230">
        <v>1.90534234625841</v>
      </c>
      <c r="C17335" s="230">
        <v>2.3604406398528499</v>
      </c>
      <c r="D17335" s="230"/>
      <c r="E17335" s="230">
        <v>1.1310358839050001</v>
      </c>
    </row>
    <row r="17336" spans="1:5" x14ac:dyDescent="0.25">
      <c r="A17336" s="230">
        <v>89145.0295879068</v>
      </c>
      <c r="B17336" s="230">
        <v>4.1114713974724797</v>
      </c>
      <c r="C17336" s="230">
        <v>2.3604486836406502</v>
      </c>
      <c r="D17336" s="230"/>
      <c r="E17336" s="230">
        <v>1.13108037436409</v>
      </c>
    </row>
    <row r="17337" spans="1:5" x14ac:dyDescent="0.25">
      <c r="A17337" s="230">
        <v>89150.387887528806</v>
      </c>
      <c r="B17337" s="230">
        <v>2.42933372812697</v>
      </c>
      <c r="C17337" s="230">
        <v>2.3604596380825602</v>
      </c>
      <c r="D17337" s="230"/>
      <c r="E17337" s="230">
        <v>1.13114110263888</v>
      </c>
    </row>
    <row r="17338" spans="1:5" x14ac:dyDescent="0.25">
      <c r="A17338" s="230">
        <v>89160.336661941401</v>
      </c>
      <c r="B17338" s="230">
        <v>0.36691263780090899</v>
      </c>
      <c r="C17338" s="230">
        <v>2.3604798984548299</v>
      </c>
      <c r="D17338" s="230"/>
      <c r="E17338" s="230">
        <v>1.1312538556604601</v>
      </c>
    </row>
    <row r="17339" spans="1:5" x14ac:dyDescent="0.25">
      <c r="A17339" s="230">
        <v>89172.232171146898</v>
      </c>
      <c r="B17339" s="230">
        <v>3.2120140228951302</v>
      </c>
      <c r="C17339" s="230">
        <v>2.3605039944191502</v>
      </c>
      <c r="D17339" s="230"/>
      <c r="E17339" s="230">
        <v>1.13138863900954</v>
      </c>
    </row>
    <row r="17340" spans="1:5" x14ac:dyDescent="0.25">
      <c r="A17340" s="230">
        <v>89188.053150854597</v>
      </c>
      <c r="B17340" s="230">
        <v>4.39432130734816</v>
      </c>
      <c r="C17340" s="230">
        <v>2.36053581469407</v>
      </c>
      <c r="D17340" s="230"/>
      <c r="E17340" s="230">
        <v>1.1315679003252099</v>
      </c>
    </row>
    <row r="17341" spans="1:5" x14ac:dyDescent="0.25">
      <c r="A17341" s="230">
        <v>89199.734473597098</v>
      </c>
      <c r="B17341" s="230">
        <v>2.3750662888502201</v>
      </c>
      <c r="C17341" s="230">
        <v>2.36055914276929</v>
      </c>
      <c r="D17341" s="230"/>
      <c r="E17341" s="230">
        <v>1.13170025681148</v>
      </c>
    </row>
    <row r="17342" spans="1:5" x14ac:dyDescent="0.25">
      <c r="A17342" s="230">
        <v>89206.194091902405</v>
      </c>
      <c r="B17342" s="230">
        <v>1.6767619015692901</v>
      </c>
      <c r="C17342" s="230">
        <v>2.3605719818486901</v>
      </c>
      <c r="D17342" s="230"/>
      <c r="E17342" s="230">
        <v>1.1317734482128701</v>
      </c>
    </row>
    <row r="17343" spans="1:5" x14ac:dyDescent="0.25">
      <c r="A17343" s="230">
        <v>89251.901142545597</v>
      </c>
      <c r="B17343" s="230">
        <v>1.8980911634461299</v>
      </c>
      <c r="C17343" s="230">
        <v>2.3606615711877499</v>
      </c>
      <c r="D17343" s="230"/>
      <c r="E17343" s="230">
        <v>1.13229133687621</v>
      </c>
    </row>
    <row r="17344" spans="1:5" x14ac:dyDescent="0.25">
      <c r="A17344" s="230">
        <v>89258.409188552701</v>
      </c>
      <c r="B17344" s="230">
        <v>2.8066884783298098</v>
      </c>
      <c r="C17344" s="230">
        <v>2.3606741461909899</v>
      </c>
      <c r="D17344" s="230"/>
      <c r="E17344" s="230">
        <v>1.1323650769928899</v>
      </c>
    </row>
    <row r="17345" spans="1:5" x14ac:dyDescent="0.25">
      <c r="A17345" s="230">
        <v>89262.498852874298</v>
      </c>
      <c r="B17345" s="230">
        <v>2.1181849676819899</v>
      </c>
      <c r="C17345" s="230">
        <v>2.36068202497</v>
      </c>
      <c r="D17345" s="230"/>
      <c r="E17345" s="230">
        <v>1.13241141537525</v>
      </c>
    </row>
    <row r="17346" spans="1:5" x14ac:dyDescent="0.25">
      <c r="A17346" s="230">
        <v>89268.044876755099</v>
      </c>
      <c r="B17346" s="230">
        <v>1.28901779868946</v>
      </c>
      <c r="C17346" s="230">
        <v>2.3606926805380102</v>
      </c>
      <c r="D17346" s="230"/>
      <c r="E17346" s="230">
        <v>1.1324742551965401</v>
      </c>
    </row>
    <row r="17347" spans="1:5" x14ac:dyDescent="0.25">
      <c r="A17347" s="230">
        <v>89274.108335807396</v>
      </c>
      <c r="B17347" s="230">
        <v>2.1475605177172699</v>
      </c>
      <c r="C17347" s="230">
        <v>2.3607042920689998</v>
      </c>
      <c r="D17347" s="230"/>
      <c r="E17347" s="230">
        <v>1.1325429578728201</v>
      </c>
    </row>
    <row r="17348" spans="1:5" x14ac:dyDescent="0.25">
      <c r="A17348" s="230">
        <v>89302.641214599804</v>
      </c>
      <c r="B17348" s="230">
        <v>1.39317325757449</v>
      </c>
      <c r="C17348" s="230">
        <v>2.3607583930484202</v>
      </c>
      <c r="D17348" s="230"/>
      <c r="E17348" s="230">
        <v>1.13286622127753</v>
      </c>
    </row>
    <row r="17349" spans="1:5" x14ac:dyDescent="0.25">
      <c r="A17349" s="230">
        <v>89307.403031122099</v>
      </c>
      <c r="B17349" s="230">
        <v>1.17658157716518</v>
      </c>
      <c r="C17349" s="230">
        <v>2.3607673341855002</v>
      </c>
      <c r="D17349" s="230"/>
      <c r="E17349" s="230">
        <v>1.1329201659605901</v>
      </c>
    </row>
    <row r="17350" spans="1:5" x14ac:dyDescent="0.25">
      <c r="A17350" s="230">
        <v>89309.703009933</v>
      </c>
      <c r="B17350" s="230">
        <v>2.5865216391925099</v>
      </c>
      <c r="C17350" s="230">
        <v>2.3607716444134001</v>
      </c>
      <c r="D17350" s="230"/>
      <c r="E17350" s="230">
        <v>1.1329462207223999</v>
      </c>
    </row>
    <row r="17351" spans="1:5" x14ac:dyDescent="0.25">
      <c r="A17351" s="230">
        <v>89317.710867875197</v>
      </c>
      <c r="B17351" s="230">
        <v>2.5285620312605501</v>
      </c>
      <c r="C17351" s="230">
        <v>2.36078660404484</v>
      </c>
      <c r="D17351" s="230"/>
      <c r="E17351" s="230">
        <v>1.1330369350117999</v>
      </c>
    </row>
    <row r="17352" spans="1:5" x14ac:dyDescent="0.25">
      <c r="A17352" s="230">
        <v>89325.234737083199</v>
      </c>
      <c r="B17352" s="230">
        <v>2.4194892081214299</v>
      </c>
      <c r="C17352" s="230">
        <v>2.3608005943696901</v>
      </c>
      <c r="D17352" s="230"/>
      <c r="E17352" s="230">
        <v>1.1331221598298</v>
      </c>
    </row>
    <row r="17353" spans="1:5" x14ac:dyDescent="0.25">
      <c r="A17353" s="230">
        <v>89326.842282633501</v>
      </c>
      <c r="B17353" s="230">
        <v>2.7445844668776598</v>
      </c>
      <c r="C17353" s="230">
        <v>2.3608035753238799</v>
      </c>
      <c r="D17353" s="230"/>
      <c r="E17353" s="230">
        <v>1.13314036865874</v>
      </c>
    </row>
    <row r="17354" spans="1:5" x14ac:dyDescent="0.25">
      <c r="A17354" s="230">
        <v>89329.495396122002</v>
      </c>
      <c r="B17354" s="230">
        <v>2.0340576121856202</v>
      </c>
      <c r="C17354" s="230">
        <v>2.36080848879201</v>
      </c>
      <c r="D17354" s="230"/>
      <c r="E17354" s="230">
        <v>1.1331704207401001</v>
      </c>
    </row>
    <row r="17355" spans="1:5" x14ac:dyDescent="0.25">
      <c r="A17355" s="230">
        <v>89336.737440375204</v>
      </c>
      <c r="B17355" s="230">
        <v>2.0079651065066502</v>
      </c>
      <c r="C17355" s="230">
        <v>2.36082186053719</v>
      </c>
      <c r="D17355" s="230"/>
      <c r="E17355" s="230">
        <v>1.13325245209838</v>
      </c>
    </row>
    <row r="17356" spans="1:5" x14ac:dyDescent="0.25">
      <c r="A17356" s="230">
        <v>89357.636798354899</v>
      </c>
      <c r="B17356" s="230">
        <v>2.4502768585036998</v>
      </c>
      <c r="C17356" s="230">
        <v>2.360860116994</v>
      </c>
      <c r="D17356" s="230"/>
      <c r="E17356" s="230">
        <v>1.1334891812127399</v>
      </c>
    </row>
    <row r="17357" spans="1:5" x14ac:dyDescent="0.25">
      <c r="A17357" s="230">
        <v>89363.5587364065</v>
      </c>
      <c r="B17357" s="230">
        <v>3.4480580240265701</v>
      </c>
      <c r="C17357" s="230">
        <v>2.3608708668800902</v>
      </c>
      <c r="D17357" s="230"/>
      <c r="E17357" s="230">
        <v>1.13355625959627</v>
      </c>
    </row>
    <row r="17358" spans="1:5" x14ac:dyDescent="0.25">
      <c r="A17358" s="230">
        <v>89368.624519151505</v>
      </c>
      <c r="B17358" s="230">
        <v>2.18730497293862</v>
      </c>
      <c r="C17358" s="230">
        <v>2.3608800308009199</v>
      </c>
      <c r="D17358" s="230"/>
      <c r="E17358" s="230">
        <v>1.13361364022318</v>
      </c>
    </row>
    <row r="17359" spans="1:5" x14ac:dyDescent="0.25">
      <c r="A17359" s="230">
        <v>89374.740304598206</v>
      </c>
      <c r="B17359" s="230">
        <v>2.4069338336976802</v>
      </c>
      <c r="C17359" s="230">
        <v>2.3608910549513702</v>
      </c>
      <c r="D17359" s="230"/>
      <c r="E17359" s="230">
        <v>1.1336829143355101</v>
      </c>
    </row>
    <row r="17360" spans="1:5" x14ac:dyDescent="0.25">
      <c r="A17360" s="230">
        <v>89379.470470975299</v>
      </c>
      <c r="B17360" s="230">
        <v>1.6998135288356999</v>
      </c>
      <c r="C17360" s="230">
        <v>2.3608995519235001</v>
      </c>
      <c r="D17360" s="230"/>
      <c r="E17360" s="230">
        <v>1.13373649340231</v>
      </c>
    </row>
    <row r="17361" spans="1:5" x14ac:dyDescent="0.25">
      <c r="A17361" s="230">
        <v>89396.927972111502</v>
      </c>
      <c r="B17361" s="230">
        <v>2.1805928936744001</v>
      </c>
      <c r="C17361" s="230">
        <v>2.3609306876385401</v>
      </c>
      <c r="D17361" s="230"/>
      <c r="E17361" s="230">
        <v>1.1339342143695501</v>
      </c>
    </row>
    <row r="17362" spans="1:5" x14ac:dyDescent="0.25">
      <c r="A17362" s="230">
        <v>89404.109899545001</v>
      </c>
      <c r="B17362" s="230">
        <v>1.91602575620256</v>
      </c>
      <c r="C17362" s="230">
        <v>2.3609433939210902</v>
      </c>
      <c r="D17362" s="230"/>
      <c r="E17362" s="230">
        <v>1.1340155509312799</v>
      </c>
    </row>
    <row r="17363" spans="1:5" x14ac:dyDescent="0.25">
      <c r="A17363" s="230">
        <v>89406.662617083799</v>
      </c>
      <c r="B17363" s="230">
        <v>2.4495429639320099</v>
      </c>
      <c r="C17363" s="230">
        <v>2.3609478956908299</v>
      </c>
      <c r="D17363" s="230"/>
      <c r="E17363" s="230">
        <v>1.13404446089585</v>
      </c>
    </row>
    <row r="17364" spans="1:5" x14ac:dyDescent="0.25">
      <c r="A17364" s="230">
        <v>89425.965136773695</v>
      </c>
      <c r="B17364" s="230">
        <v>3.2491200924429098</v>
      </c>
      <c r="C17364" s="230">
        <v>2.36098168860094</v>
      </c>
      <c r="D17364" s="230"/>
      <c r="E17364" s="230">
        <v>1.1342630652466601</v>
      </c>
    </row>
    <row r="17365" spans="1:5" x14ac:dyDescent="0.25">
      <c r="A17365" s="230">
        <v>89455.735060960593</v>
      </c>
      <c r="B17365" s="230">
        <v>2.6309300940334999</v>
      </c>
      <c r="C17365" s="230">
        <v>2.3610329420683298</v>
      </c>
      <c r="D17365" s="230"/>
      <c r="E17365" s="230">
        <v>1.1346002147512499</v>
      </c>
    </row>
    <row r="17366" spans="1:5" x14ac:dyDescent="0.25">
      <c r="A17366" s="230">
        <v>89460.137672785597</v>
      </c>
      <c r="B17366" s="230">
        <v>1.5817055859831799</v>
      </c>
      <c r="C17366" s="230">
        <v>2.36104042884025</v>
      </c>
      <c r="D17366" s="230"/>
      <c r="E17366" s="230">
        <v>1.13465007508635</v>
      </c>
    </row>
    <row r="17367" spans="1:5" x14ac:dyDescent="0.25">
      <c r="A17367" s="230">
        <v>89498.695205581505</v>
      </c>
      <c r="B17367" s="230">
        <v>2.53118945210336</v>
      </c>
      <c r="C17367" s="230">
        <v>2.3611050256595498</v>
      </c>
      <c r="D17367" s="230"/>
      <c r="E17367" s="230">
        <v>1.1350866847318499</v>
      </c>
    </row>
    <row r="17368" spans="1:5" x14ac:dyDescent="0.25">
      <c r="A17368" s="230">
        <v>89499.426061245103</v>
      </c>
      <c r="B17368" s="230">
        <v>2.8558083848232898</v>
      </c>
      <c r="C17368" s="230">
        <v>2.3611062325337699</v>
      </c>
      <c r="D17368" s="230"/>
      <c r="E17368" s="230">
        <v>1.1350949596792901</v>
      </c>
    </row>
    <row r="17369" spans="1:5" x14ac:dyDescent="0.25">
      <c r="A17369" s="230">
        <v>89516.247224612001</v>
      </c>
      <c r="B17369" s="230">
        <v>2.8848284610061699</v>
      </c>
      <c r="C17369" s="230">
        <v>2.3611338280174601</v>
      </c>
      <c r="D17369" s="230"/>
      <c r="E17369" s="230">
        <v>1.1352854134852901</v>
      </c>
    </row>
    <row r="17370" spans="1:5" x14ac:dyDescent="0.25">
      <c r="A17370" s="230">
        <v>89517.270501400693</v>
      </c>
      <c r="B17370" s="230">
        <v>2.8521869618673499</v>
      </c>
      <c r="C17370" s="230">
        <v>2.3611354954601702</v>
      </c>
      <c r="D17370" s="230"/>
      <c r="E17370" s="230">
        <v>1.1352969993045701</v>
      </c>
    </row>
    <row r="17371" spans="1:5" x14ac:dyDescent="0.25">
      <c r="A17371" s="230">
        <v>89534.828996049997</v>
      </c>
      <c r="B17371" s="230">
        <v>1.8822993697396</v>
      </c>
      <c r="C17371" s="230">
        <v>2.3611639047863702</v>
      </c>
      <c r="D17371" s="230"/>
      <c r="E17371" s="230">
        <v>1.13549580137673</v>
      </c>
    </row>
    <row r="17372" spans="1:5" x14ac:dyDescent="0.25">
      <c r="A17372" s="230">
        <v>89536.117698519607</v>
      </c>
      <c r="B17372" s="230">
        <v>4.3108754452434201</v>
      </c>
      <c r="C17372" s="230">
        <v>2.3611659747619602</v>
      </c>
      <c r="D17372" s="230"/>
      <c r="E17372" s="230">
        <v>1.1355103924180801</v>
      </c>
    </row>
    <row r="17373" spans="1:5" x14ac:dyDescent="0.25">
      <c r="A17373" s="230">
        <v>89538.523187579296</v>
      </c>
      <c r="B17373" s="230">
        <v>2.8408570227846002</v>
      </c>
      <c r="C17373" s="230">
        <v>2.3611698330217998</v>
      </c>
      <c r="D17373" s="230"/>
      <c r="E17373" s="230">
        <v>1.13553762802222</v>
      </c>
    </row>
    <row r="17374" spans="1:5" x14ac:dyDescent="0.25">
      <c r="A17374" s="230">
        <v>89542.595937480801</v>
      </c>
      <c r="B17374" s="230">
        <v>2.5891264364442201</v>
      </c>
      <c r="C17374" s="230">
        <v>2.36117634896299</v>
      </c>
      <c r="D17374" s="230"/>
      <c r="E17374" s="230">
        <v>1.1355837408089899</v>
      </c>
    </row>
    <row r="17375" spans="1:5" x14ac:dyDescent="0.25">
      <c r="A17375" s="230">
        <v>89550.855363770301</v>
      </c>
      <c r="B17375" s="230">
        <v>0.120760760964345</v>
      </c>
      <c r="C17375" s="230">
        <v>2.36118948916643</v>
      </c>
      <c r="D17375" s="230"/>
      <c r="E17375" s="230">
        <v>1.13567725628933</v>
      </c>
    </row>
    <row r="17376" spans="1:5" x14ac:dyDescent="0.25">
      <c r="A17376" s="230">
        <v>89569.456702290001</v>
      </c>
      <c r="B17376" s="230">
        <v>2.97690695218802</v>
      </c>
      <c r="C17376" s="230">
        <v>2.3612188005562</v>
      </c>
      <c r="D17376" s="230"/>
      <c r="E17376" s="230">
        <v>1.13588785181185</v>
      </c>
    </row>
    <row r="17377" spans="1:5" x14ac:dyDescent="0.25">
      <c r="A17377" s="230">
        <v>89607.208416593698</v>
      </c>
      <c r="B17377" s="230">
        <v>2.6363347938389801</v>
      </c>
      <c r="C17377" s="230">
        <v>2.36127691321941</v>
      </c>
      <c r="D17377" s="230"/>
      <c r="E17377" s="230">
        <v>1.1363152232324001</v>
      </c>
    </row>
    <row r="17378" spans="1:5" x14ac:dyDescent="0.25">
      <c r="A17378" s="230">
        <v>89615.255636887799</v>
      </c>
      <c r="B17378" s="230">
        <v>1.8221549840525999</v>
      </c>
      <c r="C17378" s="230">
        <v>2.3612890634787802</v>
      </c>
      <c r="D17378" s="230"/>
      <c r="E17378" s="230">
        <v>1.1364063224587999</v>
      </c>
    </row>
    <row r="17379" spans="1:5" x14ac:dyDescent="0.25">
      <c r="A17379" s="230">
        <v>89620.772081568604</v>
      </c>
      <c r="B17379" s="230">
        <v>0.24186155928072101</v>
      </c>
      <c r="C17379" s="230">
        <v>2.3612973433203601</v>
      </c>
      <c r="D17379" s="230"/>
      <c r="E17379" s="230">
        <v>1.1364687718294599</v>
      </c>
    </row>
    <row r="17380" spans="1:5" x14ac:dyDescent="0.25">
      <c r="A17380" s="230">
        <v>89623.675503355305</v>
      </c>
      <c r="B17380" s="230">
        <v>1.7370107157157</v>
      </c>
      <c r="C17380" s="230">
        <v>2.3613016864057901</v>
      </c>
      <c r="D17380" s="230"/>
      <c r="E17380" s="230">
        <v>1.13650163594522</v>
      </c>
    </row>
    <row r="17381" spans="1:5" x14ac:dyDescent="0.25">
      <c r="A17381" s="230">
        <v>89627.395027580103</v>
      </c>
      <c r="B17381" s="230">
        <v>2.98240735424837</v>
      </c>
      <c r="C17381" s="230">
        <v>2.3613072332601801</v>
      </c>
      <c r="D17381" s="230"/>
      <c r="E17381" s="230">
        <v>1.1365437376044401</v>
      </c>
    </row>
    <row r="17382" spans="1:5" x14ac:dyDescent="0.25">
      <c r="A17382" s="230">
        <v>89638.068414868394</v>
      </c>
      <c r="B17382" s="230">
        <v>2.4759758282848701</v>
      </c>
      <c r="C17382" s="230">
        <v>2.3613230499050499</v>
      </c>
      <c r="D17382" s="230"/>
      <c r="E17382" s="230">
        <v>1.1366645507212001</v>
      </c>
    </row>
    <row r="17383" spans="1:5" x14ac:dyDescent="0.25">
      <c r="A17383" s="230">
        <v>89650.554489400005</v>
      </c>
      <c r="B17383" s="230">
        <v>2.87364036151545</v>
      </c>
      <c r="C17383" s="230">
        <v>2.3613413629998701</v>
      </c>
      <c r="D17383" s="230"/>
      <c r="E17383" s="230">
        <v>1.13680588182251</v>
      </c>
    </row>
    <row r="17384" spans="1:5" x14ac:dyDescent="0.25">
      <c r="A17384" s="230">
        <v>89675.533938965207</v>
      </c>
      <c r="B17384" s="230">
        <v>2.2321514226387702</v>
      </c>
      <c r="C17384" s="230">
        <v>2.3613773812521801</v>
      </c>
      <c r="D17384" s="230"/>
      <c r="E17384" s="230">
        <v>1.1370886224943699</v>
      </c>
    </row>
    <row r="17385" spans="1:5" x14ac:dyDescent="0.25">
      <c r="A17385" s="230">
        <v>89697.171843554301</v>
      </c>
      <c r="B17385" s="230">
        <v>1.99791258278608</v>
      </c>
      <c r="C17385" s="230">
        <v>2.3614079083909201</v>
      </c>
      <c r="D17385" s="230"/>
      <c r="E17385" s="230">
        <v>1.1373335165918701</v>
      </c>
    </row>
    <row r="17386" spans="1:5" x14ac:dyDescent="0.25">
      <c r="A17386" s="230">
        <v>89700.312601731595</v>
      </c>
      <c r="B17386" s="230">
        <v>3.25133113969975</v>
      </c>
      <c r="C17386" s="230">
        <v>2.3614122871170999</v>
      </c>
      <c r="D17386" s="230"/>
      <c r="E17386" s="230">
        <v>1.13736906195156</v>
      </c>
    </row>
    <row r="17387" spans="1:5" x14ac:dyDescent="0.25">
      <c r="A17387" s="230">
        <v>89719.326689189998</v>
      </c>
      <c r="B17387" s="230">
        <v>1.8034966771866201</v>
      </c>
      <c r="C17387" s="230">
        <v>2.3614385107956299</v>
      </c>
      <c r="D17387" s="230"/>
      <c r="E17387" s="230">
        <v>1.1375842528512301</v>
      </c>
    </row>
    <row r="17388" spans="1:5" x14ac:dyDescent="0.25">
      <c r="A17388" s="230">
        <v>89726.284986825005</v>
      </c>
      <c r="B17388" s="230">
        <v>2.0587911309390998</v>
      </c>
      <c r="C17388" s="230">
        <v>2.3614479846529699</v>
      </c>
      <c r="D17388" s="230"/>
      <c r="E17388" s="230">
        <v>1.1376629990315801</v>
      </c>
    </row>
    <row r="17389" spans="1:5" x14ac:dyDescent="0.25">
      <c r="A17389" s="230">
        <v>89728.432144309001</v>
      </c>
      <c r="B17389" s="230">
        <v>2.1738993350321798</v>
      </c>
      <c r="C17389" s="230">
        <v>2.3614508947060102</v>
      </c>
      <c r="D17389" s="230"/>
      <c r="E17389" s="230">
        <v>1.1376872956045601</v>
      </c>
    </row>
    <row r="17390" spans="1:5" x14ac:dyDescent="0.25">
      <c r="A17390" s="230">
        <v>89758.480379132394</v>
      </c>
      <c r="B17390" s="230">
        <v>2.20488459304315</v>
      </c>
      <c r="C17390" s="230">
        <v>2.36149095508505</v>
      </c>
      <c r="D17390" s="230"/>
      <c r="E17390" s="230">
        <v>1.13802731217796</v>
      </c>
    </row>
    <row r="17391" spans="1:5" x14ac:dyDescent="0.25">
      <c r="A17391" s="230">
        <v>89790.837726755097</v>
      </c>
      <c r="B17391" s="230">
        <v>2.2759090033704701</v>
      </c>
      <c r="C17391" s="230">
        <v>2.3615326943897199</v>
      </c>
      <c r="D17391" s="230"/>
      <c r="E17391" s="230">
        <v>1.1383934579608199</v>
      </c>
    </row>
    <row r="17392" spans="1:5" x14ac:dyDescent="0.25">
      <c r="A17392" s="230">
        <v>89795.835767446697</v>
      </c>
      <c r="B17392" s="230">
        <v>2.1585081893518998</v>
      </c>
      <c r="C17392" s="230">
        <v>2.3615390109096701</v>
      </c>
      <c r="D17392" s="230"/>
      <c r="E17392" s="230">
        <v>1.1384500142503799</v>
      </c>
    </row>
    <row r="17393" spans="1:5" x14ac:dyDescent="0.25">
      <c r="A17393" s="230">
        <v>89825.705505552804</v>
      </c>
      <c r="B17393" s="230">
        <v>2.9446611914933301</v>
      </c>
      <c r="C17393" s="230">
        <v>2.3615760240486501</v>
      </c>
      <c r="D17393" s="230"/>
      <c r="E17393" s="230">
        <v>1.1387879947715001</v>
      </c>
    </row>
    <row r="17394" spans="1:5" x14ac:dyDescent="0.25">
      <c r="A17394" s="230">
        <v>89836.350083416299</v>
      </c>
      <c r="B17394" s="230">
        <v>2.54798803851866</v>
      </c>
      <c r="C17394" s="230">
        <v>2.36158890743974</v>
      </c>
      <c r="D17394" s="230"/>
      <c r="E17394" s="230">
        <v>1.13890842684116</v>
      </c>
    </row>
    <row r="17395" spans="1:5" x14ac:dyDescent="0.25">
      <c r="A17395" s="230">
        <v>89846.076720204801</v>
      </c>
      <c r="B17395" s="230">
        <v>2.1332238147351501</v>
      </c>
      <c r="C17395" s="230">
        <v>2.3616005378196099</v>
      </c>
      <c r="D17395" s="230"/>
      <c r="E17395" s="230">
        <v>1.1390184733845199</v>
      </c>
    </row>
    <row r="17396" spans="1:5" x14ac:dyDescent="0.25">
      <c r="A17396" s="230">
        <v>89866.993072966798</v>
      </c>
      <c r="B17396" s="230">
        <v>2.6384377290255698</v>
      </c>
      <c r="C17396" s="230">
        <v>2.3616250859659198</v>
      </c>
      <c r="D17396" s="230"/>
      <c r="E17396" s="230">
        <v>1.1392550889542801</v>
      </c>
    </row>
    <row r="17397" spans="1:5" x14ac:dyDescent="0.25">
      <c r="A17397" s="230">
        <v>89885.496228884498</v>
      </c>
      <c r="B17397" s="230">
        <v>2.58292268476408</v>
      </c>
      <c r="C17397" s="230">
        <v>2.3616462724216198</v>
      </c>
      <c r="D17397" s="230"/>
      <c r="E17397" s="230">
        <v>1.13946439256452</v>
      </c>
    </row>
    <row r="17398" spans="1:5" x14ac:dyDescent="0.25">
      <c r="A17398" s="230">
        <v>89891.979356941607</v>
      </c>
      <c r="B17398" s="230">
        <v>2.2472885003631098</v>
      </c>
      <c r="C17398" s="230">
        <v>2.3616535773702401</v>
      </c>
      <c r="D17398" s="230"/>
      <c r="E17398" s="230">
        <v>1.13953772827622</v>
      </c>
    </row>
    <row r="17399" spans="1:5" x14ac:dyDescent="0.25">
      <c r="A17399" s="230">
        <v>89920.046530273103</v>
      </c>
      <c r="B17399" s="230">
        <v>2.8398171045507201</v>
      </c>
      <c r="C17399" s="230">
        <v>2.36168448865436</v>
      </c>
      <c r="D17399" s="230"/>
      <c r="E17399" s="230">
        <v>1.13985521793765</v>
      </c>
    </row>
    <row r="17400" spans="1:5" x14ac:dyDescent="0.25">
      <c r="A17400" s="230">
        <v>89946.1986220041</v>
      </c>
      <c r="B17400" s="230">
        <v>2.4287186483373602</v>
      </c>
      <c r="C17400" s="230">
        <v>2.3617122383162101</v>
      </c>
      <c r="D17400" s="230"/>
      <c r="E17400" s="230">
        <v>1.14015104461927</v>
      </c>
    </row>
    <row r="17401" spans="1:5" x14ac:dyDescent="0.25">
      <c r="A17401" s="230">
        <v>89950.708661431505</v>
      </c>
      <c r="B17401" s="230">
        <v>2.50999087217048</v>
      </c>
      <c r="C17401" s="230">
        <v>2.36171692038792</v>
      </c>
      <c r="D17401" s="230"/>
      <c r="E17401" s="230">
        <v>1.14020206118848</v>
      </c>
    </row>
    <row r="17402" spans="1:5" x14ac:dyDescent="0.25">
      <c r="A17402" s="230">
        <v>89963.380048331106</v>
      </c>
      <c r="B17402" s="230">
        <v>2.77129100908473</v>
      </c>
      <c r="C17402" s="230">
        <v>2.3617299112446402</v>
      </c>
      <c r="D17402" s="230"/>
      <c r="E17402" s="230">
        <v>1.1403453971165001</v>
      </c>
    </row>
    <row r="17403" spans="1:5" x14ac:dyDescent="0.25">
      <c r="A17403" s="230">
        <v>89980.808494413199</v>
      </c>
      <c r="B17403" s="230">
        <v>2.1830787032443002</v>
      </c>
      <c r="C17403" s="230">
        <v>2.36174738237874</v>
      </c>
      <c r="D17403" s="230"/>
      <c r="E17403" s="230">
        <v>1.1405425246698799</v>
      </c>
    </row>
    <row r="17404" spans="1:5" x14ac:dyDescent="0.25">
      <c r="A17404" s="230">
        <v>89981.197655357304</v>
      </c>
      <c r="B17404" s="230">
        <v>2.4405555409103199</v>
      </c>
      <c r="C17404" s="230">
        <v>2.36174776722756</v>
      </c>
      <c r="D17404" s="230"/>
      <c r="E17404" s="230">
        <v>1.1405469255796901</v>
      </c>
    </row>
    <row r="17405" spans="1:5" x14ac:dyDescent="0.25">
      <c r="A17405" s="230">
        <v>89994.075841612605</v>
      </c>
      <c r="B17405" s="230">
        <v>2.0684158599648699</v>
      </c>
      <c r="C17405" s="230">
        <v>2.3617603724371898</v>
      </c>
      <c r="D17405" s="230"/>
      <c r="E17405" s="230">
        <v>1.1406925613047101</v>
      </c>
    </row>
    <row r="17406" spans="1:5" x14ac:dyDescent="0.25">
      <c r="A17406" s="230">
        <v>89997.501672222701</v>
      </c>
      <c r="B17406" s="230">
        <v>2.69366283073709</v>
      </c>
      <c r="C17406" s="230">
        <v>2.3617636829667501</v>
      </c>
      <c r="D17406" s="230"/>
      <c r="E17406" s="230">
        <v>1.14073130304324</v>
      </c>
    </row>
    <row r="17407" spans="1:5" x14ac:dyDescent="0.25">
      <c r="A17407" s="230">
        <v>90010.075364975404</v>
      </c>
      <c r="B17407" s="230">
        <v>2.4682196797815199</v>
      </c>
      <c r="C17407" s="230">
        <v>2.36177567914361</v>
      </c>
      <c r="D17407" s="230"/>
      <c r="E17407" s="230"/>
    </row>
    <row r="17408" spans="1:5" x14ac:dyDescent="0.25">
      <c r="A17408" s="230">
        <v>90010.9998871852</v>
      </c>
      <c r="B17408" s="230">
        <v>2.75450946443152</v>
      </c>
      <c r="C17408" s="230">
        <v>2.3617765516068201</v>
      </c>
      <c r="D17408" s="230"/>
      <c r="E17408" s="230"/>
    </row>
    <row r="17409" spans="1:5" x14ac:dyDescent="0.25">
      <c r="A17409" s="230">
        <v>90011.3959923644</v>
      </c>
      <c r="B17409" s="230">
        <v>2.6612296391540302</v>
      </c>
      <c r="C17409" s="230">
        <v>2.36177692500473</v>
      </c>
      <c r="D17409" s="230"/>
      <c r="E17409" s="230"/>
    </row>
    <row r="17410" spans="1:5" x14ac:dyDescent="0.25">
      <c r="A17410" s="230">
        <v>90024.516257766605</v>
      </c>
      <c r="B17410" s="230">
        <v>1.79706177655286</v>
      </c>
      <c r="C17410" s="230">
        <v>2.3617891562659499</v>
      </c>
      <c r="D17410" s="230"/>
      <c r="E17410" s="230"/>
    </row>
    <row r="17411" spans="1:5" x14ac:dyDescent="0.25">
      <c r="A17411" s="230">
        <v>90029.087279746498</v>
      </c>
      <c r="B17411" s="230">
        <v>2.3918303123290601</v>
      </c>
      <c r="C17411" s="230">
        <v>2.3617933550025101</v>
      </c>
      <c r="D17411" s="230"/>
      <c r="E17411" s="230"/>
    </row>
    <row r="17412" spans="1:5" x14ac:dyDescent="0.25">
      <c r="A17412" s="230">
        <v>90030.931757192899</v>
      </c>
      <c r="B17412" s="230">
        <v>2.4964629677416399</v>
      </c>
      <c r="C17412" s="230">
        <v>2.3617950400788299</v>
      </c>
      <c r="D17412" s="230"/>
      <c r="E17412" s="230"/>
    </row>
    <row r="17413" spans="1:5" x14ac:dyDescent="0.25">
      <c r="A17413" s="230">
        <v>90053.968699345496</v>
      </c>
      <c r="B17413" s="230">
        <v>3.5608024594262502</v>
      </c>
      <c r="C17413" s="230">
        <v>2.3618156398382602</v>
      </c>
      <c r="D17413" s="230"/>
      <c r="E17413" s="230"/>
    </row>
    <row r="17414" spans="1:5" x14ac:dyDescent="0.25">
      <c r="A17414" s="230">
        <v>90054.461721697298</v>
      </c>
      <c r="B17414" s="230">
        <v>2.0401964413568501</v>
      </c>
      <c r="C17414" s="230">
        <v>2.3618160716385299</v>
      </c>
      <c r="D17414" s="230"/>
      <c r="E17414" s="230"/>
    </row>
    <row r="17415" spans="1:5" x14ac:dyDescent="0.25">
      <c r="A17415" s="230">
        <v>90060.974620075795</v>
      </c>
      <c r="B17415" s="230">
        <v>0.75253043755558702</v>
      </c>
      <c r="C17415" s="230">
        <v>2.3618217399967998</v>
      </c>
      <c r="D17415" s="230"/>
      <c r="E17415" s="230"/>
    </row>
    <row r="17416" spans="1:5" x14ac:dyDescent="0.25">
      <c r="A17416" s="230">
        <v>90076.522964168893</v>
      </c>
      <c r="B17416" s="230">
        <v>2.8214179996765498</v>
      </c>
      <c r="C17416" s="230">
        <v>2.36183500233403</v>
      </c>
      <c r="D17416" s="230"/>
      <c r="E17416" s="230"/>
    </row>
    <row r="17417" spans="1:5" x14ac:dyDescent="0.25">
      <c r="A17417" s="230">
        <v>90084.928672287599</v>
      </c>
      <c r="B17417" s="230">
        <v>2.7736255504179601</v>
      </c>
      <c r="C17417" s="230">
        <v>2.3618420131726698</v>
      </c>
      <c r="D17417" s="230"/>
      <c r="E17417" s="230"/>
    </row>
    <row r="17418" spans="1:5" x14ac:dyDescent="0.25">
      <c r="A17418" s="230">
        <v>90086.362546662407</v>
      </c>
      <c r="B17418" s="230">
        <v>2.2805604189995599</v>
      </c>
      <c r="C17418" s="230">
        <v>2.3618431979266399</v>
      </c>
      <c r="D17418" s="230"/>
      <c r="E17418" s="230"/>
    </row>
    <row r="17419" spans="1:5" x14ac:dyDescent="0.25">
      <c r="A17419" s="230">
        <v>90093.877226277706</v>
      </c>
      <c r="B17419" s="230">
        <v>3.2778313739593599</v>
      </c>
      <c r="C17419" s="230">
        <v>2.3618493536105101</v>
      </c>
      <c r="D17419" s="230"/>
      <c r="E17419" s="230"/>
    </row>
    <row r="17420" spans="1:5" x14ac:dyDescent="0.25">
      <c r="A17420" s="230">
        <v>90102.392665272695</v>
      </c>
      <c r="B17420" s="230">
        <v>3.1286014926510601</v>
      </c>
      <c r="C17420" s="230">
        <v>2.36185622042863</v>
      </c>
      <c r="D17420" s="230"/>
      <c r="E17420" s="230"/>
    </row>
    <row r="17421" spans="1:5" x14ac:dyDescent="0.25">
      <c r="A17421" s="230">
        <v>90122.626857615993</v>
      </c>
      <c r="B17421" s="230">
        <v>2.6348801781244799</v>
      </c>
      <c r="C17421" s="230">
        <v>2.3618720720558799</v>
      </c>
      <c r="D17421" s="230"/>
      <c r="E17421" s="230"/>
    </row>
    <row r="17422" spans="1:5" x14ac:dyDescent="0.25">
      <c r="A17422" s="230">
        <v>90124.629862239803</v>
      </c>
      <c r="B17422" s="230">
        <v>2.30157988572781</v>
      </c>
      <c r="C17422" s="230">
        <v>2.3618736054702398</v>
      </c>
      <c r="D17422" s="230"/>
      <c r="E17422" s="230"/>
    </row>
    <row r="17423" spans="1:5" x14ac:dyDescent="0.25">
      <c r="A17423" s="230">
        <v>90145.785357919798</v>
      </c>
      <c r="B17423" s="230">
        <v>2.2455549424351902</v>
      </c>
      <c r="C17423" s="230">
        <v>2.3618894057448401</v>
      </c>
      <c r="D17423" s="230"/>
      <c r="E17423" s="230"/>
    </row>
    <row r="17424" spans="1:5" x14ac:dyDescent="0.25">
      <c r="A17424" s="230">
        <v>90148.457284148695</v>
      </c>
      <c r="B17424" s="230">
        <v>2.44963496554456</v>
      </c>
      <c r="C17424" s="230">
        <v>2.36189134975205</v>
      </c>
      <c r="D17424" s="230"/>
      <c r="E17424" s="230"/>
    </row>
    <row r="17425" spans="1:5" x14ac:dyDescent="0.25">
      <c r="A17425" s="230">
        <v>90184.297353378002</v>
      </c>
      <c r="B17425" s="230">
        <v>2.16350981067264</v>
      </c>
      <c r="C17425" s="230">
        <v>2.3619162996203</v>
      </c>
      <c r="D17425" s="230"/>
      <c r="E17425" s="230"/>
    </row>
    <row r="17426" spans="1:5" x14ac:dyDescent="0.25">
      <c r="A17426" s="230">
        <v>90186.119522802794</v>
      </c>
      <c r="B17426" s="230">
        <v>2.3992437549474701</v>
      </c>
      <c r="C17426" s="230">
        <v>2.36191751183553</v>
      </c>
      <c r="D17426" s="230"/>
      <c r="E17426" s="230"/>
    </row>
    <row r="17427" spans="1:5" x14ac:dyDescent="0.25">
      <c r="A17427" s="230">
        <v>90217.479568282302</v>
      </c>
      <c r="B17427" s="230">
        <v>3.1187923613472401</v>
      </c>
      <c r="C17427" s="230">
        <v>2.3619375137042198</v>
      </c>
      <c r="D17427" s="230"/>
      <c r="E17427" s="230"/>
    </row>
    <row r="17428" spans="1:5" x14ac:dyDescent="0.25">
      <c r="A17428" s="230">
        <v>90227.209915858301</v>
      </c>
      <c r="B17428" s="230">
        <v>2.9666262760754201</v>
      </c>
      <c r="C17428" s="230">
        <v>2.3619433873978801</v>
      </c>
      <c r="D17428" s="230"/>
      <c r="E17428" s="230"/>
    </row>
    <row r="17429" spans="1:5" x14ac:dyDescent="0.25">
      <c r="A17429" s="230">
        <v>90249.095269278201</v>
      </c>
      <c r="B17429" s="230">
        <v>2.4890140694856702</v>
      </c>
      <c r="C17429" s="230">
        <v>2.3619560186293</v>
      </c>
      <c r="D17429" s="230"/>
      <c r="E17429" s="230"/>
    </row>
    <row r="17430" spans="1:5" x14ac:dyDescent="0.25">
      <c r="A17430" s="230">
        <v>90254.9689447618</v>
      </c>
      <c r="B17430" s="230">
        <v>2.2593430967722501</v>
      </c>
      <c r="C17430" s="230">
        <v>2.36195927139741</v>
      </c>
      <c r="D17430" s="230"/>
      <c r="E17430" s="230"/>
    </row>
    <row r="17431" spans="1:5" x14ac:dyDescent="0.25">
      <c r="A17431" s="230">
        <v>90255.143096846106</v>
      </c>
      <c r="B17431" s="230">
        <v>3.28105147945592</v>
      </c>
      <c r="C17431" s="230">
        <v>2.3619593669510501</v>
      </c>
      <c r="D17431" s="230"/>
      <c r="E17431" s="230"/>
    </row>
    <row r="17432" spans="1:5" x14ac:dyDescent="0.25">
      <c r="A17432" s="230">
        <v>90274.807867443495</v>
      </c>
      <c r="B17432" s="230">
        <v>2.63713434639268</v>
      </c>
      <c r="C17432" s="230">
        <v>2.36196982605997</v>
      </c>
      <c r="D17432" s="230"/>
      <c r="E17432" s="230"/>
    </row>
    <row r="17433" spans="1:5" x14ac:dyDescent="0.25">
      <c r="A17433" s="230">
        <v>90283.627449510997</v>
      </c>
      <c r="B17433" s="230">
        <v>2.7367667116757302</v>
      </c>
      <c r="C17433" s="230">
        <v>2.3619743033470502</v>
      </c>
      <c r="D17433" s="230"/>
      <c r="E17433" s="230"/>
    </row>
    <row r="17434" spans="1:5" x14ac:dyDescent="0.25">
      <c r="A17434" s="230">
        <v>90284.550750503593</v>
      </c>
      <c r="B17434" s="230">
        <v>1.8251976016742999</v>
      </c>
      <c r="C17434" s="230">
        <v>2.3619747643463</v>
      </c>
      <c r="D17434" s="230"/>
      <c r="E17434" s="230"/>
    </row>
    <row r="17435" spans="1:5" x14ac:dyDescent="0.25">
      <c r="A17435" s="230">
        <v>90293.782799394001</v>
      </c>
      <c r="B17435" s="230">
        <v>2.46985616613249</v>
      </c>
      <c r="C17435" s="230">
        <v>2.3619792941480098</v>
      </c>
      <c r="D17435" s="230"/>
      <c r="E17435" s="230"/>
    </row>
    <row r="17436" spans="1:5" x14ac:dyDescent="0.25">
      <c r="A17436" s="230">
        <v>90303.448719259701</v>
      </c>
      <c r="B17436" s="230">
        <v>3.0150837958958099</v>
      </c>
      <c r="C17436" s="230">
        <v>2.3619838802118198</v>
      </c>
      <c r="D17436" s="230"/>
      <c r="E17436" s="230"/>
    </row>
    <row r="17437" spans="1:5" x14ac:dyDescent="0.25">
      <c r="A17437" s="230">
        <v>90304.740895948897</v>
      </c>
      <c r="B17437" s="230">
        <v>2.3909373754905601</v>
      </c>
      <c r="C17437" s="230">
        <v>2.3619844811274802</v>
      </c>
      <c r="D17437" s="230"/>
      <c r="E17437" s="230"/>
    </row>
    <row r="17438" spans="1:5" x14ac:dyDescent="0.25">
      <c r="A17438" s="230">
        <v>90322.920569207505</v>
      </c>
      <c r="B17438" s="230">
        <v>1.5469948109907901</v>
      </c>
      <c r="C17438" s="230">
        <v>2.3619926302088401</v>
      </c>
      <c r="D17438" s="230"/>
      <c r="E17438" s="230"/>
    </row>
    <row r="17439" spans="1:5" x14ac:dyDescent="0.25">
      <c r="A17439" s="230">
        <v>90323.345932023498</v>
      </c>
      <c r="B17439" s="230">
        <v>1.2240950365429699</v>
      </c>
      <c r="C17439" s="230">
        <v>2.3619928139519901</v>
      </c>
      <c r="D17439" s="230"/>
      <c r="E17439" s="230"/>
    </row>
    <row r="17440" spans="1:5" x14ac:dyDescent="0.25">
      <c r="A17440" s="230">
        <v>90330.549622397593</v>
      </c>
      <c r="B17440" s="230">
        <v>2.13058193218132</v>
      </c>
      <c r="C17440" s="230">
        <v>2.3619958796360399</v>
      </c>
      <c r="D17440" s="230"/>
      <c r="E17440" s="230"/>
    </row>
    <row r="17441" spans="1:5" x14ac:dyDescent="0.25">
      <c r="A17441" s="230">
        <v>90332.862145432693</v>
      </c>
      <c r="B17441" s="230">
        <v>2.5086417812836701</v>
      </c>
      <c r="C17441" s="230">
        <v>2.3619968446518702</v>
      </c>
      <c r="D17441" s="230"/>
      <c r="E17441" s="230"/>
    </row>
    <row r="17442" spans="1:5" x14ac:dyDescent="0.25">
      <c r="A17442" s="230">
        <v>90335.296889030797</v>
      </c>
      <c r="B17442" s="230">
        <v>2.88480825089772</v>
      </c>
      <c r="C17442" s="230">
        <v>2.36199785062455</v>
      </c>
      <c r="D17442" s="230"/>
      <c r="E17442" s="230"/>
    </row>
    <row r="17443" spans="1:5" x14ac:dyDescent="0.25">
      <c r="A17443" s="230">
        <v>90361.840273070498</v>
      </c>
      <c r="B17443" s="230">
        <v>2.1513006587899701</v>
      </c>
      <c r="C17443" s="230">
        <v>2.3620081466786198</v>
      </c>
      <c r="D17443" s="230"/>
      <c r="E17443" s="230"/>
    </row>
    <row r="17444" spans="1:5" x14ac:dyDescent="0.25">
      <c r="A17444" s="230">
        <v>90370.761182812203</v>
      </c>
      <c r="B17444" s="230">
        <v>2.3558273009302502</v>
      </c>
      <c r="C17444" s="230">
        <v>2.36201132984705</v>
      </c>
      <c r="D17444" s="230"/>
      <c r="E17444" s="230"/>
    </row>
    <row r="17445" spans="1:5" x14ac:dyDescent="0.25">
      <c r="A17445" s="230">
        <v>90379.609994135797</v>
      </c>
      <c r="B17445" s="230">
        <v>2.2750888915778802</v>
      </c>
      <c r="C17445" s="230">
        <v>2.3620143488001299</v>
      </c>
      <c r="D17445" s="230"/>
      <c r="E17445" s="230"/>
    </row>
    <row r="17446" spans="1:5" x14ac:dyDescent="0.25">
      <c r="A17446" s="230">
        <v>90403.197250199402</v>
      </c>
      <c r="B17446" s="230">
        <v>1.9312446611560601</v>
      </c>
      <c r="C17446" s="230">
        <v>2.3620217190325801</v>
      </c>
      <c r="D17446" s="230"/>
      <c r="E17446" s="230"/>
    </row>
    <row r="17447" spans="1:5" x14ac:dyDescent="0.25">
      <c r="A17447" s="230">
        <v>90409.920758748907</v>
      </c>
      <c r="B17447" s="230">
        <v>2.43700718502016</v>
      </c>
      <c r="C17447" s="230">
        <v>2.3620236389946601</v>
      </c>
      <c r="D17447" s="230"/>
      <c r="E17447" s="230"/>
    </row>
    <row r="17448" spans="1:5" x14ac:dyDescent="0.25">
      <c r="A17448" s="230">
        <v>90428.372427838898</v>
      </c>
      <c r="B17448" s="230">
        <v>2.3443673137925898</v>
      </c>
      <c r="C17448" s="230">
        <v>2.3620284961180902</v>
      </c>
      <c r="D17448" s="230"/>
      <c r="E17448" s="230"/>
    </row>
    <row r="17449" spans="1:5" x14ac:dyDescent="0.25">
      <c r="A17449" s="230">
        <v>90436.099549150007</v>
      </c>
      <c r="B17449" s="230">
        <v>2.3260062262405499</v>
      </c>
      <c r="C17449" s="230">
        <v>2.3620303510599201</v>
      </c>
      <c r="D17449" s="230"/>
      <c r="E17449" s="230"/>
    </row>
    <row r="17450" spans="1:5" x14ac:dyDescent="0.25">
      <c r="A17450" s="230">
        <v>90436.125723917401</v>
      </c>
      <c r="B17450" s="230">
        <v>2.2269504145148198</v>
      </c>
      <c r="C17450" s="230">
        <v>2.3620303571638699</v>
      </c>
      <c r="D17450" s="230"/>
      <c r="E17450" s="230"/>
    </row>
    <row r="17451" spans="1:5" x14ac:dyDescent="0.25">
      <c r="A17451" s="230">
        <v>90443.6489171836</v>
      </c>
      <c r="B17451" s="230">
        <v>2.5780397396891801</v>
      </c>
      <c r="C17451" s="230">
        <v>2.3620320613800998</v>
      </c>
      <c r="D17451" s="230"/>
      <c r="E17451" s="230"/>
    </row>
    <row r="17452" spans="1:5" x14ac:dyDescent="0.25">
      <c r="A17452" s="230">
        <v>90462.046653898899</v>
      </c>
      <c r="B17452" s="230">
        <v>2.6269794136074101</v>
      </c>
      <c r="C17452" s="230">
        <v>2.3620358080822998</v>
      </c>
      <c r="D17452" s="230"/>
      <c r="E17452" s="230"/>
    </row>
    <row r="17453" spans="1:5" x14ac:dyDescent="0.25">
      <c r="A17453" s="230">
        <v>90468.671188107895</v>
      </c>
      <c r="B17453" s="230">
        <v>2.11821701960675</v>
      </c>
      <c r="C17453" s="230">
        <v>2.3620370110908402</v>
      </c>
      <c r="D17453" s="230"/>
      <c r="E17453" s="230"/>
    </row>
    <row r="17454" spans="1:5" x14ac:dyDescent="0.25">
      <c r="A17454" s="230">
        <v>90469.840943306801</v>
      </c>
      <c r="B17454" s="230">
        <v>2.5179108379099802</v>
      </c>
      <c r="C17454" s="230">
        <v>2.36203721549224</v>
      </c>
      <c r="D17454" s="230"/>
      <c r="E17454" s="230"/>
    </row>
    <row r="17455" spans="1:5" x14ac:dyDescent="0.25">
      <c r="A17455" s="230">
        <v>90471.7628947802</v>
      </c>
      <c r="B17455" s="230">
        <v>2.7868461312697601</v>
      </c>
      <c r="C17455" s="230">
        <v>2.36203754610364</v>
      </c>
      <c r="D17455" s="230"/>
      <c r="E17455" s="230"/>
    </row>
    <row r="17456" spans="1:5" x14ac:dyDescent="0.25">
      <c r="A17456" s="230">
        <v>90475.529621691501</v>
      </c>
      <c r="B17456" s="230">
        <v>2.5593466693519802</v>
      </c>
      <c r="C17456" s="230">
        <v>2.3620381752052801</v>
      </c>
      <c r="D17456" s="230"/>
      <c r="E17456" s="230"/>
    </row>
    <row r="17457" spans="1:5" x14ac:dyDescent="0.25">
      <c r="A17457" s="230">
        <v>90488.688381972897</v>
      </c>
      <c r="B17457" s="230">
        <v>2.5379032640128001</v>
      </c>
      <c r="C17457" s="230">
        <v>2.3620401772171</v>
      </c>
      <c r="D17457" s="230"/>
      <c r="E17457" s="230"/>
    </row>
    <row r="17458" spans="1:5" x14ac:dyDescent="0.25">
      <c r="A17458" s="230">
        <v>90490.114947026595</v>
      </c>
      <c r="B17458" s="230">
        <v>1.69051164737903</v>
      </c>
      <c r="C17458" s="230">
        <v>2.3620403759914401</v>
      </c>
      <c r="D17458" s="230"/>
      <c r="E17458" s="230"/>
    </row>
    <row r="17459" spans="1:5" x14ac:dyDescent="0.25">
      <c r="A17459" s="230">
        <v>90494.314727713805</v>
      </c>
      <c r="B17459" s="230">
        <v>2.6009467246418598</v>
      </c>
      <c r="C17459" s="230">
        <v>2.3620409404523599</v>
      </c>
      <c r="D17459" s="230"/>
      <c r="E17459" s="230"/>
    </row>
    <row r="17460" spans="1:5" x14ac:dyDescent="0.25">
      <c r="A17460" s="230">
        <v>90496.586035919201</v>
      </c>
      <c r="B17460" s="230">
        <v>2.4334389872373801</v>
      </c>
      <c r="C17460" s="230">
        <v>2.3620412328341298</v>
      </c>
      <c r="D17460" s="230"/>
      <c r="E17460" s="230"/>
    </row>
    <row r="17461" spans="1:5" x14ac:dyDescent="0.25">
      <c r="A17461" s="230">
        <v>90498.5049035314</v>
      </c>
      <c r="B17461" s="230">
        <v>2.5933776524040399</v>
      </c>
      <c r="C17461" s="230">
        <v>2.3620414727994401</v>
      </c>
      <c r="D17461" s="230"/>
      <c r="E17461" s="230"/>
    </row>
    <row r="17462" spans="1:5" x14ac:dyDescent="0.25">
      <c r="A17462" s="230">
        <v>90512.023139204801</v>
      </c>
      <c r="B17462" s="230">
        <v>1.2914324533604999</v>
      </c>
      <c r="C17462" s="230">
        <v>2.3620429719229898</v>
      </c>
      <c r="D17462" s="230"/>
      <c r="E17462" s="230"/>
    </row>
    <row r="17463" spans="1:5" x14ac:dyDescent="0.25">
      <c r="A17463" s="230">
        <v>90513.232622392607</v>
      </c>
      <c r="B17463" s="230">
        <v>2.1681159041143201</v>
      </c>
      <c r="C17463" s="230">
        <v>2.3620430998900601</v>
      </c>
      <c r="D17463" s="230"/>
      <c r="E17463" s="230"/>
    </row>
    <row r="17464" spans="1:5" x14ac:dyDescent="0.25">
      <c r="A17464" s="230">
        <v>90524.535362432798</v>
      </c>
      <c r="B17464" s="230">
        <v>2.3551902751268301</v>
      </c>
      <c r="C17464" s="230">
        <v>2.3620440912890301</v>
      </c>
      <c r="D17464" s="230"/>
      <c r="E17464" s="230"/>
    </row>
    <row r="17465" spans="1:5" x14ac:dyDescent="0.25">
      <c r="A17465" s="230">
        <v>90534.238080516196</v>
      </c>
      <c r="B17465" s="230">
        <v>3.60021558160313</v>
      </c>
      <c r="C17465" s="230">
        <v>2.3620447644047</v>
      </c>
      <c r="D17465" s="230"/>
      <c r="E17465" s="230"/>
    </row>
    <row r="17466" spans="1:5" x14ac:dyDescent="0.25">
      <c r="A17466" s="230">
        <v>90539.772649137798</v>
      </c>
      <c r="B17466" s="230">
        <v>2.1509324584216198</v>
      </c>
      <c r="C17466" s="230">
        <v>2.3620450748247301</v>
      </c>
      <c r="D17466" s="230"/>
      <c r="E17466" s="230"/>
    </row>
    <row r="17467" spans="1:5" x14ac:dyDescent="0.25">
      <c r="A17467" s="230">
        <v>90584.884540012601</v>
      </c>
      <c r="B17467" s="230">
        <v>2.3745960955235499</v>
      </c>
      <c r="C17467" s="230">
        <v>2.36204561851534</v>
      </c>
      <c r="D17467" s="230"/>
      <c r="E17467" s="230"/>
    </row>
    <row r="17468" spans="1:5" x14ac:dyDescent="0.25">
      <c r="A17468" s="230">
        <v>90587.150681704501</v>
      </c>
      <c r="B17468" s="230">
        <v>2.1772506287853801</v>
      </c>
      <c r="C17468" s="230">
        <v>2.36204555271186</v>
      </c>
      <c r="D17468" s="230"/>
      <c r="E17468" s="230"/>
    </row>
    <row r="17469" spans="1:5" x14ac:dyDescent="0.25">
      <c r="A17469" s="230">
        <v>90609.230045607896</v>
      </c>
      <c r="B17469" s="230">
        <v>1.87886796839585</v>
      </c>
      <c r="C17469" s="230">
        <v>2.36204444693802</v>
      </c>
      <c r="D17469" s="230"/>
      <c r="E17469" s="230"/>
    </row>
    <row r="17470" spans="1:5" x14ac:dyDescent="0.25">
      <c r="A17470" s="230">
        <v>90613.169958890605</v>
      </c>
      <c r="B17470" s="230">
        <v>2.2042931081287098</v>
      </c>
      <c r="C17470" s="230">
        <v>2.3620441611281402</v>
      </c>
      <c r="D17470" s="230"/>
      <c r="E17470" s="230"/>
    </row>
    <row r="17471" spans="1:5" x14ac:dyDescent="0.25">
      <c r="A17471" s="230">
        <v>90630.036665532505</v>
      </c>
      <c r="B17471" s="230">
        <v>0.74530886708275002</v>
      </c>
      <c r="C17471" s="230">
        <v>2.3620426348793</v>
      </c>
      <c r="D17471" s="230"/>
      <c r="E17471" s="230"/>
    </row>
    <row r="17472" spans="1:5" x14ac:dyDescent="0.25">
      <c r="A17472" s="230">
        <v>90636.534408614403</v>
      </c>
      <c r="B17472" s="230">
        <v>2.3872333020343399</v>
      </c>
      <c r="C17472" s="230">
        <v>2.3620419168329199</v>
      </c>
      <c r="D17472" s="230"/>
      <c r="E17472" s="230"/>
    </row>
    <row r="17473" spans="1:5" x14ac:dyDescent="0.25">
      <c r="A17473" s="230">
        <v>90639.583902266604</v>
      </c>
      <c r="B17473" s="230">
        <v>1.78809996737803</v>
      </c>
      <c r="C17473" s="230">
        <v>2.3620415546453302</v>
      </c>
      <c r="D17473" s="230"/>
      <c r="E17473" s="230"/>
    </row>
    <row r="17474" spans="1:5" x14ac:dyDescent="0.25">
      <c r="A17474" s="230">
        <v>90641.708231704499</v>
      </c>
      <c r="B17474" s="230">
        <v>1.8756952269946201</v>
      </c>
      <c r="C17474" s="230">
        <v>2.3620412929010199</v>
      </c>
      <c r="D17474" s="230"/>
      <c r="E17474" s="230"/>
    </row>
    <row r="17475" spans="1:5" x14ac:dyDescent="0.25">
      <c r="A17475" s="230">
        <v>90643.088097302898</v>
      </c>
      <c r="B17475" s="230">
        <v>1.9373299405858</v>
      </c>
      <c r="C17475" s="230">
        <v>2.36204111095911</v>
      </c>
      <c r="D17475" s="230"/>
      <c r="E17475" s="230"/>
    </row>
    <row r="17476" spans="1:5" x14ac:dyDescent="0.25">
      <c r="A17476" s="230">
        <v>90661.027852744301</v>
      </c>
      <c r="B17476" s="230">
        <v>2.0967284491398601</v>
      </c>
      <c r="C17476" s="230">
        <v>2.3620385571360698</v>
      </c>
      <c r="D17476" s="230"/>
      <c r="E17476" s="230"/>
    </row>
    <row r="17477" spans="1:5" x14ac:dyDescent="0.25">
      <c r="A17477" s="230">
        <v>90666.359242730803</v>
      </c>
      <c r="B17477" s="230">
        <v>2.2382855034312601</v>
      </c>
      <c r="C17477" s="230">
        <v>2.36203768960298</v>
      </c>
      <c r="D17477" s="230"/>
      <c r="E17477" s="230"/>
    </row>
    <row r="17478" spans="1:5" x14ac:dyDescent="0.25">
      <c r="A17478" s="230">
        <v>90670.227260021202</v>
      </c>
      <c r="B17478" s="230">
        <v>2.2726434687032402</v>
      </c>
      <c r="C17478" s="230">
        <v>2.3620370297534699</v>
      </c>
      <c r="D17478" s="230"/>
      <c r="E17478" s="230"/>
    </row>
    <row r="17479" spans="1:5" x14ac:dyDescent="0.25">
      <c r="A17479" s="230">
        <v>90679.608384702093</v>
      </c>
      <c r="B17479" s="230">
        <v>3.1198599516598899</v>
      </c>
      <c r="C17479" s="230">
        <v>2.3620353231900899</v>
      </c>
      <c r="D17479" s="230"/>
      <c r="E17479" s="230"/>
    </row>
    <row r="17480" spans="1:5" x14ac:dyDescent="0.25">
      <c r="A17480" s="230">
        <v>90691.033295669404</v>
      </c>
      <c r="B17480" s="230">
        <v>1.0675652757484699</v>
      </c>
      <c r="C17480" s="230">
        <v>2.3620330402480501</v>
      </c>
      <c r="D17480" s="230"/>
      <c r="E17480" s="230"/>
    </row>
    <row r="17481" spans="1:5" x14ac:dyDescent="0.25">
      <c r="A17481" s="230">
        <v>90715.015074494906</v>
      </c>
      <c r="B17481" s="230">
        <v>2.1111180464936901</v>
      </c>
      <c r="C17481" s="230">
        <v>2.3620275300948999</v>
      </c>
      <c r="D17481" s="230"/>
      <c r="E17481" s="230"/>
    </row>
    <row r="17482" spans="1:5" x14ac:dyDescent="0.25">
      <c r="A17482" s="230">
        <v>90719.498185931501</v>
      </c>
      <c r="B17482" s="230">
        <v>0.32299836658695702</v>
      </c>
      <c r="C17482" s="230">
        <v>2.3620263832912198</v>
      </c>
      <c r="D17482" s="230"/>
      <c r="E17482" s="230"/>
    </row>
    <row r="17483" spans="1:5" x14ac:dyDescent="0.25">
      <c r="A17483" s="230">
        <v>90722.980882867298</v>
      </c>
      <c r="B17483" s="230">
        <v>3.1873667497032998</v>
      </c>
      <c r="C17483" s="230">
        <v>2.3620254829738898</v>
      </c>
      <c r="D17483" s="230"/>
      <c r="E17483" s="230"/>
    </row>
    <row r="17484" spans="1:5" x14ac:dyDescent="0.25">
      <c r="A17484" s="230">
        <v>90769.457419587707</v>
      </c>
      <c r="B17484" s="230">
        <v>2.8961032896453101</v>
      </c>
      <c r="C17484" s="230">
        <v>2.3620113965776399</v>
      </c>
      <c r="D17484" s="230"/>
      <c r="E17484" s="230"/>
    </row>
    <row r="17485" spans="1:5" x14ac:dyDescent="0.25">
      <c r="A17485" s="230">
        <v>90789.830151282105</v>
      </c>
      <c r="B17485" s="230">
        <v>0.71965345739708497</v>
      </c>
      <c r="C17485" s="230">
        <v>2.3620040711027199</v>
      </c>
      <c r="D17485" s="230"/>
      <c r="E17485" s="230"/>
    </row>
    <row r="17486" spans="1:5" x14ac:dyDescent="0.25">
      <c r="A17486" s="230">
        <v>90791.480514005205</v>
      </c>
      <c r="B17486" s="230">
        <v>0.34024005993678103</v>
      </c>
      <c r="C17486" s="230">
        <v>2.36200344844683</v>
      </c>
      <c r="D17486" s="230"/>
      <c r="E17486" s="230"/>
    </row>
    <row r="17487" spans="1:5" x14ac:dyDescent="0.25">
      <c r="A17487" s="230">
        <v>90792.243860439805</v>
      </c>
      <c r="B17487" s="230">
        <v>3.1730783783012102</v>
      </c>
      <c r="C17487" s="230">
        <v>2.3620031590256998</v>
      </c>
      <c r="D17487" s="230"/>
      <c r="E17487" s="230"/>
    </row>
    <row r="17488" spans="1:5" x14ac:dyDescent="0.25">
      <c r="A17488" s="230">
        <v>90800.993023806295</v>
      </c>
      <c r="B17488" s="230">
        <v>1.9979882046508699</v>
      </c>
      <c r="C17488" s="230">
        <v>2.3619997642614599</v>
      </c>
      <c r="D17488" s="230"/>
      <c r="E17488" s="230"/>
    </row>
    <row r="17489" spans="1:5" x14ac:dyDescent="0.25">
      <c r="A17489" s="230">
        <v>90806.748687554995</v>
      </c>
      <c r="B17489" s="230">
        <v>3.9430060247754599</v>
      </c>
      <c r="C17489" s="230">
        <v>2.36199746098309</v>
      </c>
      <c r="D17489" s="230"/>
      <c r="E17489" s="230"/>
    </row>
    <row r="17490" spans="1:5" x14ac:dyDescent="0.25">
      <c r="A17490" s="230">
        <v>90816.838449691306</v>
      </c>
      <c r="B17490" s="230">
        <v>0.27514359172953201</v>
      </c>
      <c r="C17490" s="230">
        <v>2.3619932891045798</v>
      </c>
      <c r="D17490" s="230"/>
      <c r="E17490" s="230"/>
    </row>
    <row r="17491" spans="1:5" x14ac:dyDescent="0.25">
      <c r="A17491" s="230">
        <v>90825.791067481507</v>
      </c>
      <c r="B17491" s="230">
        <v>2.9710977007750401</v>
      </c>
      <c r="C17491" s="230">
        <v>2.36198944527073</v>
      </c>
      <c r="D17491" s="230"/>
      <c r="E17491" s="230"/>
    </row>
    <row r="17492" spans="1:5" x14ac:dyDescent="0.25">
      <c r="A17492" s="230">
        <v>90832.542397605095</v>
      </c>
      <c r="B17492" s="230">
        <v>2.2157289813801202</v>
      </c>
      <c r="C17492" s="230">
        <v>2.3619864577709202</v>
      </c>
      <c r="D17492" s="230"/>
      <c r="E17492" s="230"/>
    </row>
    <row r="17493" spans="1:5" x14ac:dyDescent="0.25">
      <c r="A17493" s="230">
        <v>90841.329714338994</v>
      </c>
      <c r="B17493" s="230">
        <v>2.9590460263754199</v>
      </c>
      <c r="C17493" s="230">
        <v>2.3619824553758502</v>
      </c>
      <c r="D17493" s="230"/>
      <c r="E17493" s="230"/>
    </row>
    <row r="17494" spans="1:5" x14ac:dyDescent="0.25">
      <c r="A17494" s="230">
        <v>90844.788183149605</v>
      </c>
      <c r="B17494" s="230">
        <v>3.35135243493465</v>
      </c>
      <c r="C17494" s="230">
        <v>2.36198084481912</v>
      </c>
      <c r="D17494" s="230"/>
      <c r="E17494" s="230"/>
    </row>
    <row r="17495" spans="1:5" x14ac:dyDescent="0.25">
      <c r="A17495" s="230">
        <v>90847.279237681098</v>
      </c>
      <c r="B17495" s="230">
        <v>2.2404175898123002</v>
      </c>
      <c r="C17495" s="230">
        <v>2.3619796724239301</v>
      </c>
      <c r="D17495" s="230"/>
      <c r="E17495" s="230"/>
    </row>
    <row r="17496" spans="1:5" x14ac:dyDescent="0.25">
      <c r="A17496" s="230">
        <v>90856.284276841994</v>
      </c>
      <c r="B17496" s="230">
        <v>2.25780402403046</v>
      </c>
      <c r="C17496" s="230">
        <v>2.36197534808093</v>
      </c>
      <c r="D17496" s="230"/>
      <c r="E17496" s="230"/>
    </row>
    <row r="17497" spans="1:5" x14ac:dyDescent="0.25">
      <c r="A17497" s="230">
        <v>90864.027469930399</v>
      </c>
      <c r="B17497" s="230">
        <v>2.6184939727630998</v>
      </c>
      <c r="C17497" s="230">
        <v>2.3619715218225701</v>
      </c>
      <c r="D17497" s="230"/>
      <c r="E17497" s="230"/>
    </row>
    <row r="17498" spans="1:5" x14ac:dyDescent="0.25">
      <c r="A17498" s="230">
        <v>90883.900971303403</v>
      </c>
      <c r="B17498" s="230">
        <v>1.1151387245042399</v>
      </c>
      <c r="C17498" s="230">
        <v>2.36196124472671</v>
      </c>
      <c r="D17498" s="230"/>
      <c r="E17498" s="230"/>
    </row>
    <row r="17499" spans="1:5" x14ac:dyDescent="0.25">
      <c r="A17499" s="230">
        <v>90889.589385024301</v>
      </c>
      <c r="B17499" s="230">
        <v>2.4087934999134499</v>
      </c>
      <c r="C17499" s="230">
        <v>2.36195818388732</v>
      </c>
      <c r="D17499" s="230"/>
      <c r="E17499" s="230"/>
    </row>
    <row r="17500" spans="1:5" x14ac:dyDescent="0.25">
      <c r="A17500" s="230">
        <v>90890.438277832203</v>
      </c>
      <c r="B17500" s="230">
        <v>2.12304626615092</v>
      </c>
      <c r="C17500" s="230">
        <v>2.3619577223663701</v>
      </c>
      <c r="D17500" s="230"/>
      <c r="E17500" s="230"/>
    </row>
    <row r="17501" spans="1:5" x14ac:dyDescent="0.25">
      <c r="A17501" s="230">
        <v>90910.4662000096</v>
      </c>
      <c r="B17501" s="230">
        <v>2.7428769259727699</v>
      </c>
      <c r="C17501" s="230">
        <v>2.3619464880469301</v>
      </c>
      <c r="D17501" s="230"/>
      <c r="E17501" s="230"/>
    </row>
    <row r="17502" spans="1:5" x14ac:dyDescent="0.25">
      <c r="A17502" s="230">
        <v>90931.519234782201</v>
      </c>
      <c r="B17502" s="230">
        <v>2.1137904552307498</v>
      </c>
      <c r="C17502" s="230">
        <v>2.36193396521691</v>
      </c>
      <c r="D17502" s="230"/>
      <c r="E17502" s="230"/>
    </row>
    <row r="17503" spans="1:5" x14ac:dyDescent="0.25">
      <c r="A17503" s="230">
        <v>90938.6113364224</v>
      </c>
      <c r="B17503" s="230">
        <v>2.3441902836984299</v>
      </c>
      <c r="C17503" s="230">
        <v>2.3619295824012001</v>
      </c>
      <c r="D17503" s="230"/>
      <c r="E17503" s="230"/>
    </row>
    <row r="17504" spans="1:5" x14ac:dyDescent="0.25">
      <c r="A17504" s="230">
        <v>90970.892002655804</v>
      </c>
      <c r="B17504" s="230">
        <v>1.9372499235926099</v>
      </c>
      <c r="C17504" s="230">
        <v>2.3619085906328698</v>
      </c>
      <c r="D17504" s="230"/>
      <c r="E17504" s="230"/>
    </row>
    <row r="17505" spans="1:5" x14ac:dyDescent="0.25">
      <c r="A17505" s="230">
        <v>90973.760789437496</v>
      </c>
      <c r="B17505" s="230">
        <v>2.18083356815331</v>
      </c>
      <c r="C17505" s="230">
        <v>2.3619066425364199</v>
      </c>
      <c r="D17505" s="230"/>
      <c r="E17505" s="230"/>
    </row>
    <row r="17506" spans="1:5" x14ac:dyDescent="0.25">
      <c r="A17506" s="230">
        <v>90978.730794357703</v>
      </c>
      <c r="B17506" s="230">
        <v>2.6734755775271499</v>
      </c>
      <c r="C17506" s="230">
        <v>2.3619032357424401</v>
      </c>
      <c r="D17506" s="230"/>
      <c r="E17506" s="230"/>
    </row>
    <row r="17507" spans="1:5" x14ac:dyDescent="0.25">
      <c r="A17507" s="230">
        <v>90981.596206327304</v>
      </c>
      <c r="B17507" s="230">
        <v>2.7313932923331401</v>
      </c>
      <c r="C17507" s="230">
        <v>2.3619012532517201</v>
      </c>
      <c r="D17507" s="230"/>
      <c r="E17507" s="230"/>
    </row>
    <row r="17508" spans="1:5" x14ac:dyDescent="0.25">
      <c r="A17508" s="230">
        <v>90998.381736015494</v>
      </c>
      <c r="B17508" s="230">
        <v>2.2856895481256898</v>
      </c>
      <c r="C17508" s="230">
        <v>2.3618893708380302</v>
      </c>
      <c r="D17508" s="230"/>
      <c r="E17508" s="230"/>
    </row>
    <row r="17509" spans="1:5" x14ac:dyDescent="0.25">
      <c r="A17509" s="230">
        <v>91018.671986412897</v>
      </c>
      <c r="B17509" s="230">
        <v>2.76836126867006</v>
      </c>
      <c r="C17509" s="230">
        <v>2.3618743951496399</v>
      </c>
      <c r="D17509" s="230"/>
      <c r="E17509" s="230"/>
    </row>
    <row r="17510" spans="1:5" x14ac:dyDescent="0.25">
      <c r="A17510" s="230">
        <v>91030.652560903196</v>
      </c>
      <c r="B17510" s="230">
        <v>2.40077010106496</v>
      </c>
      <c r="C17510" s="230">
        <v>2.36186523871431</v>
      </c>
      <c r="D17510" s="230"/>
      <c r="E17510" s="230"/>
    </row>
    <row r="17511" spans="1:5" x14ac:dyDescent="0.25">
      <c r="A17511" s="230">
        <v>91033.584884928001</v>
      </c>
      <c r="B17511" s="230">
        <v>1.8464992655095001</v>
      </c>
      <c r="C17511" s="230">
        <v>2.3618629558187001</v>
      </c>
      <c r="D17511" s="230"/>
      <c r="E17511" s="230"/>
    </row>
    <row r="17512" spans="1:5" x14ac:dyDescent="0.25">
      <c r="A17512" s="230">
        <v>91036.262907459095</v>
      </c>
      <c r="B17512" s="230">
        <v>2.1900161029546599</v>
      </c>
      <c r="C17512" s="230">
        <v>2.3618608709038602</v>
      </c>
      <c r="D17512" s="230"/>
      <c r="E17512" s="230"/>
    </row>
    <row r="17513" spans="1:5" x14ac:dyDescent="0.25">
      <c r="A17513" s="230">
        <v>91045.8633962983</v>
      </c>
      <c r="B17513" s="230">
        <v>2.1534322214444401</v>
      </c>
      <c r="C17513" s="230">
        <v>2.3618532784894302</v>
      </c>
      <c r="D17513" s="230"/>
      <c r="E17513" s="230"/>
    </row>
    <row r="17514" spans="1:5" x14ac:dyDescent="0.25">
      <c r="A17514" s="230">
        <v>91049.190713047399</v>
      </c>
      <c r="B17514" s="230">
        <v>2.3823779532220501</v>
      </c>
      <c r="C17514" s="230">
        <v>2.36185061235251</v>
      </c>
      <c r="D17514" s="230"/>
      <c r="E17514" s="230"/>
    </row>
    <row r="17515" spans="1:5" x14ac:dyDescent="0.25">
      <c r="A17515" s="230">
        <v>91083.085924743398</v>
      </c>
      <c r="B17515" s="230">
        <v>2.2739096084107402</v>
      </c>
      <c r="C17515" s="230">
        <v>2.3618224350361299</v>
      </c>
      <c r="D17515" s="230"/>
      <c r="E17515" s="230"/>
    </row>
    <row r="17516" spans="1:5" x14ac:dyDescent="0.25">
      <c r="A17516" s="230">
        <v>91097.956674824803</v>
      </c>
      <c r="B17516" s="230">
        <v>2.68666099802783</v>
      </c>
      <c r="C17516" s="230">
        <v>2.3618094895980701</v>
      </c>
      <c r="D17516" s="230"/>
      <c r="E17516" s="230"/>
    </row>
    <row r="17517" spans="1:5" x14ac:dyDescent="0.25">
      <c r="A17517" s="230">
        <v>91108.825764933397</v>
      </c>
      <c r="B17517" s="230">
        <v>2.5743961277648899</v>
      </c>
      <c r="C17517" s="230">
        <v>2.3617998033935299</v>
      </c>
      <c r="D17517" s="230"/>
      <c r="E17517" s="230"/>
    </row>
    <row r="17518" spans="1:5" x14ac:dyDescent="0.25">
      <c r="A17518" s="230">
        <v>91142.547078350297</v>
      </c>
      <c r="B17518" s="230">
        <v>2.0593600581129099</v>
      </c>
      <c r="C17518" s="230">
        <v>2.3617685499851002</v>
      </c>
      <c r="D17518" s="230"/>
      <c r="E17518" s="230"/>
    </row>
    <row r="17519" spans="1:5" x14ac:dyDescent="0.25">
      <c r="A17519" s="230">
        <v>91145.645581569304</v>
      </c>
      <c r="B17519" s="230">
        <v>2.6304017515939502</v>
      </c>
      <c r="C17519" s="230">
        <v>2.36176558727345</v>
      </c>
      <c r="D17519" s="230"/>
      <c r="E17519" s="230"/>
    </row>
    <row r="17520" spans="1:5" x14ac:dyDescent="0.25">
      <c r="A17520" s="230">
        <v>91151.666355119101</v>
      </c>
      <c r="B17520" s="230">
        <v>2.0635428074825999</v>
      </c>
      <c r="C17520" s="230">
        <v>2.3617597866753899</v>
      </c>
      <c r="D17520" s="230"/>
      <c r="E17520" s="230"/>
    </row>
    <row r="17521" spans="1:5" x14ac:dyDescent="0.25">
      <c r="A17521" s="230">
        <v>91153.312592464499</v>
      </c>
      <c r="B17521" s="230">
        <v>1.42525185906839</v>
      </c>
      <c r="C17521" s="230">
        <v>2.36175819049756</v>
      </c>
      <c r="D17521" s="230"/>
      <c r="E17521" s="230"/>
    </row>
    <row r="17522" spans="1:5" x14ac:dyDescent="0.25">
      <c r="A17522" s="230">
        <v>91157.645195363293</v>
      </c>
      <c r="B17522" s="230">
        <v>2.0383923176176202</v>
      </c>
      <c r="C17522" s="230">
        <v>2.3617539694404099</v>
      </c>
      <c r="D17522" s="230"/>
      <c r="E17522" s="230"/>
    </row>
    <row r="17523" spans="1:5" x14ac:dyDescent="0.25">
      <c r="A17523" s="230">
        <v>91170.6247853846</v>
      </c>
      <c r="B17523" s="230">
        <v>2.6788754742293102</v>
      </c>
      <c r="C17523" s="230">
        <v>2.36174114530822</v>
      </c>
      <c r="D17523" s="230"/>
      <c r="E17523" s="230"/>
    </row>
    <row r="17524" spans="1:5" x14ac:dyDescent="0.25">
      <c r="A17524" s="230">
        <v>91171.728489581103</v>
      </c>
      <c r="B17524" s="230">
        <v>2.73011644861452</v>
      </c>
      <c r="C17524" s="230">
        <v>2.3617400424948101</v>
      </c>
      <c r="D17524" s="230"/>
      <c r="E17524" s="230"/>
    </row>
    <row r="17525" spans="1:5" x14ac:dyDescent="0.25">
      <c r="A17525" s="230">
        <v>91176.868804470694</v>
      </c>
      <c r="B17525" s="230">
        <v>3.2024963830536302</v>
      </c>
      <c r="C17525" s="230">
        <v>2.3617348808974299</v>
      </c>
      <c r="D17525" s="230"/>
      <c r="E17525" s="230"/>
    </row>
    <row r="17526" spans="1:5" x14ac:dyDescent="0.25">
      <c r="A17526" s="230">
        <v>91178.356784465403</v>
      </c>
      <c r="B17526" s="230">
        <v>2.1593613358867199</v>
      </c>
      <c r="C17526" s="230">
        <v>2.3617333789452202</v>
      </c>
      <c r="D17526" s="230"/>
      <c r="E17526" s="230"/>
    </row>
    <row r="17527" spans="1:5" x14ac:dyDescent="0.25">
      <c r="A17527" s="230">
        <v>91193.903942033096</v>
      </c>
      <c r="B17527" s="230">
        <v>2.57091422905664</v>
      </c>
      <c r="C17527" s="230">
        <v>2.3617174762771702</v>
      </c>
      <c r="D17527" s="230"/>
      <c r="E17527" s="230"/>
    </row>
    <row r="17528" spans="1:5" x14ac:dyDescent="0.25">
      <c r="A17528" s="230">
        <v>91194.591281703397</v>
      </c>
      <c r="B17528" s="230">
        <v>1.92070505732826</v>
      </c>
      <c r="C17528" s="230">
        <v>2.3617167644009802</v>
      </c>
      <c r="D17528" s="230"/>
      <c r="E17528" s="230"/>
    </row>
    <row r="17529" spans="1:5" x14ac:dyDescent="0.25">
      <c r="A17529" s="230">
        <v>91198.712310932606</v>
      </c>
      <c r="B17529" s="230">
        <v>1.1624392813714099</v>
      </c>
      <c r="C17529" s="230">
        <v>2.36171248061531</v>
      </c>
      <c r="D17529" s="230"/>
      <c r="E17529" s="230"/>
    </row>
    <row r="17530" spans="1:5" x14ac:dyDescent="0.25">
      <c r="A17530" s="230">
        <v>91200.248639142199</v>
      </c>
      <c r="B17530" s="230">
        <v>2.8490886729510199</v>
      </c>
      <c r="C17530" s="230">
        <v>2.36171087675126</v>
      </c>
      <c r="D17530" s="230"/>
      <c r="E17530" s="230"/>
    </row>
    <row r="17531" spans="1:5" x14ac:dyDescent="0.25">
      <c r="A17531" s="230">
        <v>91210.505954927299</v>
      </c>
      <c r="B17531" s="230">
        <v>2.4608203916436802</v>
      </c>
      <c r="C17531" s="230">
        <v>2.3617000731336399</v>
      </c>
      <c r="D17531" s="230"/>
      <c r="E17531" s="230"/>
    </row>
    <row r="17532" spans="1:5" x14ac:dyDescent="0.25">
      <c r="A17532" s="230">
        <v>91225.714956763899</v>
      </c>
      <c r="B17532" s="230">
        <v>2.49746123000287</v>
      </c>
      <c r="C17532" s="230">
        <v>2.3616837490995</v>
      </c>
      <c r="D17532" s="230"/>
      <c r="E17532" s="230"/>
    </row>
    <row r="17533" spans="1:5" x14ac:dyDescent="0.25">
      <c r="A17533" s="230">
        <v>91231.409657627897</v>
      </c>
      <c r="B17533" s="230">
        <v>2.7998595196057501</v>
      </c>
      <c r="C17533" s="230">
        <v>2.36167754330928</v>
      </c>
      <c r="D17533" s="230"/>
      <c r="E17533" s="230"/>
    </row>
    <row r="17534" spans="1:5" x14ac:dyDescent="0.25">
      <c r="A17534" s="230">
        <v>91245.263789215896</v>
      </c>
      <c r="B17534" s="230">
        <v>2.5312847550197102</v>
      </c>
      <c r="C17534" s="230">
        <v>2.3616622332588402</v>
      </c>
      <c r="D17534" s="230"/>
      <c r="E17534" s="230"/>
    </row>
    <row r="17535" spans="1:5" x14ac:dyDescent="0.25">
      <c r="A17535" s="230">
        <v>91246.846780239997</v>
      </c>
      <c r="B17535" s="230">
        <v>2.0111945244889902</v>
      </c>
      <c r="C17535" s="230">
        <v>2.3616604647572901</v>
      </c>
      <c r="D17535" s="230"/>
      <c r="E17535" s="230"/>
    </row>
    <row r="17536" spans="1:5" x14ac:dyDescent="0.25">
      <c r="A17536" s="230">
        <v>91263.944415917998</v>
      </c>
      <c r="B17536" s="230">
        <v>3.1039219061332002</v>
      </c>
      <c r="C17536" s="230">
        <v>2.3616411135181301</v>
      </c>
      <c r="D17536" s="230"/>
      <c r="E17536" s="230"/>
    </row>
    <row r="17537" spans="1:5" x14ac:dyDescent="0.25">
      <c r="A17537" s="230">
        <v>91286.574832704602</v>
      </c>
      <c r="B17537" s="230">
        <v>3.58367506419768</v>
      </c>
      <c r="C17537" s="230">
        <v>2.3616147982361202</v>
      </c>
      <c r="D17537" s="230"/>
      <c r="E17537" s="230"/>
    </row>
    <row r="17538" spans="1:5" x14ac:dyDescent="0.25">
      <c r="A17538" s="230">
        <v>91325.138739931004</v>
      </c>
      <c r="B17538" s="230">
        <v>2.4855304097765298</v>
      </c>
      <c r="C17538" s="230">
        <v>2.3615681200763601</v>
      </c>
      <c r="D17538" s="230"/>
      <c r="E17538" s="230"/>
    </row>
    <row r="17539" spans="1:5" x14ac:dyDescent="0.25">
      <c r="A17539" s="230">
        <v>91342.3633691297</v>
      </c>
      <c r="B17539" s="230">
        <v>3.0900426734897599</v>
      </c>
      <c r="C17539" s="230">
        <v>2.3615465271370502</v>
      </c>
      <c r="D17539" s="230"/>
      <c r="E17539" s="230"/>
    </row>
    <row r="17540" spans="1:5" x14ac:dyDescent="0.25">
      <c r="A17540" s="230">
        <v>91346.566806379196</v>
      </c>
      <c r="B17540" s="230">
        <v>2.14874293996301</v>
      </c>
      <c r="C17540" s="230">
        <v>2.3615411881533301</v>
      </c>
      <c r="D17540" s="230"/>
      <c r="E17540" s="230"/>
    </row>
    <row r="17541" spans="1:5" x14ac:dyDescent="0.25">
      <c r="A17541" s="230">
        <v>91349.891126824601</v>
      </c>
      <c r="B17541" s="230">
        <v>2.96276673661899</v>
      </c>
      <c r="C17541" s="230">
        <v>2.3615369464882598</v>
      </c>
      <c r="D17541" s="230"/>
      <c r="E17541" s="230"/>
    </row>
    <row r="17542" spans="1:5" x14ac:dyDescent="0.25">
      <c r="A17542" s="230">
        <v>91353.921702337495</v>
      </c>
      <c r="B17542" s="230">
        <v>2.2307420943201</v>
      </c>
      <c r="C17542" s="230">
        <v>2.3615317808416201</v>
      </c>
      <c r="D17542" s="230"/>
      <c r="E17542" s="230"/>
    </row>
    <row r="17543" spans="1:5" x14ac:dyDescent="0.25">
      <c r="A17543" s="230">
        <v>91357.488129876001</v>
      </c>
      <c r="B17543" s="230">
        <v>2.1516233557760298</v>
      </c>
      <c r="C17543" s="230">
        <v>2.36152718919511</v>
      </c>
      <c r="D17543" s="230"/>
      <c r="E17543" s="230"/>
    </row>
    <row r="17544" spans="1:5" x14ac:dyDescent="0.25">
      <c r="A17544" s="230">
        <v>91377.626038504503</v>
      </c>
      <c r="B17544" s="230">
        <v>0.41850672235264103</v>
      </c>
      <c r="C17544" s="230">
        <v>2.36150089492897</v>
      </c>
      <c r="D17544" s="230"/>
      <c r="E17544" s="230"/>
    </row>
    <row r="17545" spans="1:5" x14ac:dyDescent="0.25">
      <c r="A17545" s="230">
        <v>91379.787760412393</v>
      </c>
      <c r="B17545" s="230">
        <v>2.4004307047000402</v>
      </c>
      <c r="C17545" s="230">
        <v>2.36149803587917</v>
      </c>
      <c r="D17545" s="230"/>
      <c r="E17545" s="230"/>
    </row>
    <row r="17546" spans="1:5" x14ac:dyDescent="0.25">
      <c r="A17546" s="230">
        <v>91392.443898682395</v>
      </c>
      <c r="B17546" s="230">
        <v>2.1081147739227002</v>
      </c>
      <c r="C17546" s="230">
        <v>2.3614811505981899</v>
      </c>
      <c r="D17546" s="230"/>
      <c r="E17546" s="230"/>
    </row>
    <row r="17547" spans="1:5" x14ac:dyDescent="0.25">
      <c r="A17547" s="230">
        <v>91402.9285123062</v>
      </c>
      <c r="B17547" s="230">
        <v>2.1166165091235398</v>
      </c>
      <c r="C17547" s="230">
        <v>2.3614669768313399</v>
      </c>
      <c r="D17547" s="230"/>
      <c r="E17547" s="230"/>
    </row>
    <row r="17548" spans="1:5" x14ac:dyDescent="0.25">
      <c r="A17548" s="230">
        <v>91428.528480624402</v>
      </c>
      <c r="B17548" s="230">
        <v>1.7065823399959399</v>
      </c>
      <c r="C17548" s="230">
        <v>2.3614316642179198</v>
      </c>
      <c r="D17548" s="230"/>
      <c r="E17548" s="230"/>
    </row>
    <row r="17549" spans="1:5" x14ac:dyDescent="0.25">
      <c r="A17549" s="230">
        <v>91430.093926463494</v>
      </c>
      <c r="B17549" s="230">
        <v>1.8635354368846</v>
      </c>
      <c r="C17549" s="230">
        <v>2.3614294724545202</v>
      </c>
      <c r="D17549" s="230"/>
      <c r="E17549" s="230"/>
    </row>
    <row r="17550" spans="1:5" x14ac:dyDescent="0.25">
      <c r="A17550" s="230">
        <v>91434.879242306401</v>
      </c>
      <c r="B17550" s="230">
        <v>1.1409866718761399</v>
      </c>
      <c r="C17550" s="230">
        <v>2.3614227494826898</v>
      </c>
      <c r="D17550" s="230"/>
      <c r="E17550" s="230"/>
    </row>
    <row r="17551" spans="1:5" x14ac:dyDescent="0.25">
      <c r="A17551" s="230">
        <v>91446.773331791395</v>
      </c>
      <c r="B17551" s="230">
        <v>1.8528599624269699</v>
      </c>
      <c r="C17551" s="230">
        <v>2.3614058886020102</v>
      </c>
      <c r="D17551" s="230"/>
      <c r="E17551" s="230"/>
    </row>
    <row r="17552" spans="1:5" x14ac:dyDescent="0.25">
      <c r="A17552" s="230">
        <v>91456.1333846817</v>
      </c>
      <c r="B17552" s="230">
        <v>2.6866160267979402</v>
      </c>
      <c r="C17552" s="230">
        <v>2.3613924690559398</v>
      </c>
      <c r="D17552" s="230"/>
      <c r="E17552" s="230"/>
    </row>
    <row r="17553" spans="1:5" x14ac:dyDescent="0.25">
      <c r="A17553" s="230">
        <v>91490.714768130594</v>
      </c>
      <c r="B17553" s="230">
        <v>2.2486751168007801</v>
      </c>
      <c r="C17553" s="230">
        <v>2.3613417406627</v>
      </c>
      <c r="D17553" s="230"/>
      <c r="E17553" s="230"/>
    </row>
    <row r="17554" spans="1:5" x14ac:dyDescent="0.25">
      <c r="A17554" s="230">
        <v>91491.464640203703</v>
      </c>
      <c r="B17554" s="230">
        <v>2.9372842580732299</v>
      </c>
      <c r="C17554" s="230">
        <v>2.3613406206717702</v>
      </c>
      <c r="D17554" s="230"/>
      <c r="E17554" s="230"/>
    </row>
    <row r="17555" spans="1:5" x14ac:dyDescent="0.25">
      <c r="A17555" s="230">
        <v>91492.986749711898</v>
      </c>
      <c r="B17555" s="230">
        <v>1.64075794751257</v>
      </c>
      <c r="C17555" s="230">
        <v>2.36133834468251</v>
      </c>
      <c r="D17555" s="230"/>
      <c r="E17555" s="230"/>
    </row>
    <row r="17556" spans="1:5" x14ac:dyDescent="0.25">
      <c r="A17556" s="230">
        <v>91494.936110828799</v>
      </c>
      <c r="B17556" s="230">
        <v>2.10043883075328</v>
      </c>
      <c r="C17556" s="230">
        <v>2.3613354247373199</v>
      </c>
      <c r="D17556" s="230"/>
      <c r="E17556" s="230"/>
    </row>
    <row r="17557" spans="1:5" x14ac:dyDescent="0.25">
      <c r="A17557" s="230">
        <v>91496.594972596693</v>
      </c>
      <c r="B17557" s="230">
        <v>3.13181038363639</v>
      </c>
      <c r="C17557" s="230">
        <v>2.3613329354276198</v>
      </c>
      <c r="D17557" s="230"/>
      <c r="E17557" s="230"/>
    </row>
    <row r="17558" spans="1:5" x14ac:dyDescent="0.25">
      <c r="A17558" s="230">
        <v>91506.479708654704</v>
      </c>
      <c r="B17558" s="230">
        <v>2.1809986117067099</v>
      </c>
      <c r="C17558" s="230">
        <v>2.3613180164829699</v>
      </c>
      <c r="D17558" s="230"/>
      <c r="E17558" s="230"/>
    </row>
    <row r="17559" spans="1:5" x14ac:dyDescent="0.25">
      <c r="A17559" s="230">
        <v>91513.162609199499</v>
      </c>
      <c r="B17559" s="230">
        <v>3.5208777552846899</v>
      </c>
      <c r="C17559" s="230">
        <v>2.36130784688884</v>
      </c>
      <c r="D17559" s="230"/>
      <c r="E17559" s="230"/>
    </row>
    <row r="17560" spans="1:5" x14ac:dyDescent="0.25">
      <c r="A17560" s="230">
        <v>91552.274888743501</v>
      </c>
      <c r="B17560" s="230">
        <v>1.6661929368245501</v>
      </c>
      <c r="C17560" s="230">
        <v>2.3612469873842401</v>
      </c>
      <c r="D17560" s="230"/>
      <c r="E17560" s="230"/>
    </row>
    <row r="17561" spans="1:5" x14ac:dyDescent="0.25">
      <c r="A17561" s="230">
        <v>91564.549374474998</v>
      </c>
      <c r="B17561" s="230">
        <v>2.3612274173134198</v>
      </c>
      <c r="C17561" s="230">
        <v>2.3612274173134198</v>
      </c>
      <c r="D17561" s="230"/>
      <c r="E17561" s="230"/>
    </row>
    <row r="17562" spans="1:5" x14ac:dyDescent="0.25">
      <c r="A17562" s="230">
        <v>91575.639217021293</v>
      </c>
      <c r="B17562" s="230">
        <v>2.1114826584481601</v>
      </c>
      <c r="C17562" s="230">
        <v>2.3612095433039402</v>
      </c>
      <c r="D17562" s="230"/>
      <c r="E17562" s="230"/>
    </row>
    <row r="17563" spans="1:5" x14ac:dyDescent="0.25">
      <c r="A17563" s="230">
        <v>91576.723238614897</v>
      </c>
      <c r="B17563" s="230">
        <v>1.9438462694487899</v>
      </c>
      <c r="C17563" s="230">
        <v>2.36120778633541</v>
      </c>
      <c r="D17563" s="230"/>
      <c r="E17563" s="230"/>
    </row>
    <row r="17564" spans="1:5" x14ac:dyDescent="0.25">
      <c r="A17564" s="230">
        <v>91595.780253462697</v>
      </c>
      <c r="B17564" s="230">
        <v>1.92483337747487</v>
      </c>
      <c r="C17564" s="230">
        <v>2.3611766143984099</v>
      </c>
      <c r="D17564" s="230"/>
      <c r="E17564" s="230"/>
    </row>
    <row r="17565" spans="1:5" x14ac:dyDescent="0.25">
      <c r="A17565" s="230">
        <v>91597.052436443002</v>
      </c>
      <c r="B17565" s="230">
        <v>3.52019119623648</v>
      </c>
      <c r="C17565" s="230">
        <v>2.3611745143121898</v>
      </c>
      <c r="D17565" s="230"/>
      <c r="E17565" s="230"/>
    </row>
    <row r="17566" spans="1:5" x14ac:dyDescent="0.25">
      <c r="A17566" s="230">
        <v>91603.559040936801</v>
      </c>
      <c r="B17566" s="230">
        <v>2.50319698515968</v>
      </c>
      <c r="C17566" s="230">
        <v>2.3611637359572799</v>
      </c>
      <c r="D17566" s="230"/>
      <c r="E17566" s="230"/>
    </row>
    <row r="17567" spans="1:5" x14ac:dyDescent="0.25">
      <c r="A17567" s="230">
        <v>91628.797883676307</v>
      </c>
      <c r="B17567" s="230">
        <v>2.18363596202069</v>
      </c>
      <c r="C17567" s="230">
        <v>2.3611213358573702</v>
      </c>
      <c r="D17567" s="230"/>
      <c r="E17567" s="230"/>
    </row>
    <row r="17568" spans="1:5" x14ac:dyDescent="0.25">
      <c r="A17568" s="230">
        <v>91628.948597744296</v>
      </c>
      <c r="B17568" s="230">
        <v>3.3503139316283899</v>
      </c>
      <c r="C17568" s="230">
        <v>2.3611210798456099</v>
      </c>
      <c r="D17568" s="230"/>
      <c r="E17568" s="230"/>
    </row>
    <row r="17569" spans="1:5" x14ac:dyDescent="0.25">
      <c r="A17569" s="230">
        <v>91639.371983660196</v>
      </c>
      <c r="B17569" s="230">
        <v>2.1209576049041399</v>
      </c>
      <c r="C17569" s="230">
        <v>2.3611032930359599</v>
      </c>
      <c r="D17569" s="230"/>
      <c r="E17569" s="230"/>
    </row>
    <row r="17570" spans="1:5" x14ac:dyDescent="0.25">
      <c r="A17570" s="230">
        <v>91643.160075398802</v>
      </c>
      <c r="B17570" s="230">
        <v>3.0956397937591098</v>
      </c>
      <c r="C17570" s="230">
        <v>2.3610967893633199</v>
      </c>
      <c r="D17570" s="230"/>
      <c r="E17570" s="230"/>
    </row>
    <row r="17571" spans="1:5" x14ac:dyDescent="0.25">
      <c r="A17571" s="230">
        <v>91649.622912634106</v>
      </c>
      <c r="B17571" s="230">
        <v>1.74381935676693</v>
      </c>
      <c r="C17571" s="230">
        <v>2.36108564488024</v>
      </c>
      <c r="D17571" s="230"/>
      <c r="E17571" s="230"/>
    </row>
    <row r="17572" spans="1:5" x14ac:dyDescent="0.25">
      <c r="A17572" s="230">
        <v>91652.153830976298</v>
      </c>
      <c r="B17572" s="230">
        <v>1.3381658763289299</v>
      </c>
      <c r="C17572" s="230">
        <v>2.36108126388753</v>
      </c>
      <c r="D17572" s="230"/>
      <c r="E17572" s="230"/>
    </row>
    <row r="17573" spans="1:5" x14ac:dyDescent="0.25">
      <c r="A17573" s="230">
        <v>91653.943439076</v>
      </c>
      <c r="B17573" s="230">
        <v>2.8687066012201399</v>
      </c>
      <c r="C17573" s="230">
        <v>2.3610781604289999</v>
      </c>
      <c r="D17573" s="230"/>
      <c r="E17573" s="230"/>
    </row>
    <row r="17574" spans="1:5" x14ac:dyDescent="0.25">
      <c r="A17574" s="230">
        <v>91660.173993014701</v>
      </c>
      <c r="B17574" s="230">
        <v>2.0487526887216698</v>
      </c>
      <c r="C17574" s="230">
        <v>2.36106731908475</v>
      </c>
      <c r="D17574" s="230"/>
      <c r="E17574" s="230"/>
    </row>
    <row r="17575" spans="1:5" x14ac:dyDescent="0.25">
      <c r="A17575" s="230">
        <v>91699.881385524597</v>
      </c>
      <c r="B17575" s="230">
        <v>2.3729905212328299</v>
      </c>
      <c r="C17575" s="230">
        <v>2.3609968948188902</v>
      </c>
      <c r="D17575" s="230"/>
      <c r="E17575" s="230"/>
    </row>
    <row r="17576" spans="1:5" x14ac:dyDescent="0.25">
      <c r="A17576" s="230">
        <v>91716.280597637495</v>
      </c>
      <c r="B17576" s="230">
        <v>2.2194649074361199</v>
      </c>
      <c r="C17576" s="230">
        <v>2.3609671398524901</v>
      </c>
      <c r="D17576" s="230"/>
      <c r="E17576" s="230"/>
    </row>
    <row r="17577" spans="1:5" x14ac:dyDescent="0.25">
      <c r="A17577" s="230">
        <v>91729.949449566993</v>
      </c>
      <c r="B17577" s="230">
        <v>2.6394198946735599</v>
      </c>
      <c r="C17577" s="230">
        <v>2.3609420409622501</v>
      </c>
      <c r="D17577" s="230"/>
      <c r="E17577" s="230"/>
    </row>
    <row r="17578" spans="1:5" x14ac:dyDescent="0.25">
      <c r="A17578" s="230">
        <v>91730.286049419999</v>
      </c>
      <c r="B17578" s="230">
        <v>2.3863779588857401</v>
      </c>
      <c r="C17578" s="230">
        <v>2.3609414194826601</v>
      </c>
      <c r="D17578" s="230"/>
      <c r="E17578" s="230"/>
    </row>
    <row r="17579" spans="1:5" x14ac:dyDescent="0.25">
      <c r="A17579" s="230">
        <v>91750.622344803502</v>
      </c>
      <c r="B17579" s="230">
        <v>2.2806961531879999</v>
      </c>
      <c r="C17579" s="230">
        <v>2.36090356803322</v>
      </c>
      <c r="D17579" s="230"/>
      <c r="E17579" s="230"/>
    </row>
    <row r="17580" spans="1:5" x14ac:dyDescent="0.25">
      <c r="A17580" s="230">
        <v>91760.585928671499</v>
      </c>
      <c r="B17580" s="230">
        <v>2.82776250825163</v>
      </c>
      <c r="C17580" s="230">
        <v>2.3608848054096701</v>
      </c>
      <c r="D17580" s="230"/>
      <c r="E17580" s="230"/>
    </row>
    <row r="17581" spans="1:5" x14ac:dyDescent="0.25">
      <c r="A17581" s="230">
        <v>91762.508741287995</v>
      </c>
      <c r="B17581" s="230">
        <v>2.7626793120872701</v>
      </c>
      <c r="C17581" s="230">
        <v>2.3608811680760899</v>
      </c>
      <c r="D17581" s="230"/>
      <c r="E17581" s="230"/>
    </row>
    <row r="17582" spans="1:5" x14ac:dyDescent="0.25">
      <c r="A17582" s="230">
        <v>91791.830359498301</v>
      </c>
      <c r="B17582" s="230">
        <v>1.61781522857753</v>
      </c>
      <c r="C17582" s="230">
        <v>2.3608250426702</v>
      </c>
      <c r="D17582" s="230"/>
      <c r="E17582" s="230"/>
    </row>
    <row r="17583" spans="1:5" x14ac:dyDescent="0.25">
      <c r="A17583" s="230">
        <v>91792.785650708494</v>
      </c>
      <c r="B17583" s="230">
        <v>1.9088318334696199</v>
      </c>
      <c r="C17583" s="230">
        <v>2.3608231942066702</v>
      </c>
      <c r="D17583" s="230"/>
      <c r="E17583" s="230"/>
    </row>
    <row r="17584" spans="1:5" x14ac:dyDescent="0.25">
      <c r="A17584" s="230">
        <v>91800.255122943199</v>
      </c>
      <c r="B17584" s="230">
        <v>2.4348672319664</v>
      </c>
      <c r="C17584" s="230">
        <v>2.36080868955024</v>
      </c>
      <c r="D17584" s="230"/>
      <c r="E17584" s="230"/>
    </row>
    <row r="17585" spans="1:5" x14ac:dyDescent="0.25">
      <c r="A17585" s="230">
        <v>91800.602621127095</v>
      </c>
      <c r="B17585" s="230">
        <v>1.67561214819578</v>
      </c>
      <c r="C17585" s="230">
        <v>2.36080801309555</v>
      </c>
      <c r="D17585" s="230"/>
      <c r="E17585" s="230"/>
    </row>
    <row r="17586" spans="1:5" x14ac:dyDescent="0.25">
      <c r="A17586" s="230">
        <v>91802.331086578401</v>
      </c>
      <c r="B17586" s="230">
        <v>3.1033476831228799</v>
      </c>
      <c r="C17586" s="230">
        <v>2.3608046445037498</v>
      </c>
      <c r="D17586" s="230"/>
      <c r="E17586" s="230"/>
    </row>
    <row r="17587" spans="1:5" x14ac:dyDescent="0.25">
      <c r="A17587" s="230">
        <v>91853.592143008398</v>
      </c>
      <c r="B17587" s="230">
        <v>2.8290275725653999</v>
      </c>
      <c r="C17587" s="230">
        <v>2.3607028081880799</v>
      </c>
      <c r="D17587" s="230"/>
      <c r="E17587" s="230"/>
    </row>
    <row r="17588" spans="1:5" x14ac:dyDescent="0.25">
      <c r="A17588" s="230">
        <v>91858.133692962496</v>
      </c>
      <c r="B17588" s="230">
        <v>2.6275159054525998</v>
      </c>
      <c r="C17588" s="230">
        <v>2.3606936060030699</v>
      </c>
      <c r="D17588" s="230"/>
      <c r="E17588" s="230"/>
    </row>
    <row r="17589" spans="1:5" x14ac:dyDescent="0.25">
      <c r="A17589" s="230">
        <v>91866.040553537605</v>
      </c>
      <c r="B17589" s="230">
        <v>1.38427974305841</v>
      </c>
      <c r="C17589" s="230">
        <v>2.3606775153658002</v>
      </c>
      <c r="D17589" s="230"/>
      <c r="E17589" s="230"/>
    </row>
    <row r="17590" spans="1:5" x14ac:dyDescent="0.25">
      <c r="A17590" s="230">
        <v>91882.338942855306</v>
      </c>
      <c r="B17590" s="230">
        <v>1.8049272060557799</v>
      </c>
      <c r="C17590" s="230">
        <v>2.3606440693352</v>
      </c>
      <c r="D17590" s="230"/>
      <c r="E17590" s="230"/>
    </row>
    <row r="17591" spans="1:5" x14ac:dyDescent="0.25">
      <c r="A17591" s="230">
        <v>91901.1658623861</v>
      </c>
      <c r="B17591" s="230">
        <v>2.5073050134336601</v>
      </c>
      <c r="C17591" s="230">
        <v>2.3606049689198998</v>
      </c>
      <c r="D17591" s="230"/>
      <c r="E17591" s="230"/>
    </row>
    <row r="17592" spans="1:5" x14ac:dyDescent="0.25">
      <c r="A17592" s="230">
        <v>91903.069969512697</v>
      </c>
      <c r="B17592" s="230">
        <v>2.6177903598216998</v>
      </c>
      <c r="C17592" s="230">
        <v>2.3606009866725102</v>
      </c>
      <c r="D17592" s="230"/>
      <c r="E17592" s="230"/>
    </row>
    <row r="17593" spans="1:5" x14ac:dyDescent="0.25">
      <c r="A17593" s="230">
        <v>91945.481419861404</v>
      </c>
      <c r="B17593" s="230">
        <v>2.5666104695222498</v>
      </c>
      <c r="C17593" s="230">
        <v>2.3605109720184201</v>
      </c>
      <c r="D17593" s="230"/>
      <c r="E17593" s="230"/>
    </row>
    <row r="17594" spans="1:5" x14ac:dyDescent="0.25">
      <c r="A17594" s="230">
        <v>91949.7805834631</v>
      </c>
      <c r="B17594" s="230">
        <v>2.2781769153506199</v>
      </c>
      <c r="C17594" s="230">
        <v>2.3605017072728098</v>
      </c>
      <c r="D17594" s="230"/>
      <c r="E17594" s="230"/>
    </row>
    <row r="17595" spans="1:5" x14ac:dyDescent="0.25">
      <c r="A17595" s="230">
        <v>91964.783573247303</v>
      </c>
      <c r="B17595" s="230">
        <v>2.1669412811195401</v>
      </c>
      <c r="C17595" s="230">
        <v>2.3604691743113402</v>
      </c>
      <c r="D17595" s="230"/>
      <c r="E17595" s="230"/>
    </row>
    <row r="17596" spans="1:5" x14ac:dyDescent="0.25">
      <c r="A17596" s="230">
        <v>91976.736449357893</v>
      </c>
      <c r="B17596" s="230">
        <v>3.356163793791</v>
      </c>
      <c r="C17596" s="230">
        <v>2.3604430317066001</v>
      </c>
      <c r="D17596" s="230"/>
      <c r="E17596" s="230"/>
    </row>
    <row r="17597" spans="1:5" x14ac:dyDescent="0.25">
      <c r="A17597" s="230">
        <v>91979.968955711898</v>
      </c>
      <c r="B17597" s="230">
        <v>2.0668857209628499</v>
      </c>
      <c r="C17597" s="230">
        <v>2.3604359277601601</v>
      </c>
      <c r="D17597" s="230"/>
      <c r="E17597" s="230"/>
    </row>
    <row r="17598" spans="1:5" x14ac:dyDescent="0.25">
      <c r="A17598" s="230">
        <v>91993.052562159399</v>
      </c>
      <c r="B17598" s="230">
        <v>2.44540983466857</v>
      </c>
      <c r="C17598" s="230">
        <v>2.3604070268222501</v>
      </c>
      <c r="D17598" s="230"/>
      <c r="E17598" s="230"/>
    </row>
    <row r="17599" spans="1:5" x14ac:dyDescent="0.25">
      <c r="A17599" s="230">
        <v>91999.242848719397</v>
      </c>
      <c r="B17599" s="230">
        <v>2.74685809538457</v>
      </c>
      <c r="C17599" s="230">
        <v>2.36039327043214</v>
      </c>
      <c r="D17599" s="230"/>
      <c r="E17599" s="230"/>
    </row>
    <row r="17600" spans="1:5" x14ac:dyDescent="0.25">
      <c r="A17600" s="230">
        <v>92003.445011631105</v>
      </c>
      <c r="B17600" s="230">
        <v>2.7751047016470598</v>
      </c>
      <c r="C17600" s="230">
        <v>2.36038390203966</v>
      </c>
      <c r="D17600" s="230"/>
      <c r="E17600" s="230"/>
    </row>
    <row r="17601" spans="1:5" x14ac:dyDescent="0.25">
      <c r="A17601" s="230">
        <v>92014.616218519295</v>
      </c>
      <c r="B17601" s="230">
        <v>2.58394934389199</v>
      </c>
      <c r="C17601" s="230">
        <v>2.3603588784206102</v>
      </c>
      <c r="D17601" s="230"/>
      <c r="E17601" s="230"/>
    </row>
    <row r="17602" spans="1:5" x14ac:dyDescent="0.25">
      <c r="A17602" s="230">
        <v>92014.763847528506</v>
      </c>
      <c r="B17602" s="230">
        <v>2.0611888000440901</v>
      </c>
      <c r="C17602" s="230">
        <v>2.3603585465802399</v>
      </c>
      <c r="D17602" s="230"/>
      <c r="E17602" s="230"/>
    </row>
    <row r="17603" spans="1:5" x14ac:dyDescent="0.25">
      <c r="A17603" s="230">
        <v>92017.043441833594</v>
      </c>
      <c r="B17603" s="230">
        <v>2.41374468370865</v>
      </c>
      <c r="C17603" s="230">
        <v>2.3603534187055701</v>
      </c>
      <c r="D17603" s="230"/>
      <c r="E17603" s="230"/>
    </row>
    <row r="17604" spans="1:5" x14ac:dyDescent="0.25">
      <c r="A17604" s="230">
        <v>92020.835771859594</v>
      </c>
      <c r="B17604" s="230">
        <v>3.1596860674824701</v>
      </c>
      <c r="C17604" s="230">
        <v>2.3603448721536102</v>
      </c>
      <c r="D17604" s="230"/>
      <c r="E17604" s="230"/>
    </row>
    <row r="17605" spans="1:5" x14ac:dyDescent="0.25">
      <c r="A17605" s="230">
        <v>92030.863611013003</v>
      </c>
      <c r="B17605" s="230">
        <v>2.8614212191213899</v>
      </c>
      <c r="C17605" s="230">
        <v>2.3603221754680002</v>
      </c>
      <c r="D17605" s="230"/>
      <c r="E17605" s="230"/>
    </row>
    <row r="17606" spans="1:5" x14ac:dyDescent="0.25">
      <c r="A17606" s="230">
        <v>92037.298136872807</v>
      </c>
      <c r="B17606" s="230">
        <v>3.0100800267820498</v>
      </c>
      <c r="C17606" s="230">
        <v>2.3603075430204701</v>
      </c>
      <c r="D17606" s="230"/>
      <c r="E17606" s="230"/>
    </row>
    <row r="17607" spans="1:5" x14ac:dyDescent="0.25">
      <c r="A17607" s="230">
        <v>92046.655463419695</v>
      </c>
      <c r="B17607" s="230">
        <v>0.40540687823567001</v>
      </c>
      <c r="C17607" s="230">
        <v>2.3602861565959801</v>
      </c>
      <c r="D17607" s="230"/>
      <c r="E17607" s="230"/>
    </row>
    <row r="17608" spans="1:5" x14ac:dyDescent="0.25">
      <c r="A17608" s="230">
        <v>92050.137107874907</v>
      </c>
      <c r="B17608" s="230">
        <v>2.4560986451587201</v>
      </c>
      <c r="C17608" s="230">
        <v>2.36027817239354</v>
      </c>
      <c r="D17608" s="230"/>
      <c r="E17608" s="230"/>
    </row>
    <row r="17609" spans="1:5" x14ac:dyDescent="0.25">
      <c r="A17609" s="230">
        <v>92051.456971105799</v>
      </c>
      <c r="B17609" s="230">
        <v>2.7544073534904001</v>
      </c>
      <c r="C17609" s="230">
        <v>2.3602751402767099</v>
      </c>
      <c r="D17609" s="230"/>
      <c r="E17609" s="230"/>
    </row>
    <row r="17610" spans="1:5" x14ac:dyDescent="0.25">
      <c r="A17610" s="230">
        <v>92063.104366427797</v>
      </c>
      <c r="B17610" s="230">
        <v>2.9489961307741699</v>
      </c>
      <c r="C17610" s="230">
        <v>2.3602482796530002</v>
      </c>
      <c r="D17610" s="230"/>
      <c r="E17610" s="230"/>
    </row>
    <row r="17611" spans="1:5" x14ac:dyDescent="0.25">
      <c r="A17611" s="230">
        <v>92081.874411528595</v>
      </c>
      <c r="B17611" s="230">
        <v>3.1073019577368499</v>
      </c>
      <c r="C17611" s="230">
        <v>2.3602046041331</v>
      </c>
      <c r="D17611" s="230"/>
      <c r="E17611" s="230"/>
    </row>
    <row r="17612" spans="1:5" x14ac:dyDescent="0.25">
      <c r="A17612" s="230">
        <v>92082.039455061007</v>
      </c>
      <c r="B17612" s="230">
        <v>3.1924455214274299</v>
      </c>
      <c r="C17612" s="230">
        <v>2.3602042179723499</v>
      </c>
      <c r="D17612" s="230"/>
      <c r="E17612" s="230"/>
    </row>
    <row r="17613" spans="1:5" x14ac:dyDescent="0.25">
      <c r="A17613" s="230">
        <v>92099.471383796306</v>
      </c>
      <c r="B17613" s="230">
        <v>3.4624779423338499</v>
      </c>
      <c r="C17613" s="230">
        <v>2.3601632234495198</v>
      </c>
      <c r="D17613" s="230"/>
      <c r="E17613" s="230"/>
    </row>
    <row r="17614" spans="1:5" x14ac:dyDescent="0.25">
      <c r="A17614" s="230">
        <v>92101.711560728407</v>
      </c>
      <c r="B17614" s="230">
        <v>2.8936604596624398</v>
      </c>
      <c r="C17614" s="230">
        <v>2.3601579253760798</v>
      </c>
      <c r="D17614" s="230"/>
      <c r="E17614" s="230"/>
    </row>
    <row r="17615" spans="1:5" x14ac:dyDescent="0.25">
      <c r="A17615" s="230">
        <v>92103.945776301</v>
      </c>
      <c r="B17615" s="230">
        <v>2.30799449167607</v>
      </c>
      <c r="C17615" s="230">
        <v>2.36015263463515</v>
      </c>
      <c r="D17615" s="230"/>
      <c r="E17615" s="230"/>
    </row>
    <row r="17616" spans="1:5" x14ac:dyDescent="0.25">
      <c r="A17616" s="230">
        <v>92113.800124369402</v>
      </c>
      <c r="B17616" s="230">
        <v>1.9555834583410601</v>
      </c>
      <c r="C17616" s="230">
        <v>2.3601292184582698</v>
      </c>
      <c r="D17616" s="230"/>
      <c r="E17616" s="230"/>
    </row>
    <row r="17617" spans="1:5" x14ac:dyDescent="0.25">
      <c r="A17617" s="230">
        <v>92132.901774012294</v>
      </c>
      <c r="B17617" s="230">
        <v>2.03115305499895</v>
      </c>
      <c r="C17617" s="230">
        <v>2.36008345526177</v>
      </c>
      <c r="D17617" s="230"/>
      <c r="E17617" s="230"/>
    </row>
    <row r="17618" spans="1:5" x14ac:dyDescent="0.25">
      <c r="A17618" s="230">
        <v>92157.160672921993</v>
      </c>
      <c r="B17618" s="230">
        <v>2.7636518749346801</v>
      </c>
      <c r="C17618" s="230">
        <v>2.3600246288197502</v>
      </c>
      <c r="D17618" s="230"/>
      <c r="E17618" s="230"/>
    </row>
    <row r="17619" spans="1:5" x14ac:dyDescent="0.25">
      <c r="A17619" s="230">
        <v>92161.308616483497</v>
      </c>
      <c r="B17619" s="230">
        <v>4.1105837276045998</v>
      </c>
      <c r="C17619" s="230">
        <v>2.3600144912558099</v>
      </c>
      <c r="D17619" s="230"/>
      <c r="E17619" s="230"/>
    </row>
    <row r="17620" spans="1:5" x14ac:dyDescent="0.25">
      <c r="A17620" s="230">
        <v>92172.202596352407</v>
      </c>
      <c r="B17620" s="230">
        <v>2.3747986745746199</v>
      </c>
      <c r="C17620" s="230">
        <v>2.3599877567440899</v>
      </c>
      <c r="D17620" s="230"/>
      <c r="E17620" s="230"/>
    </row>
    <row r="17621" spans="1:5" x14ac:dyDescent="0.25">
      <c r="A17621" s="230">
        <v>92181.066840826097</v>
      </c>
      <c r="B17621" s="230">
        <v>-0.17460650853144999</v>
      </c>
      <c r="C17621" s="230">
        <v>2.3599658849729499</v>
      </c>
      <c r="D17621" s="230"/>
      <c r="E17621" s="230"/>
    </row>
    <row r="17622" spans="1:5" x14ac:dyDescent="0.25">
      <c r="A17622" s="230">
        <v>92209.064256134196</v>
      </c>
      <c r="B17622" s="230">
        <v>2.3581558395068001</v>
      </c>
      <c r="C17622" s="230">
        <v>2.35989612175812</v>
      </c>
      <c r="D17622" s="230"/>
      <c r="E17622" s="230"/>
    </row>
    <row r="17623" spans="1:5" x14ac:dyDescent="0.25">
      <c r="A17623" s="230">
        <v>92211.314837531099</v>
      </c>
      <c r="B17623" s="230">
        <v>2.66914288123994</v>
      </c>
      <c r="C17623" s="230">
        <v>2.3598904684716899</v>
      </c>
      <c r="D17623" s="230"/>
      <c r="E17623" s="230"/>
    </row>
    <row r="17624" spans="1:5" x14ac:dyDescent="0.25">
      <c r="A17624" s="230">
        <v>92230.894203181902</v>
      </c>
      <c r="B17624" s="230">
        <v>2.39308895598074</v>
      </c>
      <c r="C17624" s="230">
        <v>2.3598410034586101</v>
      </c>
      <c r="D17624" s="230"/>
      <c r="E17624" s="230"/>
    </row>
    <row r="17625" spans="1:5" x14ac:dyDescent="0.25">
      <c r="A17625" s="230">
        <v>92232.418799024701</v>
      </c>
      <c r="B17625" s="230">
        <v>2.3737603113552099</v>
      </c>
      <c r="C17625" s="230">
        <v>2.3598371304581698</v>
      </c>
      <c r="D17625" s="230"/>
      <c r="E17625" s="230"/>
    </row>
    <row r="17626" spans="1:5" x14ac:dyDescent="0.25">
      <c r="A17626" s="230">
        <v>92246.574897330502</v>
      </c>
      <c r="B17626" s="230">
        <v>2.8017131748005601</v>
      </c>
      <c r="C17626" s="230">
        <v>2.3598010225559301</v>
      </c>
      <c r="D17626" s="230"/>
      <c r="E17626" s="230"/>
    </row>
    <row r="17627" spans="1:5" x14ac:dyDescent="0.25">
      <c r="A17627" s="230">
        <v>92247.6155448559</v>
      </c>
      <c r="B17627" s="230">
        <v>2.52598192460403</v>
      </c>
      <c r="C17627" s="230">
        <v>2.35979835775295</v>
      </c>
      <c r="D17627" s="230"/>
      <c r="E17627" s="230"/>
    </row>
    <row r="17628" spans="1:5" x14ac:dyDescent="0.25">
      <c r="A17628" s="230">
        <v>92251.870561833697</v>
      </c>
      <c r="B17628" s="230">
        <v>2.8693459642503498</v>
      </c>
      <c r="C17628" s="230">
        <v>2.35978744702251</v>
      </c>
      <c r="D17628" s="230"/>
      <c r="E17628" s="230"/>
    </row>
    <row r="17629" spans="1:5" x14ac:dyDescent="0.25">
      <c r="A17629" s="230">
        <v>92263.755557343204</v>
      </c>
      <c r="B17629" s="230">
        <v>2.4906733950353899</v>
      </c>
      <c r="C17629" s="230">
        <v>2.3597568452809199</v>
      </c>
      <c r="D17629" s="230"/>
      <c r="E17629" s="230"/>
    </row>
    <row r="17630" spans="1:5" x14ac:dyDescent="0.25">
      <c r="A17630" s="230">
        <v>92274.914134152103</v>
      </c>
      <c r="B17630" s="230">
        <v>2.8339014200319701</v>
      </c>
      <c r="C17630" s="230">
        <v>2.3597279450731601</v>
      </c>
      <c r="D17630" s="230"/>
      <c r="E17630" s="230"/>
    </row>
    <row r="17631" spans="1:5" x14ac:dyDescent="0.25">
      <c r="A17631" s="230">
        <v>92275.082453245894</v>
      </c>
      <c r="B17631" s="230">
        <v>2.4432197472384698</v>
      </c>
      <c r="C17631" s="230">
        <v>2.35972750788412</v>
      </c>
      <c r="D17631" s="230"/>
      <c r="E17631" s="230"/>
    </row>
    <row r="17632" spans="1:5" x14ac:dyDescent="0.25">
      <c r="A17632" s="230">
        <v>92276.240966325699</v>
      </c>
      <c r="B17632" s="230">
        <v>1.8605341115977001</v>
      </c>
      <c r="C17632" s="230">
        <v>2.3597244965945099</v>
      </c>
      <c r="D17632" s="230"/>
      <c r="E17632" s="230"/>
    </row>
    <row r="17633" spans="1:5" x14ac:dyDescent="0.25">
      <c r="A17633" s="230">
        <v>92278.764228605607</v>
      </c>
      <c r="B17633" s="230">
        <v>2.0850362871941002</v>
      </c>
      <c r="C17633" s="230">
        <v>2.3597179356191802</v>
      </c>
      <c r="D17633" s="230"/>
      <c r="E17633" s="230"/>
    </row>
    <row r="17634" spans="1:5" x14ac:dyDescent="0.25">
      <c r="A17634" s="230">
        <v>92299.123417630602</v>
      </c>
      <c r="B17634" s="230">
        <v>2.2726379822003402</v>
      </c>
      <c r="C17634" s="230">
        <v>2.35966468350097</v>
      </c>
      <c r="D17634" s="230"/>
      <c r="E17634" s="230"/>
    </row>
    <row r="17635" spans="1:5" x14ac:dyDescent="0.25">
      <c r="A17635" s="230">
        <v>92300.890658954406</v>
      </c>
      <c r="B17635" s="230">
        <v>1.90555685483769</v>
      </c>
      <c r="C17635" s="230">
        <v>2.3596600355139499</v>
      </c>
      <c r="D17635" s="230"/>
      <c r="E17635" s="230"/>
    </row>
    <row r="17636" spans="1:5" x14ac:dyDescent="0.25">
      <c r="A17636" s="230">
        <v>92316.943360605597</v>
      </c>
      <c r="B17636" s="230">
        <v>1.3534124339087801</v>
      </c>
      <c r="C17636" s="230">
        <v>2.3596176292548399</v>
      </c>
      <c r="D17636" s="230"/>
      <c r="E17636" s="230"/>
    </row>
    <row r="17637" spans="1:5" x14ac:dyDescent="0.25">
      <c r="A17637" s="230">
        <v>92356.041203112502</v>
      </c>
      <c r="B17637" s="230">
        <v>1.98526445891627</v>
      </c>
      <c r="C17637" s="230">
        <v>2.3595129452066899</v>
      </c>
      <c r="D17637" s="230"/>
      <c r="E17637" s="230"/>
    </row>
    <row r="17638" spans="1:5" x14ac:dyDescent="0.25">
      <c r="A17638" s="230">
        <v>92379.393847072002</v>
      </c>
      <c r="B17638" s="230">
        <v>2.7195525675493699</v>
      </c>
      <c r="C17638" s="230">
        <v>2.3594494768380199</v>
      </c>
      <c r="D17638" s="230"/>
      <c r="E17638" s="230"/>
    </row>
    <row r="17639" spans="1:5" x14ac:dyDescent="0.25">
      <c r="A17639" s="230">
        <v>92382.539460642496</v>
      </c>
      <c r="B17639" s="230">
        <v>1.9934098801696301</v>
      </c>
      <c r="C17639" s="230">
        <v>2.3594408740067299</v>
      </c>
      <c r="D17639" s="230"/>
      <c r="E17639" s="230"/>
    </row>
    <row r="17640" spans="1:5" x14ac:dyDescent="0.25">
      <c r="A17640" s="230">
        <v>92394.408900873299</v>
      </c>
      <c r="B17640" s="230">
        <v>2.19565454700383</v>
      </c>
      <c r="C17640" s="230">
        <v>2.3594082983414002</v>
      </c>
      <c r="D17640" s="230"/>
      <c r="E17640" s="230"/>
    </row>
    <row r="17641" spans="1:5" x14ac:dyDescent="0.25">
      <c r="A17641" s="230">
        <v>92400.192916748798</v>
      </c>
      <c r="B17641" s="230">
        <v>3.00265612961923</v>
      </c>
      <c r="C17641" s="230">
        <v>2.3593923586966499</v>
      </c>
      <c r="D17641" s="230"/>
      <c r="E17641" s="230"/>
    </row>
    <row r="17642" spans="1:5" x14ac:dyDescent="0.25">
      <c r="A17642" s="230">
        <v>92419.323290833199</v>
      </c>
      <c r="B17642" s="230">
        <v>2.2895731471251199</v>
      </c>
      <c r="C17642" s="230">
        <v>2.3593393343929701</v>
      </c>
      <c r="D17642" s="230"/>
      <c r="E17642" s="230"/>
    </row>
    <row r="17643" spans="1:5" x14ac:dyDescent="0.25">
      <c r="A17643" s="230">
        <v>92423.617727978693</v>
      </c>
      <c r="B17643" s="230">
        <v>2.0562150303584699</v>
      </c>
      <c r="C17643" s="230">
        <v>2.35932736718047</v>
      </c>
      <c r="D17643" s="230"/>
      <c r="E17643" s="230"/>
    </row>
    <row r="17644" spans="1:5" x14ac:dyDescent="0.25">
      <c r="A17644" s="230">
        <v>92424.737512857799</v>
      </c>
      <c r="B17644" s="230">
        <v>2.6944036747637701</v>
      </c>
      <c r="C17644" s="230">
        <v>2.3593242428392398</v>
      </c>
      <c r="D17644" s="230"/>
      <c r="E17644" s="230"/>
    </row>
    <row r="17645" spans="1:5" x14ac:dyDescent="0.25">
      <c r="A17645" s="230">
        <v>92430.521166583407</v>
      </c>
      <c r="B17645" s="230">
        <v>3.0272012125193402</v>
      </c>
      <c r="C17645" s="230">
        <v>2.3593080803023598</v>
      </c>
      <c r="D17645" s="230"/>
      <c r="E17645" s="230"/>
    </row>
    <row r="17646" spans="1:5" x14ac:dyDescent="0.25">
      <c r="A17646" s="230">
        <v>92439.466867337105</v>
      </c>
      <c r="B17646" s="230">
        <v>1.98684936386022</v>
      </c>
      <c r="C17646" s="230">
        <v>2.3592829975832701</v>
      </c>
      <c r="D17646" s="230"/>
      <c r="E17646" s="230"/>
    </row>
    <row r="17647" spans="1:5" x14ac:dyDescent="0.25">
      <c r="A17647" s="230">
        <v>92443.449864359194</v>
      </c>
      <c r="B17647" s="230">
        <v>2.4469007077794398</v>
      </c>
      <c r="C17647" s="230">
        <v>2.3592717970149102</v>
      </c>
      <c r="D17647" s="230"/>
      <c r="E17647" s="230"/>
    </row>
    <row r="17648" spans="1:5" x14ac:dyDescent="0.25">
      <c r="A17648" s="230">
        <v>92456.009705760502</v>
      </c>
      <c r="B17648" s="230">
        <v>1.4521663698493299</v>
      </c>
      <c r="C17648" s="230">
        <v>2.3592363458138599</v>
      </c>
      <c r="D17648" s="230"/>
      <c r="E17648" s="230"/>
    </row>
    <row r="17649" spans="1:5" x14ac:dyDescent="0.25">
      <c r="A17649" s="230">
        <v>92456.152257648806</v>
      </c>
      <c r="B17649" s="230">
        <v>0.35039383963237902</v>
      </c>
      <c r="C17649" s="230">
        <v>2.35923594190574</v>
      </c>
      <c r="D17649" s="230"/>
      <c r="E17649" s="230"/>
    </row>
    <row r="17650" spans="1:5" x14ac:dyDescent="0.25">
      <c r="A17650" s="230">
        <v>92463.380901805896</v>
      </c>
      <c r="B17650" s="230">
        <v>2.2489317972960601</v>
      </c>
      <c r="C17650" s="230">
        <v>2.3592154470009699</v>
      </c>
      <c r="D17650" s="230"/>
      <c r="E17650" s="230"/>
    </row>
    <row r="17651" spans="1:5" x14ac:dyDescent="0.25">
      <c r="A17651" s="230">
        <v>92479.902174834104</v>
      </c>
      <c r="B17651" s="230">
        <v>1.9516774654734701</v>
      </c>
      <c r="C17651" s="230">
        <v>2.3591683566249899</v>
      </c>
      <c r="D17651" s="230"/>
      <c r="E17651" s="230"/>
    </row>
    <row r="17652" spans="1:5" x14ac:dyDescent="0.25">
      <c r="A17652" s="230">
        <v>92482.225724404998</v>
      </c>
      <c r="B17652" s="230">
        <v>2.4859967168332502</v>
      </c>
      <c r="C17652" s="230">
        <v>2.35916170623794</v>
      </c>
      <c r="D17652" s="230"/>
      <c r="E17652" s="230"/>
    </row>
    <row r="17653" spans="1:5" x14ac:dyDescent="0.25">
      <c r="A17653" s="230">
        <v>92495.272189880299</v>
      </c>
      <c r="B17653" s="230">
        <v>3.35409135319262</v>
      </c>
      <c r="C17653" s="230">
        <v>2.3591242389296498</v>
      </c>
      <c r="D17653" s="230"/>
      <c r="E17653" s="230"/>
    </row>
    <row r="17654" spans="1:5" x14ac:dyDescent="0.25">
      <c r="A17654" s="230">
        <v>92525.275073700803</v>
      </c>
      <c r="B17654" s="230">
        <v>1.6792808258943901</v>
      </c>
      <c r="C17654" s="230">
        <v>2.3590372654858101</v>
      </c>
      <c r="D17654" s="230"/>
      <c r="E17654" s="230"/>
    </row>
    <row r="17655" spans="1:5" x14ac:dyDescent="0.25">
      <c r="A17655" s="230">
        <v>92531.522861106801</v>
      </c>
      <c r="B17655" s="230">
        <v>2.19802961491613</v>
      </c>
      <c r="C17655" s="230">
        <v>2.35901901258626</v>
      </c>
      <c r="D17655" s="230"/>
      <c r="E17655" s="230"/>
    </row>
    <row r="17656" spans="1:5" x14ac:dyDescent="0.25">
      <c r="A17656" s="230">
        <v>92535.383846670506</v>
      </c>
      <c r="B17656" s="230">
        <v>2.0057006881289299</v>
      </c>
      <c r="C17656" s="230">
        <v>2.3590077083693402</v>
      </c>
      <c r="D17656" s="230"/>
      <c r="E17656" s="230"/>
    </row>
    <row r="17657" spans="1:5" x14ac:dyDescent="0.25">
      <c r="A17657" s="230">
        <v>92544.810873705297</v>
      </c>
      <c r="B17657" s="230">
        <v>2.8885601375446202</v>
      </c>
      <c r="C17657" s="230">
        <v>2.3589800299312702</v>
      </c>
      <c r="D17657" s="230"/>
      <c r="E17657" s="230"/>
    </row>
    <row r="17658" spans="1:5" x14ac:dyDescent="0.25">
      <c r="A17658" s="230">
        <v>92551.307481577503</v>
      </c>
      <c r="B17658" s="230">
        <v>2.73921775202921</v>
      </c>
      <c r="C17658" s="230">
        <v>2.3589608910728099</v>
      </c>
      <c r="D17658" s="230"/>
      <c r="E17658" s="230"/>
    </row>
    <row r="17659" spans="1:5" x14ac:dyDescent="0.25">
      <c r="A17659" s="230">
        <v>92563.694884949698</v>
      </c>
      <c r="B17659" s="230">
        <v>2.6871991847290402</v>
      </c>
      <c r="C17659" s="230">
        <v>2.35892425287309</v>
      </c>
      <c r="D17659" s="230"/>
      <c r="E17659" s="230"/>
    </row>
    <row r="17660" spans="1:5" x14ac:dyDescent="0.25">
      <c r="A17660" s="230">
        <v>92565.703795921305</v>
      </c>
      <c r="B17660" s="230">
        <v>2.4203320327935001</v>
      </c>
      <c r="C17660" s="230">
        <v>2.3589182931952499</v>
      </c>
      <c r="D17660" s="230"/>
      <c r="E17660" s="230"/>
    </row>
    <row r="17661" spans="1:5" x14ac:dyDescent="0.25">
      <c r="A17661" s="230">
        <v>92589.726068989796</v>
      </c>
      <c r="B17661" s="230">
        <v>0.553289583119976</v>
      </c>
      <c r="C17661" s="230">
        <v>2.35884663654141</v>
      </c>
      <c r="D17661" s="230"/>
      <c r="E17661" s="230"/>
    </row>
    <row r="17662" spans="1:5" x14ac:dyDescent="0.25">
      <c r="A17662" s="230">
        <v>92595.5645332969</v>
      </c>
      <c r="B17662" s="230">
        <v>2.15973184663416</v>
      </c>
      <c r="C17662" s="230">
        <v>2.3588291195974</v>
      </c>
      <c r="D17662" s="230"/>
      <c r="E17662" s="230"/>
    </row>
    <row r="17663" spans="1:5" x14ac:dyDescent="0.25">
      <c r="A17663" s="230">
        <v>92612.459239131495</v>
      </c>
      <c r="B17663" s="230">
        <v>3.4954811712514902</v>
      </c>
      <c r="C17663" s="230">
        <v>2.3587781801091601</v>
      </c>
      <c r="D17663" s="230"/>
      <c r="E17663" s="230"/>
    </row>
    <row r="17664" spans="1:5" x14ac:dyDescent="0.25">
      <c r="A17664" s="230">
        <v>92616.771263306102</v>
      </c>
      <c r="B17664" s="230">
        <v>2.6176107993573199</v>
      </c>
      <c r="C17664" s="230">
        <v>2.3587651227264401</v>
      </c>
      <c r="D17664" s="230"/>
      <c r="E17664" s="230"/>
    </row>
    <row r="17665" spans="1:5" x14ac:dyDescent="0.25">
      <c r="A17665" s="230">
        <v>92618.337133676498</v>
      </c>
      <c r="B17665" s="230">
        <v>2.2452732479907098</v>
      </c>
      <c r="C17665" s="230">
        <v>2.35876037542157</v>
      </c>
      <c r="D17665" s="230"/>
      <c r="E17665" s="230"/>
    </row>
    <row r="17666" spans="1:5" x14ac:dyDescent="0.25">
      <c r="A17666" s="230">
        <v>92624.750874429505</v>
      </c>
      <c r="B17666" s="230">
        <v>2.5875950095929801</v>
      </c>
      <c r="C17666" s="230">
        <v>2.3587408993142098</v>
      </c>
      <c r="D17666" s="230"/>
      <c r="E17666" s="230"/>
    </row>
    <row r="17667" spans="1:5" x14ac:dyDescent="0.25">
      <c r="A17667" s="230">
        <v>92625.104935601106</v>
      </c>
      <c r="B17667" s="230">
        <v>3.0584789208878602</v>
      </c>
      <c r="C17667" s="230">
        <v>2.3587398226976202</v>
      </c>
      <c r="D17667" s="230"/>
      <c r="E17667" s="230"/>
    </row>
    <row r="17668" spans="1:5" x14ac:dyDescent="0.25">
      <c r="A17668" s="230">
        <v>92628.277437848694</v>
      </c>
      <c r="B17668" s="230">
        <v>2.3883607257141999</v>
      </c>
      <c r="C17668" s="230">
        <v>2.3587301690229401</v>
      </c>
      <c r="D17668" s="230"/>
      <c r="E17668" s="230"/>
    </row>
    <row r="17669" spans="1:5" x14ac:dyDescent="0.25">
      <c r="A17669" s="230">
        <v>92656.884778533306</v>
      </c>
      <c r="B17669" s="230">
        <v>2.1630284307048799</v>
      </c>
      <c r="C17669" s="230">
        <v>2.3586425642919502</v>
      </c>
      <c r="D17669" s="230"/>
      <c r="E17669" s="230"/>
    </row>
    <row r="17670" spans="1:5" x14ac:dyDescent="0.25">
      <c r="A17670" s="230">
        <v>92657.818105247905</v>
      </c>
      <c r="B17670" s="230">
        <v>2.7799768697732299</v>
      </c>
      <c r="C17670" s="230">
        <v>2.3586396893609698</v>
      </c>
      <c r="D17670" s="230"/>
      <c r="E17670" s="230"/>
    </row>
    <row r="17671" spans="1:5" x14ac:dyDescent="0.25">
      <c r="A17671" s="230">
        <v>92666.250881430504</v>
      </c>
      <c r="B17671" s="230">
        <v>2.0633687104754102</v>
      </c>
      <c r="C17671" s="230">
        <v>2.35861366586676</v>
      </c>
      <c r="D17671" s="230"/>
      <c r="E17671" s="230"/>
    </row>
    <row r="17672" spans="1:5" x14ac:dyDescent="0.25">
      <c r="A17672" s="230">
        <v>92679.847386118097</v>
      </c>
      <c r="B17672" s="230">
        <v>0.222177992443018</v>
      </c>
      <c r="C17672" s="230">
        <v>2.3585715239465901</v>
      </c>
      <c r="D17672" s="230"/>
      <c r="E17672" s="230"/>
    </row>
    <row r="17673" spans="1:5" x14ac:dyDescent="0.25">
      <c r="A17673" s="230">
        <v>92684.861508226997</v>
      </c>
      <c r="B17673" s="230">
        <v>2.3441646407050998</v>
      </c>
      <c r="C17673" s="230">
        <v>2.3585559284884501</v>
      </c>
      <c r="D17673" s="230"/>
      <c r="E17673" s="230"/>
    </row>
    <row r="17674" spans="1:5" x14ac:dyDescent="0.25">
      <c r="A17674" s="230">
        <v>92693.705255382607</v>
      </c>
      <c r="B17674" s="230">
        <v>2.4511271308300699</v>
      </c>
      <c r="C17674" s="230">
        <v>2.3585283449309702</v>
      </c>
      <c r="D17674" s="230"/>
      <c r="E17674" s="230"/>
    </row>
    <row r="17675" spans="1:5" x14ac:dyDescent="0.25">
      <c r="A17675" s="230">
        <v>92697.123764128395</v>
      </c>
      <c r="B17675" s="230">
        <v>2.1801026043360099</v>
      </c>
      <c r="C17675" s="230">
        <v>2.3585176573415598</v>
      </c>
      <c r="D17675" s="230"/>
      <c r="E17675" s="230"/>
    </row>
    <row r="17676" spans="1:5" x14ac:dyDescent="0.25">
      <c r="A17676" s="230">
        <v>92704.010377618004</v>
      </c>
      <c r="B17676" s="230">
        <v>2.8027545173210999</v>
      </c>
      <c r="C17676" s="230">
        <v>2.3584960843381002</v>
      </c>
      <c r="D17676" s="230"/>
      <c r="E17676" s="230"/>
    </row>
    <row r="17677" spans="1:5" x14ac:dyDescent="0.25">
      <c r="A17677" s="230">
        <v>92719.189391665801</v>
      </c>
      <c r="B17677" s="230">
        <v>0.109227170187798</v>
      </c>
      <c r="C17677" s="230">
        <v>2.35844833222068</v>
      </c>
      <c r="D17677" s="230"/>
      <c r="E17677" s="230"/>
    </row>
    <row r="17678" spans="1:5" x14ac:dyDescent="0.25">
      <c r="A17678" s="230">
        <v>92733.685887413798</v>
      </c>
      <c r="B17678" s="230">
        <v>2.3664705850999601</v>
      </c>
      <c r="C17678" s="230">
        <v>2.3584024707720799</v>
      </c>
      <c r="D17678" s="230"/>
      <c r="E17678" s="230"/>
    </row>
    <row r="17679" spans="1:5" x14ac:dyDescent="0.25">
      <c r="A17679" s="230">
        <v>92752.8324853472</v>
      </c>
      <c r="B17679" s="230">
        <v>2.8719149018120702</v>
      </c>
      <c r="C17679" s="230">
        <v>2.3583415117969699</v>
      </c>
      <c r="D17679" s="230"/>
      <c r="E17679" s="230"/>
    </row>
    <row r="17680" spans="1:5" x14ac:dyDescent="0.25">
      <c r="A17680" s="230">
        <v>92755.757317354102</v>
      </c>
      <c r="B17680" s="230">
        <v>1.31666246335624</v>
      </c>
      <c r="C17680" s="230">
        <v>2.3583321608952699</v>
      </c>
      <c r="D17680" s="230"/>
      <c r="E17680" s="230"/>
    </row>
    <row r="17681" spans="1:5" x14ac:dyDescent="0.25">
      <c r="A17681" s="230">
        <v>92758.352354028801</v>
      </c>
      <c r="B17681" s="230">
        <v>1.8349232462815199</v>
      </c>
      <c r="C17681" s="230">
        <v>2.3583238559570301</v>
      </c>
      <c r="D17681" s="230"/>
      <c r="E17681" s="230"/>
    </row>
    <row r="17682" spans="1:5" x14ac:dyDescent="0.25">
      <c r="A17682" s="230">
        <v>92767.753734034297</v>
      </c>
      <c r="B17682" s="230">
        <v>2.2661287444723199</v>
      </c>
      <c r="C17682" s="230">
        <v>2.3582937025107902</v>
      </c>
      <c r="D17682" s="230"/>
      <c r="E17682" s="230"/>
    </row>
    <row r="17683" spans="1:5" x14ac:dyDescent="0.25">
      <c r="A17683" s="230">
        <v>92774.011605089399</v>
      </c>
      <c r="B17683" s="230">
        <v>2.0950382823162701</v>
      </c>
      <c r="C17683" s="230">
        <v>2.35827357284382</v>
      </c>
      <c r="D17683" s="230"/>
      <c r="E17683" s="230"/>
    </row>
    <row r="17684" spans="1:5" x14ac:dyDescent="0.25">
      <c r="A17684" s="230">
        <v>92796.526040394601</v>
      </c>
      <c r="B17684" s="230">
        <v>2.25187996793934</v>
      </c>
      <c r="C17684" s="230">
        <v>2.35820076690502</v>
      </c>
      <c r="D17684" s="230"/>
      <c r="E17684" s="230"/>
    </row>
    <row r="17685" spans="1:5" x14ac:dyDescent="0.25">
      <c r="A17685" s="230">
        <v>92797.4367499535</v>
      </c>
      <c r="B17685" s="230">
        <v>2.5272008202467098</v>
      </c>
      <c r="C17685" s="230">
        <v>2.3581978092877098</v>
      </c>
      <c r="D17685" s="230"/>
      <c r="E17685" s="230"/>
    </row>
    <row r="17686" spans="1:5" x14ac:dyDescent="0.25">
      <c r="A17686" s="230">
        <v>92811.628517381294</v>
      </c>
      <c r="B17686" s="230">
        <v>3.2097229239034002</v>
      </c>
      <c r="C17686" s="230">
        <v>2.3581515937469799</v>
      </c>
      <c r="D17686" s="230"/>
      <c r="E17686" s="230"/>
    </row>
    <row r="17687" spans="1:5" x14ac:dyDescent="0.25">
      <c r="A17687" s="230">
        <v>92828.120921590002</v>
      </c>
      <c r="B17687" s="230">
        <v>2.0758504149363599</v>
      </c>
      <c r="C17687" s="230">
        <v>2.3580975883843101</v>
      </c>
      <c r="D17687" s="230"/>
      <c r="E17687" s="230"/>
    </row>
    <row r="17688" spans="1:5" x14ac:dyDescent="0.25">
      <c r="A17688" s="230">
        <v>92834.868268476697</v>
      </c>
      <c r="B17688" s="230">
        <v>2.5709737901272698</v>
      </c>
      <c r="C17688" s="230">
        <v>2.3580754017638701</v>
      </c>
      <c r="D17688" s="230"/>
      <c r="E17688" s="230"/>
    </row>
    <row r="17689" spans="1:5" x14ac:dyDescent="0.25">
      <c r="A17689" s="230">
        <v>92835.327481476997</v>
      </c>
      <c r="B17689" s="230">
        <v>2.28605023299286</v>
      </c>
      <c r="C17689" s="230">
        <v>2.35807388984106</v>
      </c>
      <c r="D17689" s="230"/>
      <c r="E17689" s="230"/>
    </row>
    <row r="17690" spans="1:5" x14ac:dyDescent="0.25">
      <c r="A17690" s="230">
        <v>92849.697613981101</v>
      </c>
      <c r="B17690" s="230">
        <v>2.7829036663053399</v>
      </c>
      <c r="C17690" s="230">
        <v>2.3580264526374801</v>
      </c>
      <c r="D17690" s="230"/>
      <c r="E17690" s="230"/>
    </row>
    <row r="17691" spans="1:5" x14ac:dyDescent="0.25">
      <c r="A17691" s="230">
        <v>92853.4094233707</v>
      </c>
      <c r="B17691" s="230">
        <v>2.7831349124142202</v>
      </c>
      <c r="C17691" s="230">
        <v>2.3580141603807299</v>
      </c>
      <c r="D17691" s="230"/>
      <c r="E17691" s="230"/>
    </row>
    <row r="17692" spans="1:5" x14ac:dyDescent="0.25">
      <c r="A17692" s="230">
        <v>92860.046831153901</v>
      </c>
      <c r="B17692" s="230">
        <v>2.68226460199834</v>
      </c>
      <c r="C17692" s="230">
        <v>2.35799213946874</v>
      </c>
      <c r="D17692" s="230"/>
      <c r="E17692" s="230"/>
    </row>
    <row r="17693" spans="1:5" x14ac:dyDescent="0.25">
      <c r="A17693" s="230">
        <v>92884.526736580097</v>
      </c>
      <c r="B17693" s="230">
        <v>1.54875408876081</v>
      </c>
      <c r="C17693" s="230">
        <v>2.35791047936933</v>
      </c>
      <c r="D17693" s="230"/>
      <c r="E17693" s="230"/>
    </row>
    <row r="17694" spans="1:5" x14ac:dyDescent="0.25">
      <c r="A17694" s="230">
        <v>92889.683303133497</v>
      </c>
      <c r="B17694" s="230">
        <v>2.2961242906319099</v>
      </c>
      <c r="C17694" s="230">
        <v>2.3578931894078399</v>
      </c>
      <c r="D17694" s="230"/>
      <c r="E17694" s="230"/>
    </row>
    <row r="17695" spans="1:5" x14ac:dyDescent="0.25">
      <c r="A17695" s="230">
        <v>92895.233085369706</v>
      </c>
      <c r="B17695" s="230">
        <v>2.3829367196410001</v>
      </c>
      <c r="C17695" s="230">
        <v>2.35787454660211</v>
      </c>
      <c r="D17695" s="230"/>
      <c r="E17695" s="230"/>
    </row>
    <row r="17696" spans="1:5" x14ac:dyDescent="0.25">
      <c r="A17696" s="230">
        <v>92909.753170504206</v>
      </c>
      <c r="B17696" s="230">
        <v>0.57754981362090296</v>
      </c>
      <c r="C17696" s="230">
        <v>2.3578256013265801</v>
      </c>
      <c r="D17696" s="230"/>
      <c r="E17696" s="230"/>
    </row>
    <row r="17697" spans="1:5" x14ac:dyDescent="0.25">
      <c r="A17697" s="230">
        <v>92922.625911511306</v>
      </c>
      <c r="B17697" s="230">
        <v>2.1025383585177</v>
      </c>
      <c r="C17697" s="230">
        <v>2.3577820078322902</v>
      </c>
      <c r="D17697" s="230"/>
      <c r="E17697" s="230"/>
    </row>
    <row r="17698" spans="1:5" x14ac:dyDescent="0.25">
      <c r="A17698" s="230">
        <v>92925.887867086101</v>
      </c>
      <c r="B17698" s="230">
        <v>2.49773670505731</v>
      </c>
      <c r="C17698" s="230">
        <v>2.3577709306840799</v>
      </c>
      <c r="D17698" s="230"/>
      <c r="E17698" s="230"/>
    </row>
    <row r="17699" spans="1:5" x14ac:dyDescent="0.25">
      <c r="A17699" s="230">
        <v>92934.637271508793</v>
      </c>
      <c r="B17699" s="230">
        <v>2.3935524019156098</v>
      </c>
      <c r="C17699" s="230">
        <v>2.3577411585869901</v>
      </c>
      <c r="D17699" s="230"/>
      <c r="E17699" s="230"/>
    </row>
    <row r="17700" spans="1:5" x14ac:dyDescent="0.25">
      <c r="A17700" s="230">
        <v>92953.507196767299</v>
      </c>
      <c r="B17700" s="230">
        <v>1.83640482468947</v>
      </c>
      <c r="C17700" s="230">
        <v>2.3576766502724</v>
      </c>
      <c r="D17700" s="230"/>
      <c r="E17700" s="230"/>
    </row>
    <row r="17701" spans="1:5" x14ac:dyDescent="0.25">
      <c r="A17701" s="230">
        <v>93025.281470350907</v>
      </c>
      <c r="B17701" s="230">
        <v>2.2962333357165399</v>
      </c>
      <c r="C17701" s="230">
        <v>2.3574275843295598</v>
      </c>
      <c r="D17701" s="230"/>
      <c r="E17701" s="230"/>
    </row>
    <row r="17702" spans="1:5" x14ac:dyDescent="0.25">
      <c r="A17702" s="230">
        <v>93033.735208890706</v>
      </c>
      <c r="B17702" s="230">
        <v>1.9742893349341299</v>
      </c>
      <c r="C17702" s="230">
        <v>2.35739786584428</v>
      </c>
      <c r="D17702" s="230"/>
      <c r="E17702" s="230"/>
    </row>
    <row r="17703" spans="1:5" x14ac:dyDescent="0.25">
      <c r="A17703" s="230">
        <v>93047.483229039499</v>
      </c>
      <c r="B17703" s="230">
        <v>2.9066686622071498</v>
      </c>
      <c r="C17703" s="230">
        <v>2.3573493645641102</v>
      </c>
      <c r="D17703" s="230"/>
      <c r="E17703" s="230"/>
    </row>
    <row r="17704" spans="1:5" x14ac:dyDescent="0.25">
      <c r="A17704" s="230">
        <v>93048.418353122994</v>
      </c>
      <c r="B17704" s="230">
        <v>2.2449304816610298</v>
      </c>
      <c r="C17704" s="230">
        <v>2.35734605787873</v>
      </c>
      <c r="D17704" s="230"/>
      <c r="E17704" s="230"/>
    </row>
    <row r="17705" spans="1:5" x14ac:dyDescent="0.25">
      <c r="A17705" s="230">
        <v>93050.6207824632</v>
      </c>
      <c r="B17705" s="230">
        <v>1.85664527091256</v>
      </c>
      <c r="C17705" s="230">
        <v>2.3573382660214302</v>
      </c>
      <c r="D17705" s="230"/>
      <c r="E17705" s="230"/>
    </row>
    <row r="17706" spans="1:5" x14ac:dyDescent="0.25">
      <c r="A17706" s="230">
        <v>93051.465049563296</v>
      </c>
      <c r="B17706" s="230">
        <v>1.9602017560731899</v>
      </c>
      <c r="C17706" s="230">
        <v>2.3573352776963099</v>
      </c>
      <c r="D17706" s="230"/>
      <c r="E17706" s="230"/>
    </row>
    <row r="17707" spans="1:5" x14ac:dyDescent="0.25">
      <c r="A17707" s="230">
        <v>93082.029623507595</v>
      </c>
      <c r="B17707" s="230">
        <v>1.6812548699297201</v>
      </c>
      <c r="C17707" s="230">
        <v>2.3572265570645099</v>
      </c>
      <c r="D17707" s="230"/>
      <c r="E17707" s="230"/>
    </row>
    <row r="17708" spans="1:5" x14ac:dyDescent="0.25">
      <c r="A17708" s="230">
        <v>93082.780811676101</v>
      </c>
      <c r="B17708" s="230">
        <v>2.1319729037625201</v>
      </c>
      <c r="C17708" s="230">
        <v>2.3572238714850098</v>
      </c>
      <c r="D17708" s="230"/>
      <c r="E17708" s="230"/>
    </row>
    <row r="17709" spans="1:5" x14ac:dyDescent="0.25">
      <c r="A17709" s="230">
        <v>93084.398226880599</v>
      </c>
      <c r="B17709" s="230">
        <v>2.1704244824625598</v>
      </c>
      <c r="C17709" s="230">
        <v>2.3572180890495402</v>
      </c>
      <c r="D17709" s="230"/>
      <c r="E17709" s="230"/>
    </row>
    <row r="17710" spans="1:5" x14ac:dyDescent="0.25">
      <c r="A17710" s="230">
        <v>93102.370148667498</v>
      </c>
      <c r="B17710" s="230">
        <v>1.9836557390388501</v>
      </c>
      <c r="C17710" s="230">
        <v>2.3571536302126499</v>
      </c>
      <c r="D17710" s="230"/>
      <c r="E17710" s="230"/>
    </row>
    <row r="17711" spans="1:5" x14ac:dyDescent="0.25">
      <c r="A17711" s="230">
        <v>93114.807450719105</v>
      </c>
      <c r="B17711" s="230">
        <v>1.74153530739858</v>
      </c>
      <c r="C17711" s="230">
        <v>2.3571088129913802</v>
      </c>
      <c r="D17711" s="230"/>
      <c r="E17711" s="230"/>
    </row>
    <row r="17712" spans="1:5" x14ac:dyDescent="0.25">
      <c r="A17712" s="230">
        <v>93153.124941475297</v>
      </c>
      <c r="B17712" s="230">
        <v>2.0417787880710798</v>
      </c>
      <c r="C17712" s="230">
        <v>2.3569696688724</v>
      </c>
      <c r="D17712" s="230"/>
      <c r="E17712" s="230"/>
    </row>
    <row r="17713" spans="1:5" x14ac:dyDescent="0.25">
      <c r="A17713" s="230">
        <v>93173.496661244702</v>
      </c>
      <c r="B17713" s="230">
        <v>1.8829234050799799</v>
      </c>
      <c r="C17713" s="230">
        <v>2.35689503826418</v>
      </c>
      <c r="D17713" s="230"/>
      <c r="E17713" s="230"/>
    </row>
    <row r="17714" spans="1:5" x14ac:dyDescent="0.25">
      <c r="A17714" s="230">
        <v>93179.208449509199</v>
      </c>
      <c r="B17714" s="230">
        <v>1.7163128506090499</v>
      </c>
      <c r="C17714" s="230">
        <v>2.3568740323914601</v>
      </c>
      <c r="D17714" s="230"/>
      <c r="E17714" s="230"/>
    </row>
    <row r="17715" spans="1:5" x14ac:dyDescent="0.25">
      <c r="A17715" s="230">
        <v>93192.245886774501</v>
      </c>
      <c r="B17715" s="230">
        <v>2.0313116112156102</v>
      </c>
      <c r="C17715" s="230">
        <v>2.3568259528387601</v>
      </c>
      <c r="D17715" s="230"/>
      <c r="E17715" s="230"/>
    </row>
    <row r="17716" spans="1:5" x14ac:dyDescent="0.25">
      <c r="A17716" s="230">
        <v>93212.826861873502</v>
      </c>
      <c r="B17716" s="230">
        <v>2.66561955802629</v>
      </c>
      <c r="C17716" s="230">
        <v>2.3567496799278098</v>
      </c>
      <c r="D17716" s="230"/>
      <c r="E17716" s="230"/>
    </row>
    <row r="17717" spans="1:5" x14ac:dyDescent="0.25">
      <c r="A17717" s="230">
        <v>93231.965845658298</v>
      </c>
      <c r="B17717" s="230">
        <v>2.1983521487074502</v>
      </c>
      <c r="C17717" s="230">
        <v>2.3566783414968899</v>
      </c>
      <c r="D17717" s="230"/>
      <c r="E17717" s="230"/>
    </row>
    <row r="17718" spans="1:5" x14ac:dyDescent="0.25">
      <c r="A17718" s="230">
        <v>93235.048168175097</v>
      </c>
      <c r="B17718" s="230">
        <v>2.0441427021616199</v>
      </c>
      <c r="C17718" s="230">
        <v>2.3566668157064901</v>
      </c>
      <c r="D17718" s="230"/>
      <c r="E17718" s="230"/>
    </row>
    <row r="17719" spans="1:5" x14ac:dyDescent="0.25">
      <c r="A17719" s="230">
        <v>93248.464205269396</v>
      </c>
      <c r="B17719" s="230">
        <v>2.79742244501224</v>
      </c>
      <c r="C17719" s="230">
        <v>2.3566165303303301</v>
      </c>
      <c r="D17719" s="230"/>
      <c r="E17719" s="230"/>
    </row>
    <row r="17720" spans="1:5" x14ac:dyDescent="0.25">
      <c r="A17720" s="230">
        <v>93251.736585808103</v>
      </c>
      <c r="B17720" s="230">
        <v>2.87360864600568</v>
      </c>
      <c r="C17720" s="230">
        <v>2.3566042357463202</v>
      </c>
      <c r="D17720" s="230"/>
      <c r="E17720" s="230"/>
    </row>
    <row r="17721" spans="1:5" x14ac:dyDescent="0.25">
      <c r="A17721" s="230">
        <v>93263.8718571434</v>
      </c>
      <c r="B17721" s="230">
        <v>1.78556606017373</v>
      </c>
      <c r="C17721" s="230">
        <v>2.3565585428625502</v>
      </c>
      <c r="D17721" s="230"/>
      <c r="E17721" s="230"/>
    </row>
    <row r="17722" spans="1:5" x14ac:dyDescent="0.25">
      <c r="A17722" s="230">
        <v>93266.952280627302</v>
      </c>
      <c r="B17722" s="230">
        <v>2.3683315076286999</v>
      </c>
      <c r="C17722" s="230">
        <v>2.3565469191905799</v>
      </c>
      <c r="D17722" s="230"/>
      <c r="E17722" s="230"/>
    </row>
    <row r="17723" spans="1:5" x14ac:dyDescent="0.25">
      <c r="A17723" s="230">
        <v>93274.424207519201</v>
      </c>
      <c r="B17723" s="230">
        <v>2.19694138710071</v>
      </c>
      <c r="C17723" s="230">
        <v>2.3565186826913398</v>
      </c>
      <c r="D17723" s="230"/>
      <c r="E17723" s="230"/>
    </row>
    <row r="17724" spans="1:5" x14ac:dyDescent="0.25">
      <c r="A17724" s="230">
        <v>93279.313113380704</v>
      </c>
      <c r="B17724" s="230">
        <v>3.31095562926025</v>
      </c>
      <c r="C17724" s="230">
        <v>2.3565001753641899</v>
      </c>
      <c r="D17724" s="230"/>
      <c r="E17724" s="230"/>
    </row>
    <row r="17725" spans="1:5" x14ac:dyDescent="0.25">
      <c r="A17725" s="230">
        <v>93286.892316401107</v>
      </c>
      <c r="B17725" s="230">
        <v>3.0762601155692502</v>
      </c>
      <c r="C17725" s="230">
        <v>2.35647143360177</v>
      </c>
      <c r="D17725" s="230"/>
      <c r="E17725" s="230"/>
    </row>
    <row r="17726" spans="1:5" x14ac:dyDescent="0.25">
      <c r="A17726" s="230">
        <v>93296.045057652605</v>
      </c>
      <c r="B17726" s="230">
        <v>4.04359412185282</v>
      </c>
      <c r="C17726" s="230">
        <v>2.3564366436167701</v>
      </c>
      <c r="D17726" s="230"/>
      <c r="E17726" s="230"/>
    </row>
    <row r="17727" spans="1:5" x14ac:dyDescent="0.25">
      <c r="A17727" s="230">
        <v>93319.933920113195</v>
      </c>
      <c r="B17727" s="230">
        <v>2.4160235680370499</v>
      </c>
      <c r="C17727" s="230">
        <v>2.3563454244473698</v>
      </c>
      <c r="D17727" s="230"/>
      <c r="E17727" s="230"/>
    </row>
    <row r="17728" spans="1:5" x14ac:dyDescent="0.25">
      <c r="A17728" s="230">
        <v>93331.931211327101</v>
      </c>
      <c r="B17728" s="230">
        <v>2.06637789104933</v>
      </c>
      <c r="C17728" s="230">
        <v>2.3562993866323199</v>
      </c>
      <c r="D17728" s="230"/>
      <c r="E17728" s="230"/>
    </row>
    <row r="17729" spans="1:5" x14ac:dyDescent="0.25">
      <c r="A17729" s="230">
        <v>93336.584850395506</v>
      </c>
      <c r="B17729" s="230">
        <v>1.6020358556796199</v>
      </c>
      <c r="C17729" s="230">
        <v>2.3562814883723902</v>
      </c>
      <c r="D17729" s="230"/>
      <c r="E17729" s="230"/>
    </row>
    <row r="17730" spans="1:5" x14ac:dyDescent="0.25">
      <c r="A17730" s="230">
        <v>93345.748667340304</v>
      </c>
      <c r="B17730" s="230">
        <v>2.0110715837531798</v>
      </c>
      <c r="C17730" s="230">
        <v>2.3562461773839298</v>
      </c>
      <c r="D17730" s="230"/>
      <c r="E17730" s="230"/>
    </row>
    <row r="17731" spans="1:5" x14ac:dyDescent="0.25">
      <c r="A17731" s="230">
        <v>93349.979083181999</v>
      </c>
      <c r="B17731" s="230">
        <v>2.0761781039977398</v>
      </c>
      <c r="C17731" s="230">
        <v>2.3562298467018201</v>
      </c>
      <c r="D17731" s="230"/>
      <c r="E17731" s="230"/>
    </row>
    <row r="17732" spans="1:5" x14ac:dyDescent="0.25">
      <c r="A17732" s="230">
        <v>93358.443609902999</v>
      </c>
      <c r="B17732" s="230">
        <v>2.0002427553792401</v>
      </c>
      <c r="C17732" s="230">
        <v>2.35619711504398</v>
      </c>
      <c r="D17732" s="230"/>
      <c r="E17732" s="230"/>
    </row>
    <row r="17733" spans="1:5" x14ac:dyDescent="0.25">
      <c r="A17733" s="230">
        <v>93366.677357850203</v>
      </c>
      <c r="B17733" s="230">
        <v>2.1423929285279102</v>
      </c>
      <c r="C17733" s="230">
        <v>2.3561652042195602</v>
      </c>
      <c r="D17733" s="230"/>
      <c r="E17733" s="230"/>
    </row>
    <row r="17734" spans="1:5" x14ac:dyDescent="0.25">
      <c r="A17734" s="230">
        <v>93368.239215668102</v>
      </c>
      <c r="B17734" s="230">
        <v>2.6659032402447802</v>
      </c>
      <c r="C17734" s="230">
        <v>2.3561591431098901</v>
      </c>
      <c r="D17734" s="230"/>
      <c r="E17734" s="230"/>
    </row>
    <row r="17735" spans="1:5" x14ac:dyDescent="0.25">
      <c r="A17735" s="230">
        <v>93393.008182706602</v>
      </c>
      <c r="B17735" s="230">
        <v>2.3264784500590401</v>
      </c>
      <c r="C17735" s="230">
        <v>2.3560626839852601</v>
      </c>
      <c r="D17735" s="230"/>
      <c r="E17735" s="230"/>
    </row>
    <row r="17736" spans="1:5" x14ac:dyDescent="0.25">
      <c r="A17736" s="230">
        <v>93398.269006211398</v>
      </c>
      <c r="B17736" s="230">
        <v>2.3750425186707602</v>
      </c>
      <c r="C17736" s="230">
        <v>2.35604211479234</v>
      </c>
      <c r="D17736" s="230"/>
      <c r="E17736" s="230"/>
    </row>
    <row r="17737" spans="1:5" x14ac:dyDescent="0.25">
      <c r="A17737" s="230">
        <v>93407.401263988795</v>
      </c>
      <c r="B17737" s="230">
        <v>1.8829126526313</v>
      </c>
      <c r="C17737" s="230">
        <v>2.3560063410046101</v>
      </c>
      <c r="D17737" s="230"/>
      <c r="E17737" s="230"/>
    </row>
    <row r="17738" spans="1:5" x14ac:dyDescent="0.25">
      <c r="A17738" s="230">
        <v>93411.547835433303</v>
      </c>
      <c r="B17738" s="230">
        <v>2.1779116665067999</v>
      </c>
      <c r="C17738" s="230">
        <v>2.3559900693050402</v>
      </c>
      <c r="D17738" s="230"/>
      <c r="E17738" s="230"/>
    </row>
    <row r="17739" spans="1:5" x14ac:dyDescent="0.25">
      <c r="A17739" s="230">
        <v>93450.506886499206</v>
      </c>
      <c r="B17739" s="230">
        <v>1.89384559708767</v>
      </c>
      <c r="C17739" s="230">
        <v>2.35583632813684</v>
      </c>
      <c r="D17739" s="230"/>
      <c r="E17739" s="230"/>
    </row>
    <row r="17740" spans="1:5" x14ac:dyDescent="0.25">
      <c r="A17740" s="230">
        <v>93455.033104394301</v>
      </c>
      <c r="B17740" s="230">
        <v>2.17267383589861</v>
      </c>
      <c r="C17740" s="230">
        <v>2.3558183661823899</v>
      </c>
      <c r="D17740" s="230"/>
      <c r="E17740" s="230"/>
    </row>
    <row r="17741" spans="1:5" x14ac:dyDescent="0.25">
      <c r="A17741" s="230">
        <v>93487.868723721404</v>
      </c>
      <c r="B17741" s="230">
        <v>2.7261371355586701</v>
      </c>
      <c r="C17741" s="230">
        <v>2.3556874380835602</v>
      </c>
      <c r="D17741" s="230"/>
      <c r="E17741" s="230"/>
    </row>
    <row r="17742" spans="1:5" x14ac:dyDescent="0.25">
      <c r="A17742" s="230">
        <v>93508.134422503805</v>
      </c>
      <c r="B17742" s="230">
        <v>0.31997813261366298</v>
      </c>
      <c r="C17742" s="230">
        <v>2.3556060875989502</v>
      </c>
      <c r="D17742" s="230"/>
      <c r="E17742" s="230"/>
    </row>
    <row r="17743" spans="1:5" x14ac:dyDescent="0.25">
      <c r="A17743" s="230">
        <v>93526.865203973503</v>
      </c>
      <c r="B17743" s="230">
        <v>2.9103133829299499</v>
      </c>
      <c r="C17743" s="230">
        <v>2.3555305319628599</v>
      </c>
      <c r="D17743" s="230"/>
      <c r="E17743" s="230"/>
    </row>
    <row r="17744" spans="1:5" x14ac:dyDescent="0.25">
      <c r="A17744" s="230">
        <v>93537.398531220097</v>
      </c>
      <c r="B17744" s="230">
        <v>1.97315129148552</v>
      </c>
      <c r="C17744" s="230">
        <v>2.3554878888394999</v>
      </c>
      <c r="D17744" s="230"/>
      <c r="E17744" s="230"/>
    </row>
    <row r="17745" spans="1:5" x14ac:dyDescent="0.25">
      <c r="A17745" s="230">
        <v>93542.367728137906</v>
      </c>
      <c r="B17745" s="230">
        <v>1.8436869947026799</v>
      </c>
      <c r="C17745" s="230">
        <v>2.3554677331391098</v>
      </c>
      <c r="D17745" s="230"/>
      <c r="E17745" s="230"/>
    </row>
    <row r="17746" spans="1:5" x14ac:dyDescent="0.25">
      <c r="A17746" s="230">
        <v>93549.531712710901</v>
      </c>
      <c r="B17746" s="230">
        <v>1.95323982047935</v>
      </c>
      <c r="C17746" s="230">
        <v>2.35543863184837</v>
      </c>
      <c r="D17746" s="230"/>
      <c r="E17746" s="230"/>
    </row>
    <row r="17747" spans="1:5" x14ac:dyDescent="0.25">
      <c r="A17747" s="230">
        <v>93549.828341836197</v>
      </c>
      <c r="B17747" s="230">
        <v>1.6268916047900801</v>
      </c>
      <c r="C17747" s="230">
        <v>2.3554374257917701</v>
      </c>
      <c r="D17747" s="230"/>
      <c r="E17747" s="230"/>
    </row>
    <row r="17748" spans="1:5" x14ac:dyDescent="0.25">
      <c r="A17748" s="230">
        <v>93562.562033882394</v>
      </c>
      <c r="B17748" s="230">
        <v>2.2080394708236</v>
      </c>
      <c r="C17748" s="230">
        <v>2.3553855698717401</v>
      </c>
      <c r="D17748" s="230"/>
      <c r="E17748" s="230"/>
    </row>
    <row r="17749" spans="1:5" x14ac:dyDescent="0.25">
      <c r="A17749" s="230">
        <v>93582.985834908002</v>
      </c>
      <c r="B17749" s="230">
        <v>2.1296217348447701</v>
      </c>
      <c r="C17749" s="230">
        <v>2.3553020621132799</v>
      </c>
      <c r="D17749" s="230"/>
      <c r="E17749" s="230"/>
    </row>
    <row r="17750" spans="1:5" x14ac:dyDescent="0.25">
      <c r="A17750" s="230">
        <v>93585.673500617704</v>
      </c>
      <c r="B17750" s="230">
        <v>2.4320495873854999</v>
      </c>
      <c r="C17750" s="230">
        <v>2.35529104228304</v>
      </c>
      <c r="D17750" s="230"/>
      <c r="E17750" s="230"/>
    </row>
    <row r="17751" spans="1:5" x14ac:dyDescent="0.25">
      <c r="A17751" s="230">
        <v>93588.111980201895</v>
      </c>
      <c r="B17751" s="230">
        <v>2.3370578559120698</v>
      </c>
      <c r="C17751" s="230">
        <v>2.35528103799947</v>
      </c>
      <c r="D17751" s="230"/>
      <c r="E17751" s="230"/>
    </row>
    <row r="17752" spans="1:5" x14ac:dyDescent="0.25">
      <c r="A17752" s="230">
        <v>93591.9067774344</v>
      </c>
      <c r="B17752" s="230">
        <v>2.1238976157342999</v>
      </c>
      <c r="C17752" s="230">
        <v>2.3552654575527101</v>
      </c>
      <c r="D17752" s="230"/>
      <c r="E17752" s="230"/>
    </row>
    <row r="17753" spans="1:5" x14ac:dyDescent="0.25">
      <c r="A17753" s="230">
        <v>93615.5668363226</v>
      </c>
      <c r="B17753" s="230">
        <v>1.96940059503721</v>
      </c>
      <c r="C17753" s="230">
        <v>2.3551679967907702</v>
      </c>
      <c r="D17753" s="230"/>
      <c r="E17753" s="230"/>
    </row>
    <row r="17754" spans="1:5" x14ac:dyDescent="0.25">
      <c r="A17754" s="230">
        <v>93619.860688088505</v>
      </c>
      <c r="B17754" s="230">
        <v>2.6977833330902801</v>
      </c>
      <c r="C17754" s="230">
        <v>2.3551502507735198</v>
      </c>
      <c r="D17754" s="230"/>
      <c r="E17754" s="230"/>
    </row>
    <row r="17755" spans="1:5" x14ac:dyDescent="0.25">
      <c r="A17755" s="230">
        <v>93626.860891303993</v>
      </c>
      <c r="B17755" s="230">
        <v>2.0304606406758001</v>
      </c>
      <c r="C17755" s="230">
        <v>2.35512128112852</v>
      </c>
      <c r="D17755" s="230"/>
      <c r="E17755" s="230"/>
    </row>
    <row r="17756" spans="1:5" x14ac:dyDescent="0.25">
      <c r="A17756" s="230">
        <v>93630.608877952094</v>
      </c>
      <c r="B17756" s="230">
        <v>1.97568617030324</v>
      </c>
      <c r="C17756" s="230">
        <v>2.3551057508284101</v>
      </c>
      <c r="D17756" s="230"/>
      <c r="E17756" s="230"/>
    </row>
    <row r="17757" spans="1:5" x14ac:dyDescent="0.25">
      <c r="A17757" s="230">
        <v>93656.663360931401</v>
      </c>
      <c r="B17757" s="230">
        <v>2.02540699679294</v>
      </c>
      <c r="C17757" s="230">
        <v>2.3549974132912701</v>
      </c>
      <c r="D17757" s="230"/>
      <c r="E17757" s="230"/>
    </row>
    <row r="17758" spans="1:5" x14ac:dyDescent="0.25">
      <c r="A17758" s="230">
        <v>93659.551892073097</v>
      </c>
      <c r="B17758" s="230">
        <v>3.0377202445103899</v>
      </c>
      <c r="C17758" s="230">
        <v>2.3549853619486099</v>
      </c>
      <c r="D17758" s="230"/>
      <c r="E17758" s="230"/>
    </row>
    <row r="17759" spans="1:5" x14ac:dyDescent="0.25">
      <c r="A17759" s="230">
        <v>93705.025920612796</v>
      </c>
      <c r="B17759" s="230">
        <v>2.3889172849825799</v>
      </c>
      <c r="C17759" s="230">
        <v>2.3547945796038401</v>
      </c>
      <c r="D17759" s="230"/>
      <c r="E17759" s="230"/>
    </row>
    <row r="17760" spans="1:5" x14ac:dyDescent="0.25">
      <c r="A17760" s="230">
        <v>93722.135525393896</v>
      </c>
      <c r="B17760" s="230">
        <v>1.7275971501284699</v>
      </c>
      <c r="C17760" s="230">
        <v>2.3547222852543599</v>
      </c>
      <c r="D17760" s="230"/>
      <c r="E17760" s="230"/>
    </row>
    <row r="17761" spans="1:5" x14ac:dyDescent="0.25">
      <c r="A17761" s="230">
        <v>93746.685791531199</v>
      </c>
      <c r="B17761" s="230">
        <v>1.87561988472926</v>
      </c>
      <c r="C17761" s="230">
        <v>2.3546180655760698</v>
      </c>
      <c r="D17761" s="230"/>
      <c r="E17761" s="230"/>
    </row>
    <row r="17762" spans="1:5" x14ac:dyDescent="0.25">
      <c r="A17762" s="230">
        <v>93746.872852025102</v>
      </c>
      <c r="B17762" s="230">
        <v>1.17103361422939</v>
      </c>
      <c r="C17762" s="230">
        <v>2.3546172692853702</v>
      </c>
      <c r="D17762" s="230"/>
      <c r="E17762" s="230"/>
    </row>
    <row r="17763" spans="1:5" x14ac:dyDescent="0.25">
      <c r="A17763" s="230">
        <v>93747.813502049306</v>
      </c>
      <c r="B17763" s="230">
        <v>2.3199773725249</v>
      </c>
      <c r="C17763" s="230">
        <v>2.3546132645671598</v>
      </c>
      <c r="D17763" s="230"/>
      <c r="E17763" s="230"/>
    </row>
    <row r="17764" spans="1:5" x14ac:dyDescent="0.25">
      <c r="A17764" s="230">
        <v>93758.336416772901</v>
      </c>
      <c r="B17764" s="230">
        <v>1.4821728973891</v>
      </c>
      <c r="C17764" s="230">
        <v>2.3545684074653299</v>
      </c>
      <c r="D17764" s="230"/>
      <c r="E17764" s="230"/>
    </row>
    <row r="17765" spans="1:5" x14ac:dyDescent="0.25">
      <c r="A17765" s="230">
        <v>93781.405279519706</v>
      </c>
      <c r="B17765" s="230">
        <v>2.6095564567632401</v>
      </c>
      <c r="C17765" s="230">
        <v>2.35446970503786</v>
      </c>
      <c r="D17765" s="230"/>
      <c r="E17765" s="230"/>
    </row>
    <row r="17766" spans="1:5" x14ac:dyDescent="0.25">
      <c r="A17766" s="230">
        <v>93785.346870673893</v>
      </c>
      <c r="B17766" s="230">
        <v>1.83891187582781</v>
      </c>
      <c r="C17766" s="230">
        <v>2.3544527906448298</v>
      </c>
      <c r="D17766" s="230"/>
      <c r="E17766" s="230"/>
    </row>
    <row r="17767" spans="1:5" x14ac:dyDescent="0.25">
      <c r="A17767" s="230">
        <v>93797.461651915393</v>
      </c>
      <c r="B17767" s="230">
        <v>2.8565082837704399</v>
      </c>
      <c r="C17767" s="230">
        <v>2.3544007121060102</v>
      </c>
      <c r="D17767" s="230"/>
      <c r="E17767" s="230"/>
    </row>
    <row r="17768" spans="1:5" x14ac:dyDescent="0.25">
      <c r="A17768" s="230">
        <v>93803.419609850607</v>
      </c>
      <c r="B17768" s="230">
        <v>2.4406878268785399</v>
      </c>
      <c r="C17768" s="230">
        <v>2.35437505007588</v>
      </c>
      <c r="D17768" s="230"/>
      <c r="E17768" s="230"/>
    </row>
    <row r="17769" spans="1:5" x14ac:dyDescent="0.25">
      <c r="A17769" s="230">
        <v>93804.133565624506</v>
      </c>
      <c r="B17769" s="230">
        <v>2.27278717010666</v>
      </c>
      <c r="C17769" s="230">
        <v>2.3543719727189401</v>
      </c>
      <c r="D17769" s="230"/>
      <c r="E17769" s="230"/>
    </row>
    <row r="17770" spans="1:5" x14ac:dyDescent="0.25">
      <c r="A17770" s="230">
        <v>93813.047524200694</v>
      </c>
      <c r="B17770" s="230">
        <v>1.9749814739404601</v>
      </c>
      <c r="C17770" s="230">
        <v>2.3543335110784702</v>
      </c>
      <c r="D17770" s="230"/>
      <c r="E17770" s="230"/>
    </row>
    <row r="17771" spans="1:5" x14ac:dyDescent="0.25">
      <c r="A17771" s="230">
        <v>93816.017355121599</v>
      </c>
      <c r="B17771" s="230">
        <v>1.5826161459625301</v>
      </c>
      <c r="C17771" s="230">
        <v>2.35432068057011</v>
      </c>
      <c r="D17771" s="230"/>
      <c r="E17771" s="230"/>
    </row>
    <row r="17772" spans="1:5" x14ac:dyDescent="0.25">
      <c r="A17772" s="230">
        <v>93816.8443728727</v>
      </c>
      <c r="B17772" s="230">
        <v>1.6138955929124299</v>
      </c>
      <c r="C17772" s="230">
        <v>2.35431710616131</v>
      </c>
      <c r="D17772" s="230"/>
      <c r="E17772" s="230"/>
    </row>
    <row r="17773" spans="1:5" x14ac:dyDescent="0.25">
      <c r="A17773" s="230">
        <v>93830.243758178694</v>
      </c>
      <c r="B17773" s="230">
        <v>2.5129552639349999</v>
      </c>
      <c r="C17773" s="230">
        <v>2.35425910518263</v>
      </c>
      <c r="D17773" s="230"/>
      <c r="E17773" s="230"/>
    </row>
    <row r="17774" spans="1:5" x14ac:dyDescent="0.25">
      <c r="A17774" s="230">
        <v>93835.185559469799</v>
      </c>
      <c r="B17774" s="230">
        <v>0.52174689496054005</v>
      </c>
      <c r="C17774" s="230">
        <v>2.3542376720593201</v>
      </c>
      <c r="D17774" s="230"/>
      <c r="E17774" s="230"/>
    </row>
    <row r="17775" spans="1:5" x14ac:dyDescent="0.25">
      <c r="A17775" s="230">
        <v>93842.115554396296</v>
      </c>
      <c r="B17775" s="230">
        <v>2.07126558029243</v>
      </c>
      <c r="C17775" s="230">
        <v>2.3542075779860001</v>
      </c>
      <c r="D17775" s="230"/>
      <c r="E17775" s="230"/>
    </row>
    <row r="17776" spans="1:5" x14ac:dyDescent="0.25">
      <c r="A17776" s="230">
        <v>93843.6048785147</v>
      </c>
      <c r="B17776" s="230">
        <v>2.77832688730693</v>
      </c>
      <c r="C17776" s="230">
        <v>2.3542011046978302</v>
      </c>
      <c r="D17776" s="230"/>
      <c r="E17776" s="230"/>
    </row>
    <row r="17777" spans="1:5" x14ac:dyDescent="0.25">
      <c r="A17777" s="230">
        <v>93846.346109171296</v>
      </c>
      <c r="B17777" s="230">
        <v>1.97249993125637</v>
      </c>
      <c r="C17777" s="230">
        <v>2.3541891847113101</v>
      </c>
      <c r="D17777" s="230"/>
      <c r="E17777" s="230"/>
    </row>
    <row r="17778" spans="1:5" x14ac:dyDescent="0.25">
      <c r="A17778" s="230">
        <v>93852.498870366704</v>
      </c>
      <c r="B17778" s="230">
        <v>1.6738753246171401</v>
      </c>
      <c r="C17778" s="230">
        <v>2.3541624048038199</v>
      </c>
      <c r="D17778" s="230"/>
      <c r="E17778" s="230"/>
    </row>
    <row r="17779" spans="1:5" x14ac:dyDescent="0.25">
      <c r="A17779" s="230">
        <v>93852.890814664206</v>
      </c>
      <c r="B17779" s="230">
        <v>3.1232501557947501</v>
      </c>
      <c r="C17779" s="230">
        <v>2.3541606977306202</v>
      </c>
      <c r="D17779" s="230"/>
      <c r="E17779" s="230"/>
    </row>
    <row r="17780" spans="1:5" x14ac:dyDescent="0.25">
      <c r="A17780" s="230">
        <v>93865.217306210703</v>
      </c>
      <c r="B17780" s="230">
        <v>2.77931730903875</v>
      </c>
      <c r="C17780" s="230">
        <v>2.3541069377853998</v>
      </c>
      <c r="D17780" s="230"/>
      <c r="E17780" s="230"/>
    </row>
    <row r="17781" spans="1:5" x14ac:dyDescent="0.25">
      <c r="A17781" s="230">
        <v>93879.189794231497</v>
      </c>
      <c r="B17781" s="230">
        <v>2.2812160317502701</v>
      </c>
      <c r="C17781" s="230">
        <v>2.35404583100755</v>
      </c>
      <c r="D17781" s="230"/>
      <c r="E17781" s="230"/>
    </row>
    <row r="17782" spans="1:5" x14ac:dyDescent="0.25">
      <c r="A17782" s="230">
        <v>93892.420707907906</v>
      </c>
      <c r="B17782" s="230">
        <v>2.0743301498889601</v>
      </c>
      <c r="C17782" s="230">
        <v>2.3539878033491899</v>
      </c>
      <c r="D17782" s="230"/>
      <c r="E17782" s="230"/>
    </row>
    <row r="17783" spans="1:5" x14ac:dyDescent="0.25">
      <c r="A17783" s="230">
        <v>93902.718395382602</v>
      </c>
      <c r="B17783" s="230">
        <v>2.1602404852205002</v>
      </c>
      <c r="C17783" s="230">
        <v>2.3539425300674601</v>
      </c>
      <c r="D17783" s="230"/>
      <c r="E17783" s="230"/>
    </row>
    <row r="17784" spans="1:5" x14ac:dyDescent="0.25">
      <c r="A17784" s="230">
        <v>93928.568700241303</v>
      </c>
      <c r="B17784" s="230">
        <v>2.8551860272257001</v>
      </c>
      <c r="C17784" s="230">
        <v>2.3538284579075102</v>
      </c>
      <c r="D17784" s="230"/>
      <c r="E17784" s="230"/>
    </row>
    <row r="17785" spans="1:5" x14ac:dyDescent="0.25">
      <c r="A17785" s="230">
        <v>93941.162227953493</v>
      </c>
      <c r="B17785" s="230">
        <v>2.5386226880157201</v>
      </c>
      <c r="C17785" s="230">
        <v>2.35377266726853</v>
      </c>
      <c r="D17785" s="230"/>
      <c r="E17785" s="230"/>
    </row>
    <row r="17786" spans="1:5" x14ac:dyDescent="0.25">
      <c r="A17786" s="230">
        <v>93955.516269007305</v>
      </c>
      <c r="B17786" s="230">
        <v>1.8162820581149499</v>
      </c>
      <c r="C17786" s="230">
        <v>2.3537089040862602</v>
      </c>
      <c r="D17786" s="230"/>
      <c r="E17786" s="230"/>
    </row>
    <row r="17787" spans="1:5" x14ac:dyDescent="0.25">
      <c r="A17787" s="230">
        <v>93967.119759066598</v>
      </c>
      <c r="B17787" s="230">
        <v>2.8443340858526698</v>
      </c>
      <c r="C17787" s="230">
        <v>2.3536572248840599</v>
      </c>
      <c r="D17787" s="230"/>
      <c r="E17787" s="230"/>
    </row>
    <row r="17788" spans="1:5" x14ac:dyDescent="0.25">
      <c r="A17788" s="230">
        <v>93967.545178439599</v>
      </c>
      <c r="B17788" s="230">
        <v>2.08081442322097</v>
      </c>
      <c r="C17788" s="230">
        <v>2.3536553278879802</v>
      </c>
      <c r="D17788" s="230"/>
      <c r="E17788" s="230"/>
    </row>
    <row r="17789" spans="1:5" x14ac:dyDescent="0.25">
      <c r="A17789" s="230">
        <v>93985.122811250505</v>
      </c>
      <c r="B17789" s="230">
        <v>2.31232397553442</v>
      </c>
      <c r="C17789" s="230">
        <v>2.3535768065850902</v>
      </c>
      <c r="D17789" s="230"/>
      <c r="E17789" s="230"/>
    </row>
    <row r="17790" spans="1:5" x14ac:dyDescent="0.25">
      <c r="A17790" s="230">
        <v>93997.244219951695</v>
      </c>
      <c r="B17790" s="230">
        <v>2.0669277100031</v>
      </c>
      <c r="C17790" s="230">
        <v>2.3535224994477999</v>
      </c>
      <c r="D17790" s="230"/>
      <c r="E17790" s="230"/>
    </row>
    <row r="17791" spans="1:5" x14ac:dyDescent="0.25">
      <c r="A17791" s="230">
        <v>94000.2503336027</v>
      </c>
      <c r="B17791" s="230">
        <v>2.6527027341721698</v>
      </c>
      <c r="C17791" s="230">
        <v>2.3535090111827799</v>
      </c>
      <c r="D17791" s="230"/>
      <c r="E17791" s="230"/>
    </row>
    <row r="17792" spans="1:5" x14ac:dyDescent="0.25">
      <c r="A17792" s="230">
        <v>94003.880624117606</v>
      </c>
      <c r="B17792" s="230">
        <v>2.2648361720944101</v>
      </c>
      <c r="C17792" s="230">
        <v>2.3534927116537299</v>
      </c>
      <c r="D17792" s="230"/>
      <c r="E17792" s="230"/>
    </row>
    <row r="17793" spans="1:5" x14ac:dyDescent="0.25">
      <c r="A17793" s="230">
        <v>94024.303294867903</v>
      </c>
      <c r="B17793" s="230">
        <v>2.8215671358317</v>
      </c>
      <c r="C17793" s="230">
        <v>2.3534008006094198</v>
      </c>
      <c r="D17793" s="230"/>
      <c r="E17793" s="230"/>
    </row>
    <row r="17794" spans="1:5" x14ac:dyDescent="0.25">
      <c r="A17794" s="230">
        <v>94040.723888230903</v>
      </c>
      <c r="B17794" s="230">
        <v>2.0115565203186101</v>
      </c>
      <c r="C17794" s="230">
        <v>2.3533266357641098</v>
      </c>
      <c r="D17794" s="230"/>
      <c r="E17794" s="230"/>
    </row>
    <row r="17795" spans="1:5" x14ac:dyDescent="0.25">
      <c r="A17795" s="230">
        <v>94044.736187735703</v>
      </c>
      <c r="B17795" s="230">
        <v>1.1094693420613999</v>
      </c>
      <c r="C17795" s="230">
        <v>2.3533084781509599</v>
      </c>
      <c r="D17795" s="230"/>
      <c r="E17795" s="230"/>
    </row>
    <row r="17796" spans="1:5" x14ac:dyDescent="0.25">
      <c r="A17796" s="230">
        <v>94049.424563659704</v>
      </c>
      <c r="B17796" s="230">
        <v>1.8453695813594799</v>
      </c>
      <c r="C17796" s="230">
        <v>2.3532872432112799</v>
      </c>
      <c r="D17796" s="230"/>
      <c r="E17796" s="230"/>
    </row>
    <row r="17797" spans="1:5" x14ac:dyDescent="0.25">
      <c r="A17797" s="230">
        <v>94072.359354424203</v>
      </c>
      <c r="B17797" s="230">
        <v>2.4541153578823098</v>
      </c>
      <c r="C17797" s="230">
        <v>2.3531830904042801</v>
      </c>
      <c r="D17797" s="230"/>
      <c r="E17797" s="230"/>
    </row>
    <row r="17798" spans="1:5" x14ac:dyDescent="0.25">
      <c r="A17798" s="230">
        <v>94082.075110675796</v>
      </c>
      <c r="B17798" s="230">
        <v>0.26610648668028403</v>
      </c>
      <c r="C17798" s="230">
        <v>2.3531388231875998</v>
      </c>
      <c r="D17798" s="230"/>
      <c r="E17798" s="230"/>
    </row>
    <row r="17799" spans="1:5" x14ac:dyDescent="0.25">
      <c r="A17799" s="230">
        <v>94098.858998834403</v>
      </c>
      <c r="B17799" s="230">
        <v>2.26231735444025</v>
      </c>
      <c r="C17799" s="230">
        <v>2.3530621832840799</v>
      </c>
      <c r="D17799" s="230"/>
      <c r="E17799" s="230"/>
    </row>
    <row r="17800" spans="1:5" x14ac:dyDescent="0.25">
      <c r="A17800" s="230">
        <v>94107.490602338803</v>
      </c>
      <c r="B17800" s="230">
        <v>2.4289856932334701</v>
      </c>
      <c r="C17800" s="230">
        <v>2.3530226706335799</v>
      </c>
      <c r="D17800" s="230"/>
      <c r="E17800" s="230"/>
    </row>
    <row r="17801" spans="1:5" x14ac:dyDescent="0.25">
      <c r="A17801" s="230">
        <v>94120.771711445006</v>
      </c>
      <c r="B17801" s="230">
        <v>2.6209348831861798</v>
      </c>
      <c r="C17801" s="230">
        <v>2.35296174974963</v>
      </c>
      <c r="D17801" s="230"/>
      <c r="E17801" s="230"/>
    </row>
    <row r="17802" spans="1:5" x14ac:dyDescent="0.25">
      <c r="A17802" s="230">
        <v>94125.675337766399</v>
      </c>
      <c r="B17802" s="230">
        <v>2.4413384116399799</v>
      </c>
      <c r="C17802" s="230">
        <v>2.35293921866114</v>
      </c>
      <c r="D17802" s="230"/>
      <c r="E17802" s="230"/>
    </row>
    <row r="17803" spans="1:5" x14ac:dyDescent="0.25">
      <c r="A17803" s="230">
        <v>94134.906784685707</v>
      </c>
      <c r="B17803" s="230">
        <v>2.7737407267696801</v>
      </c>
      <c r="C17803" s="230">
        <v>2.3528967467365902</v>
      </c>
      <c r="D17803" s="230"/>
      <c r="E17803" s="230"/>
    </row>
    <row r="17804" spans="1:5" x14ac:dyDescent="0.25">
      <c r="A17804" s="230">
        <v>94150.214579018095</v>
      </c>
      <c r="B17804" s="230">
        <v>0.91511569939954895</v>
      </c>
      <c r="C17804" s="230">
        <v>2.3528261591784601</v>
      </c>
      <c r="D17804" s="230"/>
      <c r="E17804" s="230"/>
    </row>
    <row r="17805" spans="1:5" x14ac:dyDescent="0.25">
      <c r="A17805" s="230">
        <v>94152.0990786396</v>
      </c>
      <c r="B17805" s="230">
        <v>2.7253031663807801</v>
      </c>
      <c r="C17805" s="230">
        <v>2.3528174561954498</v>
      </c>
      <c r="D17805" s="230"/>
      <c r="E17805" s="230"/>
    </row>
    <row r="17806" spans="1:5" x14ac:dyDescent="0.25">
      <c r="A17806" s="230">
        <v>94161.106629633097</v>
      </c>
      <c r="B17806" s="230">
        <v>3.0864093018544598</v>
      </c>
      <c r="C17806" s="230">
        <v>2.3527758139069399</v>
      </c>
      <c r="D17806" s="230"/>
      <c r="E17806" s="230"/>
    </row>
    <row r="17807" spans="1:5" x14ac:dyDescent="0.25">
      <c r="A17807" s="230">
        <v>94176.971050332693</v>
      </c>
      <c r="B17807" s="230">
        <v>2.86441311768308</v>
      </c>
      <c r="C17807" s="230">
        <v>2.3527023061294399</v>
      </c>
      <c r="D17807" s="230"/>
      <c r="E17807" s="230"/>
    </row>
    <row r="17808" spans="1:5" x14ac:dyDescent="0.25">
      <c r="A17808" s="230">
        <v>94181.842939827096</v>
      </c>
      <c r="B17808" s="230">
        <v>2.4005806018470501</v>
      </c>
      <c r="C17808" s="230">
        <v>2.3526796898855</v>
      </c>
      <c r="D17808" s="230"/>
      <c r="E17808" s="230"/>
    </row>
    <row r="17809" spans="1:5" x14ac:dyDescent="0.25">
      <c r="A17809" s="230">
        <v>94202.291259260004</v>
      </c>
      <c r="B17809" s="230">
        <v>2.2028291235395301</v>
      </c>
      <c r="C17809" s="230">
        <v>2.35258454717997</v>
      </c>
      <c r="D17809" s="230"/>
      <c r="E17809" s="230"/>
    </row>
    <row r="17810" spans="1:5" x14ac:dyDescent="0.25">
      <c r="A17810" s="230">
        <v>94204.157849761803</v>
      </c>
      <c r="B17810" s="230">
        <v>1.3756145064300001</v>
      </c>
      <c r="C17810" s="230">
        <v>2.35257584657213</v>
      </c>
      <c r="D17810" s="230"/>
      <c r="E17810" s="230"/>
    </row>
    <row r="17811" spans="1:5" x14ac:dyDescent="0.25">
      <c r="A17811" s="230">
        <v>94204.714141845194</v>
      </c>
      <c r="B17811" s="230">
        <v>2.9307902683765898</v>
      </c>
      <c r="C17811" s="230">
        <v>2.3525732525489298</v>
      </c>
      <c r="D17811" s="230"/>
      <c r="E17811" s="230"/>
    </row>
    <row r="17812" spans="1:5" x14ac:dyDescent="0.25">
      <c r="A17812" s="230">
        <v>94216.092986231393</v>
      </c>
      <c r="B17812" s="230">
        <v>2.4159348646963799</v>
      </c>
      <c r="C17812" s="230">
        <v>2.35252013597988</v>
      </c>
      <c r="D17812" s="230"/>
      <c r="E17812" s="230"/>
    </row>
    <row r="17813" spans="1:5" x14ac:dyDescent="0.25">
      <c r="A17813" s="230">
        <v>94217.003042113894</v>
      </c>
      <c r="B17813" s="230">
        <v>2.9467139160209301</v>
      </c>
      <c r="C17813" s="230">
        <v>2.3525158831957498</v>
      </c>
      <c r="D17813" s="230"/>
      <c r="E17813" s="230"/>
    </row>
    <row r="17814" spans="1:5" x14ac:dyDescent="0.25">
      <c r="A17814" s="230">
        <v>94239.598899676406</v>
      </c>
      <c r="B17814" s="230">
        <v>2.1517285889891302</v>
      </c>
      <c r="C17814" s="230">
        <v>2.35241007116062</v>
      </c>
      <c r="D17814" s="230"/>
      <c r="E17814" s="230"/>
    </row>
    <row r="17815" spans="1:5" x14ac:dyDescent="0.25">
      <c r="A17815" s="230">
        <v>94259.586904085605</v>
      </c>
      <c r="B17815" s="230">
        <v>1.68026332878135</v>
      </c>
      <c r="C17815" s="230">
        <v>2.3523161202180098</v>
      </c>
      <c r="D17815" s="230"/>
      <c r="E17815" s="230"/>
    </row>
    <row r="17816" spans="1:5" x14ac:dyDescent="0.25">
      <c r="A17816" s="230">
        <v>94260.679780899794</v>
      </c>
      <c r="B17816" s="230">
        <v>2.8344834697168899</v>
      </c>
      <c r="C17816" s="230">
        <v>2.3523109750326601</v>
      </c>
      <c r="D17816" s="230"/>
      <c r="E17816" s="230"/>
    </row>
    <row r="17817" spans="1:5" x14ac:dyDescent="0.25">
      <c r="A17817" s="230">
        <v>94302.104061021106</v>
      </c>
      <c r="B17817" s="230">
        <v>2.3958518351031599</v>
      </c>
      <c r="C17817" s="230">
        <v>2.35211519444012</v>
      </c>
      <c r="D17817" s="230"/>
      <c r="E17817" s="230"/>
    </row>
    <row r="17818" spans="1:5" x14ac:dyDescent="0.25">
      <c r="A17818" s="230">
        <v>94325.198031595399</v>
      </c>
      <c r="B17818" s="230">
        <v>2.7669191670775599</v>
      </c>
      <c r="C17818" s="230">
        <v>2.35200544521765</v>
      </c>
      <c r="D17818" s="230"/>
      <c r="E17818" s="230"/>
    </row>
    <row r="17819" spans="1:5" x14ac:dyDescent="0.25">
      <c r="A17819" s="230">
        <v>94326.004228425794</v>
      </c>
      <c r="B17819" s="230">
        <v>2.4431819878227401</v>
      </c>
      <c r="C17819" s="230">
        <v>2.3520016062064402</v>
      </c>
      <c r="D17819" s="230"/>
      <c r="E17819" s="230"/>
    </row>
    <row r="17820" spans="1:5" x14ac:dyDescent="0.25">
      <c r="A17820" s="230">
        <v>94336.352782004396</v>
      </c>
      <c r="B17820" s="230">
        <v>2.4247789569977298</v>
      </c>
      <c r="C17820" s="230">
        <v>2.3519522815017999</v>
      </c>
      <c r="D17820" s="230"/>
      <c r="E17820" s="230"/>
    </row>
    <row r="17821" spans="1:5" x14ac:dyDescent="0.25">
      <c r="A17821" s="230">
        <v>94353.221147218399</v>
      </c>
      <c r="B17821" s="230">
        <v>2.1204544695263299</v>
      </c>
      <c r="C17821" s="230">
        <v>2.3518716981522001</v>
      </c>
      <c r="D17821" s="230"/>
      <c r="E17821" s="230"/>
    </row>
    <row r="17822" spans="1:5" x14ac:dyDescent="0.25">
      <c r="A17822" s="230">
        <v>94366.750725198101</v>
      </c>
      <c r="B17822" s="230">
        <v>2.07268477054137</v>
      </c>
      <c r="C17822" s="230">
        <v>2.3518069015609901</v>
      </c>
      <c r="D17822" s="230"/>
      <c r="E17822" s="230"/>
    </row>
    <row r="17823" spans="1:5" x14ac:dyDescent="0.25">
      <c r="A17823" s="230">
        <v>94367.609968198201</v>
      </c>
      <c r="B17823" s="230">
        <v>3.0400428285627599</v>
      </c>
      <c r="C17823" s="230">
        <v>2.3518027815359499</v>
      </c>
      <c r="D17823" s="230"/>
      <c r="E17823" s="230"/>
    </row>
    <row r="17824" spans="1:5" x14ac:dyDescent="0.25">
      <c r="A17824" s="230">
        <v>94383.810210962707</v>
      </c>
      <c r="B17824" s="230">
        <v>2.6055546976342798</v>
      </c>
      <c r="C17824" s="230">
        <v>2.3517249932264601</v>
      </c>
      <c r="D17824" s="230"/>
      <c r="E17824" s="230"/>
    </row>
    <row r="17825" spans="1:5" x14ac:dyDescent="0.25">
      <c r="A17825" s="230">
        <v>94386.865984601303</v>
      </c>
      <c r="B17825" s="230">
        <v>2.45276386895936</v>
      </c>
      <c r="C17825" s="230">
        <v>2.3517102972353299</v>
      </c>
      <c r="D17825" s="230"/>
      <c r="E17825" s="230"/>
    </row>
    <row r="17826" spans="1:5" x14ac:dyDescent="0.25">
      <c r="A17826" s="230">
        <v>94389.591354329707</v>
      </c>
      <c r="B17826" s="230">
        <v>2.6167639812883201</v>
      </c>
      <c r="C17826" s="230">
        <v>2.3516971840540699</v>
      </c>
      <c r="D17826" s="230"/>
      <c r="E17826" s="230"/>
    </row>
    <row r="17827" spans="1:5" x14ac:dyDescent="0.25">
      <c r="A17827" s="230">
        <v>94412.526146072807</v>
      </c>
      <c r="B17827" s="230">
        <v>2.0415928675695998</v>
      </c>
      <c r="C17827" s="230">
        <v>2.3515866023837702</v>
      </c>
      <c r="D17827" s="230"/>
      <c r="E17827" s="230"/>
    </row>
    <row r="17828" spans="1:5" x14ac:dyDescent="0.25">
      <c r="A17828" s="230">
        <v>94473.126269072804</v>
      </c>
      <c r="B17828" s="230">
        <v>2.22019138348162</v>
      </c>
      <c r="C17828" s="230">
        <v>2.3512924512150102</v>
      </c>
      <c r="D17828" s="230"/>
      <c r="E17828" s="230"/>
    </row>
    <row r="17829" spans="1:5" x14ac:dyDescent="0.25">
      <c r="A17829" s="230">
        <v>94475.209620869806</v>
      </c>
      <c r="B17829" s="230">
        <v>2.17100368724787</v>
      </c>
      <c r="C17829" s="230">
        <v>2.3512822884982199</v>
      </c>
      <c r="D17829" s="230"/>
      <c r="E17829" s="230"/>
    </row>
    <row r="17830" spans="1:5" x14ac:dyDescent="0.25">
      <c r="A17830" s="230">
        <v>94569.568995384805</v>
      </c>
      <c r="B17830" s="230">
        <v>2.3485301258306102</v>
      </c>
      <c r="C17830" s="230">
        <v>2.3508185594911</v>
      </c>
      <c r="D17830" s="230"/>
      <c r="E17830" s="230"/>
    </row>
    <row r="17831" spans="1:5" x14ac:dyDescent="0.25">
      <c r="A17831" s="230">
        <v>94575.635773150207</v>
      </c>
      <c r="B17831" s="230">
        <v>1.6868257650543701</v>
      </c>
      <c r="C17831" s="230">
        <v>2.35078851671999</v>
      </c>
      <c r="D17831" s="230"/>
      <c r="E17831" s="230"/>
    </row>
    <row r="17832" spans="1:5" x14ac:dyDescent="0.25">
      <c r="A17832" s="230">
        <v>94582.304333307795</v>
      </c>
      <c r="B17832" s="230">
        <v>2.12319969676662</v>
      </c>
      <c r="C17832" s="230">
        <v>2.3507554625651399</v>
      </c>
      <c r="D17832" s="230"/>
      <c r="E17832" s="230"/>
    </row>
    <row r="17833" spans="1:5" x14ac:dyDescent="0.25">
      <c r="A17833" s="230">
        <v>94587.5332487954</v>
      </c>
      <c r="B17833" s="230">
        <v>2.7574471277006101</v>
      </c>
      <c r="C17833" s="230">
        <v>2.35072952140181</v>
      </c>
      <c r="D17833" s="230"/>
      <c r="E17833" s="230"/>
    </row>
    <row r="17834" spans="1:5" x14ac:dyDescent="0.25">
      <c r="A17834" s="230">
        <v>94602.193627608707</v>
      </c>
      <c r="B17834" s="230">
        <v>1.9821668361281699</v>
      </c>
      <c r="C17834" s="230">
        <v>2.3506566827289102</v>
      </c>
      <c r="D17834" s="230"/>
      <c r="E17834" s="230"/>
    </row>
    <row r="17835" spans="1:5" x14ac:dyDescent="0.25">
      <c r="A17835" s="230">
        <v>94612.867653341804</v>
      </c>
      <c r="B17835" s="230">
        <v>2.6084938582164701</v>
      </c>
      <c r="C17835" s="230">
        <v>2.3506035508877399</v>
      </c>
      <c r="D17835" s="230"/>
      <c r="E17835" s="230"/>
    </row>
    <row r="17836" spans="1:5" x14ac:dyDescent="0.25">
      <c r="A17836" s="230">
        <v>94614.579061837707</v>
      </c>
      <c r="B17836" s="230">
        <v>3.1667191155559902</v>
      </c>
      <c r="C17836" s="230">
        <v>2.3505950243163598</v>
      </c>
      <c r="D17836" s="230"/>
      <c r="E17836" s="230"/>
    </row>
    <row r="17837" spans="1:5" x14ac:dyDescent="0.25">
      <c r="A17837" s="230">
        <v>94623.561863922601</v>
      </c>
      <c r="B17837" s="230">
        <v>3.0434237287661401</v>
      </c>
      <c r="C17837" s="230">
        <v>2.35055023527398</v>
      </c>
      <c r="D17837" s="230"/>
      <c r="E17837" s="230"/>
    </row>
    <row r="17838" spans="1:5" x14ac:dyDescent="0.25">
      <c r="A17838" s="230">
        <v>94624.701921857602</v>
      </c>
      <c r="B17838" s="230">
        <v>1.96604115803409</v>
      </c>
      <c r="C17838" s="230">
        <v>2.3505445466494899</v>
      </c>
      <c r="D17838" s="230"/>
      <c r="E17838" s="230"/>
    </row>
    <row r="17839" spans="1:5" x14ac:dyDescent="0.25">
      <c r="A17839" s="230">
        <v>94629.022877863797</v>
      </c>
      <c r="B17839" s="230">
        <v>2.1887453345550898</v>
      </c>
      <c r="C17839" s="230">
        <v>2.3505229775181902</v>
      </c>
      <c r="D17839" s="230"/>
      <c r="E17839" s="230"/>
    </row>
    <row r="17840" spans="1:5" x14ac:dyDescent="0.25">
      <c r="A17840" s="230">
        <v>94642.184352054494</v>
      </c>
      <c r="B17840" s="230">
        <v>3.3324416992514601</v>
      </c>
      <c r="C17840" s="230">
        <v>2.3504571954042199</v>
      </c>
      <c r="D17840" s="230"/>
      <c r="E17840" s="230"/>
    </row>
    <row r="17841" spans="1:5" x14ac:dyDescent="0.25">
      <c r="A17841" s="230">
        <v>94648.801547981595</v>
      </c>
      <c r="B17841" s="230">
        <v>2.2438852618605498</v>
      </c>
      <c r="C17841" s="230">
        <v>2.3504240748564098</v>
      </c>
      <c r="D17841" s="230"/>
      <c r="E17841" s="230"/>
    </row>
    <row r="17842" spans="1:5" x14ac:dyDescent="0.25">
      <c r="A17842" s="230">
        <v>94665.322629653703</v>
      </c>
      <c r="B17842" s="230">
        <v>2.6574438071601301</v>
      </c>
      <c r="C17842" s="230">
        <v>2.3503412456620598</v>
      </c>
      <c r="D17842" s="230"/>
      <c r="E17842" s="230"/>
    </row>
    <row r="17843" spans="1:5" x14ac:dyDescent="0.25">
      <c r="A17843" s="230">
        <v>94691.050370164798</v>
      </c>
      <c r="B17843" s="230">
        <v>2.7159635032224099</v>
      </c>
      <c r="C17843" s="230">
        <v>2.3502118697483998</v>
      </c>
      <c r="D17843" s="230"/>
      <c r="E17843" s="230"/>
    </row>
    <row r="17844" spans="1:5" x14ac:dyDescent="0.25">
      <c r="A17844" s="230">
        <v>94707.999785424996</v>
      </c>
      <c r="B17844" s="230">
        <v>3.4918262746148798</v>
      </c>
      <c r="C17844" s="230">
        <v>2.35012638009088</v>
      </c>
      <c r="D17844" s="230"/>
      <c r="E17844" s="230"/>
    </row>
    <row r="17845" spans="1:5" x14ac:dyDescent="0.25">
      <c r="A17845" s="230">
        <v>94712.961909138598</v>
      </c>
      <c r="B17845" s="230">
        <v>-0.101540788328391</v>
      </c>
      <c r="C17845" s="230">
        <v>2.3501013130158301</v>
      </c>
      <c r="D17845" s="230"/>
      <c r="E17845" s="230"/>
    </row>
    <row r="17846" spans="1:5" x14ac:dyDescent="0.25">
      <c r="A17846" s="230">
        <v>94720.519032072407</v>
      </c>
      <c r="B17846" s="230">
        <v>2.3390118408161502</v>
      </c>
      <c r="C17846" s="230">
        <v>2.35006310518534</v>
      </c>
      <c r="D17846" s="230"/>
      <c r="E17846" s="230"/>
    </row>
    <row r="17847" spans="1:5" x14ac:dyDescent="0.25">
      <c r="A17847" s="230">
        <v>94722.942071344005</v>
      </c>
      <c r="B17847" s="230">
        <v>2.0843497118020902</v>
      </c>
      <c r="C17847" s="230">
        <v>2.3500508459070901</v>
      </c>
      <c r="D17847" s="230"/>
      <c r="E17847" s="230"/>
    </row>
    <row r="17848" spans="1:5" x14ac:dyDescent="0.25">
      <c r="A17848" s="230">
        <v>94726.107577956296</v>
      </c>
      <c r="B17848" s="230">
        <v>2.2853840661734899</v>
      </c>
      <c r="C17848" s="230">
        <v>2.3500348239367201</v>
      </c>
      <c r="D17848" s="230"/>
      <c r="E17848" s="230"/>
    </row>
    <row r="17849" spans="1:5" x14ac:dyDescent="0.25">
      <c r="A17849" s="230">
        <v>94767.1142279786</v>
      </c>
      <c r="B17849" s="230">
        <v>1.68712184323132</v>
      </c>
      <c r="C17849" s="230">
        <v>2.3498266399802201</v>
      </c>
      <c r="D17849" s="230"/>
      <c r="E17849" s="230"/>
    </row>
    <row r="17850" spans="1:5" x14ac:dyDescent="0.25">
      <c r="A17850" s="230">
        <v>94771.636619625395</v>
      </c>
      <c r="B17850" s="230">
        <v>1.94200675172191</v>
      </c>
      <c r="C17850" s="230">
        <v>2.3498036091319401</v>
      </c>
      <c r="D17850" s="230"/>
      <c r="E17850" s="230"/>
    </row>
    <row r="17851" spans="1:5" x14ac:dyDescent="0.25">
      <c r="A17851" s="230">
        <v>94771.900920189495</v>
      </c>
      <c r="B17851" s="230">
        <v>1.9358567708443599</v>
      </c>
      <c r="C17851" s="230">
        <v>2.3498022627116701</v>
      </c>
      <c r="D17851" s="230"/>
      <c r="E17851" s="230"/>
    </row>
    <row r="17852" spans="1:5" x14ac:dyDescent="0.25">
      <c r="A17852" s="230">
        <v>94805.094049616702</v>
      </c>
      <c r="B17852" s="230">
        <v>2.4516817663620798</v>
      </c>
      <c r="C17852" s="230">
        <v>2.34963278637803</v>
      </c>
      <c r="D17852" s="230"/>
      <c r="E17852" s="230"/>
    </row>
    <row r="17853" spans="1:5" x14ac:dyDescent="0.25">
      <c r="A17853" s="230">
        <v>94808.338841449106</v>
      </c>
      <c r="B17853" s="230">
        <v>2.8032578199786999</v>
      </c>
      <c r="C17853" s="230">
        <v>2.3496161788132599</v>
      </c>
      <c r="D17853" s="230"/>
      <c r="E17853" s="230"/>
    </row>
    <row r="17854" spans="1:5" x14ac:dyDescent="0.25">
      <c r="A17854" s="230">
        <v>94809.913674812007</v>
      </c>
      <c r="B17854" s="230">
        <v>2.38984495052514</v>
      </c>
      <c r="C17854" s="230">
        <v>2.34960811588381</v>
      </c>
      <c r="D17854" s="230"/>
      <c r="E17854" s="230"/>
    </row>
    <row r="17855" spans="1:5" x14ac:dyDescent="0.25">
      <c r="A17855" s="230">
        <v>94815.674699284296</v>
      </c>
      <c r="B17855" s="230">
        <v>1.36562899818233</v>
      </c>
      <c r="C17855" s="230">
        <v>2.3495786058713599</v>
      </c>
      <c r="D17855" s="230"/>
      <c r="E17855" s="230"/>
    </row>
    <row r="17856" spans="1:5" x14ac:dyDescent="0.25">
      <c r="A17856" s="230">
        <v>94824.0049821664</v>
      </c>
      <c r="B17856" s="230">
        <v>2.42662944634615</v>
      </c>
      <c r="C17856" s="230">
        <v>2.3495358953894598</v>
      </c>
      <c r="D17856" s="230"/>
      <c r="E17856" s="230"/>
    </row>
    <row r="17857" spans="1:5" x14ac:dyDescent="0.25">
      <c r="A17857" s="230">
        <v>94827.177866031299</v>
      </c>
      <c r="B17857" s="230">
        <v>2.5980190380029198</v>
      </c>
      <c r="C17857" s="230">
        <v>2.34951961523296</v>
      </c>
      <c r="D17857" s="230"/>
      <c r="E17857" s="230"/>
    </row>
    <row r="17858" spans="1:5" x14ac:dyDescent="0.25">
      <c r="A17858" s="230">
        <v>94840.153107716207</v>
      </c>
      <c r="B17858" s="230">
        <v>1.28045045727274</v>
      </c>
      <c r="C17858" s="230">
        <v>2.3494529681955898</v>
      </c>
      <c r="D17858" s="230"/>
      <c r="E17858" s="230"/>
    </row>
    <row r="17859" spans="1:5" x14ac:dyDescent="0.25">
      <c r="A17859" s="230">
        <v>94843.736056522102</v>
      </c>
      <c r="B17859" s="230">
        <v>1.9504137042176</v>
      </c>
      <c r="C17859" s="230">
        <v>2.3494345444875102</v>
      </c>
      <c r="D17859" s="230"/>
      <c r="E17859" s="230"/>
    </row>
    <row r="17860" spans="1:5" x14ac:dyDescent="0.25">
      <c r="A17860" s="230">
        <v>94858.804465597306</v>
      </c>
      <c r="B17860" s="230">
        <v>2.5623470877213199</v>
      </c>
      <c r="C17860" s="230">
        <v>2.3493569677050501</v>
      </c>
      <c r="D17860" s="230"/>
      <c r="E17860" s="230"/>
    </row>
    <row r="17861" spans="1:5" x14ac:dyDescent="0.25">
      <c r="A17861" s="230">
        <v>94872.605493801093</v>
      </c>
      <c r="B17861" s="230">
        <v>3.1144776538652601</v>
      </c>
      <c r="C17861" s="230">
        <v>2.3492857827179301</v>
      </c>
      <c r="D17861" s="230"/>
      <c r="E17861" s="230"/>
    </row>
    <row r="17862" spans="1:5" x14ac:dyDescent="0.25">
      <c r="A17862" s="230">
        <v>94891.966332089796</v>
      </c>
      <c r="B17862" s="230">
        <v>2.8373155100017899</v>
      </c>
      <c r="C17862" s="230">
        <v>2.3491857073699101</v>
      </c>
      <c r="D17862" s="230"/>
      <c r="E17862" s="230"/>
    </row>
    <row r="17863" spans="1:5" x14ac:dyDescent="0.25">
      <c r="A17863" s="230">
        <v>94892.510960380794</v>
      </c>
      <c r="B17863" s="230">
        <v>1.9524048913549501</v>
      </c>
      <c r="C17863" s="230">
        <v>2.3491828886255401</v>
      </c>
      <c r="D17863" s="230"/>
      <c r="E17863" s="230"/>
    </row>
    <row r="17864" spans="1:5" x14ac:dyDescent="0.25">
      <c r="A17864" s="230">
        <v>94896.1546333804</v>
      </c>
      <c r="B17864" s="230">
        <v>1.0475738436156199</v>
      </c>
      <c r="C17864" s="230">
        <v>2.3491640256276298</v>
      </c>
      <c r="D17864" s="230"/>
      <c r="E17864" s="230"/>
    </row>
    <row r="17865" spans="1:5" x14ac:dyDescent="0.25">
      <c r="A17865" s="230">
        <v>94899.987406349406</v>
      </c>
      <c r="B17865" s="230">
        <v>3.2426929174747698</v>
      </c>
      <c r="C17865" s="230">
        <v>2.3491441742389201</v>
      </c>
      <c r="D17865" s="230"/>
      <c r="E17865" s="230"/>
    </row>
    <row r="17866" spans="1:5" x14ac:dyDescent="0.25">
      <c r="A17866" s="230">
        <v>94906.909962021295</v>
      </c>
      <c r="B17866" s="230">
        <v>2.2316757377006402</v>
      </c>
      <c r="C17866" s="230">
        <v>2.3491082952187199</v>
      </c>
      <c r="D17866" s="230"/>
      <c r="E17866" s="230"/>
    </row>
    <row r="17867" spans="1:5" x14ac:dyDescent="0.25">
      <c r="A17867" s="230">
        <v>94912.957435172502</v>
      </c>
      <c r="B17867" s="230">
        <v>2.62077430201224</v>
      </c>
      <c r="C17867" s="230">
        <v>2.3490769259512301</v>
      </c>
      <c r="D17867" s="230"/>
      <c r="E17867" s="230"/>
    </row>
    <row r="17868" spans="1:5" x14ac:dyDescent="0.25">
      <c r="A17868" s="230">
        <v>94921.644697006399</v>
      </c>
      <c r="B17868" s="230">
        <v>3.0436441650916901</v>
      </c>
      <c r="C17868" s="230">
        <v>2.3490318217839201</v>
      </c>
      <c r="D17868" s="230"/>
      <c r="E17868" s="230"/>
    </row>
    <row r="17869" spans="1:5" x14ac:dyDescent="0.25">
      <c r="A17869" s="230">
        <v>94929.2532644694</v>
      </c>
      <c r="B17869" s="230">
        <v>1.8726916552308099</v>
      </c>
      <c r="C17869" s="230">
        <v>2.3489922760228201</v>
      </c>
      <c r="D17869" s="230"/>
      <c r="E17869" s="230"/>
    </row>
    <row r="17870" spans="1:5" x14ac:dyDescent="0.25">
      <c r="A17870" s="230">
        <v>94931.827324575599</v>
      </c>
      <c r="B17870" s="230">
        <v>2.64588736240992</v>
      </c>
      <c r="C17870" s="230">
        <v>2.3489788910442702</v>
      </c>
      <c r="D17870" s="230"/>
      <c r="E17870" s="230"/>
    </row>
    <row r="17871" spans="1:5" x14ac:dyDescent="0.25">
      <c r="A17871" s="230">
        <v>94942.658680088105</v>
      </c>
      <c r="B17871" s="230">
        <v>0.32412139329585099</v>
      </c>
      <c r="C17871" s="230">
        <v>2.3489225138920902</v>
      </c>
      <c r="D17871" s="230"/>
      <c r="E17871" s="230"/>
    </row>
    <row r="17872" spans="1:5" x14ac:dyDescent="0.25">
      <c r="A17872" s="230">
        <v>94946.874762373802</v>
      </c>
      <c r="B17872" s="230">
        <v>0.94701512702943802</v>
      </c>
      <c r="C17872" s="230">
        <v>2.3489005490798101</v>
      </c>
      <c r="D17872" s="230"/>
      <c r="E17872" s="230"/>
    </row>
    <row r="17873" spans="1:5" x14ac:dyDescent="0.25">
      <c r="A17873" s="230">
        <v>94960.231383716295</v>
      </c>
      <c r="B17873" s="230">
        <v>3.2231035130404502</v>
      </c>
      <c r="C17873" s="230">
        <v>2.3488308875086301</v>
      </c>
      <c r="D17873" s="230"/>
      <c r="E17873" s="230"/>
    </row>
    <row r="17874" spans="1:5" x14ac:dyDescent="0.25">
      <c r="A17874" s="230">
        <v>94960.383655233498</v>
      </c>
      <c r="B17874" s="230">
        <v>2.0794937775904501</v>
      </c>
      <c r="C17874" s="230">
        <v>2.34883009267317</v>
      </c>
      <c r="D17874" s="230"/>
      <c r="E17874" s="230"/>
    </row>
    <row r="17875" spans="1:5" x14ac:dyDescent="0.25">
      <c r="A17875" s="230">
        <v>94960.554855657698</v>
      </c>
      <c r="B17875" s="230">
        <v>2.4818982156826301</v>
      </c>
      <c r="C17875" s="230">
        <v>2.3488291990137302</v>
      </c>
      <c r="D17875" s="230"/>
      <c r="E17875" s="230"/>
    </row>
    <row r="17876" spans="1:5" x14ac:dyDescent="0.25">
      <c r="A17876" s="230">
        <v>94961.016403777394</v>
      </c>
      <c r="B17876" s="230">
        <v>3.0245896190111501</v>
      </c>
      <c r="C17876" s="230">
        <v>2.3488267896569899</v>
      </c>
      <c r="D17876" s="230"/>
      <c r="E17876" s="230"/>
    </row>
    <row r="17877" spans="1:5" x14ac:dyDescent="0.25">
      <c r="A17877" s="230">
        <v>94969.588538062206</v>
      </c>
      <c r="B17877" s="230">
        <v>2.5750291752232299</v>
      </c>
      <c r="C17877" s="230">
        <v>2.3487820168641802</v>
      </c>
      <c r="D17877" s="230"/>
      <c r="E17877" s="230"/>
    </row>
    <row r="17878" spans="1:5" x14ac:dyDescent="0.25">
      <c r="A17878" s="230">
        <v>94972.109553513699</v>
      </c>
      <c r="B17878" s="230">
        <v>2.0645025962183499</v>
      </c>
      <c r="C17878" s="230">
        <v>2.3487688404825402</v>
      </c>
      <c r="D17878" s="230"/>
      <c r="E17878" s="230"/>
    </row>
    <row r="17879" spans="1:5" x14ac:dyDescent="0.25">
      <c r="A17879" s="230">
        <v>94978.419711881405</v>
      </c>
      <c r="B17879" s="230">
        <v>3.0156176439080098</v>
      </c>
      <c r="C17879" s="230">
        <v>2.34873584188824</v>
      </c>
      <c r="D17879" s="230"/>
      <c r="E17879" s="230"/>
    </row>
    <row r="17880" spans="1:5" x14ac:dyDescent="0.25">
      <c r="A17880" s="230">
        <v>95001.273648961302</v>
      </c>
      <c r="B17880" s="230">
        <v>2.6248213286715898</v>
      </c>
      <c r="C17880" s="230">
        <v>2.3486161163979502</v>
      </c>
      <c r="D17880" s="230"/>
      <c r="E17880" s="230"/>
    </row>
    <row r="17881" spans="1:5" x14ac:dyDescent="0.25">
      <c r="A17881" s="230">
        <v>95011.6274828889</v>
      </c>
      <c r="B17881" s="230">
        <v>2.2082448986923602</v>
      </c>
      <c r="C17881" s="230">
        <v>2.3485617666085399</v>
      </c>
      <c r="D17881" s="230"/>
      <c r="E17881" s="230"/>
    </row>
    <row r="17882" spans="1:5" x14ac:dyDescent="0.25">
      <c r="A17882" s="230">
        <v>95015.560424167503</v>
      </c>
      <c r="B17882" s="230">
        <v>2.04277901829377</v>
      </c>
      <c r="C17882" s="230">
        <v>2.3485411039340298</v>
      </c>
      <c r="D17882" s="230"/>
      <c r="E17882" s="230"/>
    </row>
    <row r="17883" spans="1:5" x14ac:dyDescent="0.25">
      <c r="A17883" s="230">
        <v>95017.936166405794</v>
      </c>
      <c r="B17883" s="230">
        <v>2.20232653575736</v>
      </c>
      <c r="C17883" s="230">
        <v>2.3485286176740598</v>
      </c>
      <c r="D17883" s="230"/>
      <c r="E17883" s="230"/>
    </row>
    <row r="17884" spans="1:5" x14ac:dyDescent="0.25">
      <c r="A17884" s="230">
        <v>95019.512495689603</v>
      </c>
      <c r="B17884" s="230">
        <v>1.2489575990652899</v>
      </c>
      <c r="C17884" s="230">
        <v>2.34852033095558</v>
      </c>
      <c r="D17884" s="230"/>
      <c r="E17884" s="230"/>
    </row>
    <row r="17885" spans="1:5" x14ac:dyDescent="0.25">
      <c r="A17885" s="230">
        <v>95022.689377161601</v>
      </c>
      <c r="B17885" s="230">
        <v>3.9745736787996502</v>
      </c>
      <c r="C17885" s="230">
        <v>2.3485036254397902</v>
      </c>
      <c r="D17885" s="230"/>
      <c r="E17885" s="230"/>
    </row>
    <row r="17886" spans="1:5" x14ac:dyDescent="0.25">
      <c r="A17886" s="230">
        <v>95030.766940945701</v>
      </c>
      <c r="B17886" s="230">
        <v>2.2591181923182502</v>
      </c>
      <c r="C17886" s="230">
        <v>2.3484611213781901</v>
      </c>
      <c r="D17886" s="230"/>
      <c r="E17886" s="230"/>
    </row>
    <row r="17887" spans="1:5" x14ac:dyDescent="0.25">
      <c r="A17887" s="230">
        <v>95066.180040717998</v>
      </c>
      <c r="B17887" s="230">
        <v>2.0000041645555702</v>
      </c>
      <c r="C17887" s="230">
        <v>2.3482742983750802</v>
      </c>
      <c r="D17887" s="230"/>
      <c r="E17887" s="230"/>
    </row>
    <row r="17888" spans="1:5" x14ac:dyDescent="0.25">
      <c r="A17888" s="230">
        <v>95075.143748590403</v>
      </c>
      <c r="B17888" s="230">
        <v>2.5638588106983198</v>
      </c>
      <c r="C17888" s="230">
        <v>2.3482268870228</v>
      </c>
      <c r="D17888" s="230"/>
      <c r="E17888" s="230"/>
    </row>
    <row r="17889" spans="1:5" x14ac:dyDescent="0.25">
      <c r="A17889" s="230">
        <v>95076.948323616394</v>
      </c>
      <c r="B17889" s="230">
        <v>2.0922182290409101</v>
      </c>
      <c r="C17889" s="230">
        <v>2.3482173361902201</v>
      </c>
      <c r="D17889" s="230"/>
      <c r="E17889" s="230"/>
    </row>
    <row r="17890" spans="1:5" x14ac:dyDescent="0.25">
      <c r="A17890" s="230">
        <v>95085.514921277005</v>
      </c>
      <c r="B17890" s="230">
        <v>1.5235375591658999</v>
      </c>
      <c r="C17890" s="230">
        <v>2.34817196967286</v>
      </c>
      <c r="D17890" s="230"/>
      <c r="E17890" s="230"/>
    </row>
    <row r="17891" spans="1:5" x14ac:dyDescent="0.25">
      <c r="A17891" s="230">
        <v>95096.598675441302</v>
      </c>
      <c r="B17891" s="230">
        <v>2.59152718750655</v>
      </c>
      <c r="C17891" s="230">
        <v>2.3481132063697499</v>
      </c>
      <c r="D17891" s="230"/>
      <c r="E17891" s="230"/>
    </row>
    <row r="17892" spans="1:5" x14ac:dyDescent="0.25">
      <c r="A17892" s="230">
        <v>95111.024967467005</v>
      </c>
      <c r="B17892" s="230">
        <v>0.96106834895697302</v>
      </c>
      <c r="C17892" s="230">
        <v>2.3480366098062402</v>
      </c>
      <c r="D17892" s="230"/>
      <c r="E17892" s="230"/>
    </row>
    <row r="17893" spans="1:5" x14ac:dyDescent="0.25">
      <c r="A17893" s="230">
        <v>95113.324688491004</v>
      </c>
      <c r="B17893" s="230">
        <v>2.1753049314883</v>
      </c>
      <c r="C17893" s="230">
        <v>2.3480243877534899</v>
      </c>
      <c r="D17893" s="230"/>
      <c r="E17893" s="230"/>
    </row>
    <row r="17894" spans="1:5" x14ac:dyDescent="0.25">
      <c r="A17894" s="230">
        <v>95116.581186899799</v>
      </c>
      <c r="B17894" s="230">
        <v>3.2209405458328599</v>
      </c>
      <c r="C17894" s="230">
        <v>2.34800707536158</v>
      </c>
      <c r="D17894" s="230"/>
      <c r="E17894" s="230"/>
    </row>
    <row r="17895" spans="1:5" x14ac:dyDescent="0.25">
      <c r="A17895" s="230">
        <v>95148.900181050296</v>
      </c>
      <c r="B17895" s="230">
        <v>2.9958625227714601</v>
      </c>
      <c r="C17895" s="230">
        <v>2.3478349134917602</v>
      </c>
      <c r="D17895" s="230"/>
      <c r="E17895" s="230"/>
    </row>
    <row r="17896" spans="1:5" x14ac:dyDescent="0.25">
      <c r="A17896" s="230">
        <v>95154.052681498404</v>
      </c>
      <c r="B17896" s="230">
        <v>0.88748877923221503</v>
      </c>
      <c r="C17896" s="230">
        <v>2.3478074066065999</v>
      </c>
      <c r="D17896" s="230"/>
      <c r="E17896" s="230"/>
    </row>
    <row r="17897" spans="1:5" x14ac:dyDescent="0.25">
      <c r="A17897" s="230">
        <v>95178.780544387802</v>
      </c>
      <c r="B17897" s="230">
        <v>1.84053289142014</v>
      </c>
      <c r="C17897" s="230">
        <v>2.3476751883421301</v>
      </c>
      <c r="D17897" s="230"/>
      <c r="E17897" s="230"/>
    </row>
    <row r="17898" spans="1:5" x14ac:dyDescent="0.25">
      <c r="A17898" s="230">
        <v>95189.364621054498</v>
      </c>
      <c r="B17898" s="230">
        <v>1.9760079483430499</v>
      </c>
      <c r="C17898" s="230">
        <v>2.3476184849629802</v>
      </c>
      <c r="D17898" s="230"/>
      <c r="E17898" s="230"/>
    </row>
    <row r="17899" spans="1:5" x14ac:dyDescent="0.25">
      <c r="A17899" s="230">
        <v>95203.872423190696</v>
      </c>
      <c r="B17899" s="230">
        <v>0.93176401223489203</v>
      </c>
      <c r="C17899" s="230">
        <v>2.3475406531969898</v>
      </c>
      <c r="D17899" s="230"/>
      <c r="E17899" s="230"/>
    </row>
    <row r="17900" spans="1:5" x14ac:dyDescent="0.25">
      <c r="A17900" s="230">
        <v>95216.766036135203</v>
      </c>
      <c r="B17900" s="230">
        <v>1.9930192119022501</v>
      </c>
      <c r="C17900" s="230">
        <v>2.3474713799246198</v>
      </c>
      <c r="D17900" s="230"/>
      <c r="E17900" s="230"/>
    </row>
    <row r="17901" spans="1:5" x14ac:dyDescent="0.25">
      <c r="A17901" s="230">
        <v>95230.434483043005</v>
      </c>
      <c r="B17901" s="230">
        <v>2.6467948520803701</v>
      </c>
      <c r="C17901" s="230">
        <v>2.3473978378128102</v>
      </c>
      <c r="D17901" s="230"/>
      <c r="E17901" s="230"/>
    </row>
    <row r="17902" spans="1:5" x14ac:dyDescent="0.25">
      <c r="A17902" s="230">
        <v>95232.727585062006</v>
      </c>
      <c r="B17902" s="230">
        <v>2.6369833969903902</v>
      </c>
      <c r="C17902" s="230">
        <v>2.3473854893916299</v>
      </c>
      <c r="D17902" s="230"/>
      <c r="E17902" s="230"/>
    </row>
    <row r="17903" spans="1:5" x14ac:dyDescent="0.25">
      <c r="A17903" s="230">
        <v>95260.107935115098</v>
      </c>
      <c r="B17903" s="230">
        <v>1.9781361843912899</v>
      </c>
      <c r="C17903" s="230">
        <v>2.3472378127281601</v>
      </c>
      <c r="D17903" s="230"/>
      <c r="E17903" s="230"/>
    </row>
    <row r="17904" spans="1:5" x14ac:dyDescent="0.25">
      <c r="A17904" s="230">
        <v>95296.436883449307</v>
      </c>
      <c r="B17904" s="230">
        <v>2.4767919991773599</v>
      </c>
      <c r="C17904" s="230">
        <v>2.3470412150488502</v>
      </c>
      <c r="D17904" s="230"/>
      <c r="E17904" s="230"/>
    </row>
    <row r="17905" spans="1:5" x14ac:dyDescent="0.25">
      <c r="A17905" s="230">
        <v>95300.936171298599</v>
      </c>
      <c r="B17905" s="230">
        <v>2.74703664731428</v>
      </c>
      <c r="C17905" s="230">
        <v>2.3470168151232298</v>
      </c>
      <c r="D17905" s="230"/>
      <c r="E17905" s="230"/>
    </row>
    <row r="17906" spans="1:5" x14ac:dyDescent="0.25">
      <c r="A17906" s="230">
        <v>95310.408573402005</v>
      </c>
      <c r="B17906" s="230">
        <v>1.4809998038888901</v>
      </c>
      <c r="C17906" s="230">
        <v>2.34696540879145</v>
      </c>
      <c r="D17906" s="230"/>
      <c r="E17906" s="230"/>
    </row>
    <row r="17907" spans="1:5" x14ac:dyDescent="0.25">
      <c r="A17907" s="230">
        <v>95310.6065789329</v>
      </c>
      <c r="B17907" s="230">
        <v>2.4912042064508801</v>
      </c>
      <c r="C17907" s="230">
        <v>2.3469643336910799</v>
      </c>
      <c r="D17907" s="230"/>
      <c r="E17907" s="230"/>
    </row>
    <row r="17908" spans="1:5" x14ac:dyDescent="0.25">
      <c r="A17908" s="230">
        <v>95325.190874139604</v>
      </c>
      <c r="B17908" s="230">
        <v>2.8570999441503999</v>
      </c>
      <c r="C17908" s="230">
        <v>2.3468850863496198</v>
      </c>
      <c r="D17908" s="230"/>
      <c r="E17908" s="230"/>
    </row>
    <row r="17909" spans="1:5" x14ac:dyDescent="0.25">
      <c r="A17909" s="230">
        <v>95327.656443928994</v>
      </c>
      <c r="B17909" s="230">
        <v>3.4103529520253901</v>
      </c>
      <c r="C17909" s="230">
        <v>2.3468716774516101</v>
      </c>
      <c r="D17909" s="230"/>
      <c r="E17909" s="230"/>
    </row>
    <row r="17910" spans="1:5" x14ac:dyDescent="0.25">
      <c r="A17910" s="230">
        <v>95339.459622230701</v>
      </c>
      <c r="B17910" s="230">
        <v>2.36145146085827</v>
      </c>
      <c r="C17910" s="230">
        <v>2.3468074400070198</v>
      </c>
      <c r="D17910" s="230"/>
      <c r="E17910" s="230"/>
    </row>
    <row r="17911" spans="1:5" x14ac:dyDescent="0.25">
      <c r="A17911" s="230">
        <v>95342.841368458903</v>
      </c>
      <c r="B17911" s="230">
        <v>1.99817297294136</v>
      </c>
      <c r="C17911" s="230">
        <v>2.3467890211448301</v>
      </c>
      <c r="D17911" s="230"/>
      <c r="E17911" s="230"/>
    </row>
    <row r="17912" spans="1:5" x14ac:dyDescent="0.25">
      <c r="A17912" s="230">
        <v>95344.095064912995</v>
      </c>
      <c r="B17912" s="230">
        <v>2.0185361572726301</v>
      </c>
      <c r="C17912" s="230">
        <v>2.34678219122857</v>
      </c>
      <c r="D17912" s="230"/>
      <c r="E17912" s="230"/>
    </row>
    <row r="17913" spans="1:5" x14ac:dyDescent="0.25">
      <c r="A17913" s="230">
        <v>95347.527562374496</v>
      </c>
      <c r="B17913" s="230">
        <v>2.5305310684632198</v>
      </c>
      <c r="C17913" s="230">
        <v>2.34676348719116</v>
      </c>
      <c r="D17913" s="230"/>
      <c r="E17913" s="230"/>
    </row>
    <row r="17914" spans="1:5" x14ac:dyDescent="0.25">
      <c r="A17914" s="230">
        <v>95357.645608607301</v>
      </c>
      <c r="B17914" s="230">
        <v>2.60305986999261</v>
      </c>
      <c r="C17914" s="230">
        <v>2.34670831548766</v>
      </c>
      <c r="D17914" s="230"/>
      <c r="E17914" s="230"/>
    </row>
    <row r="17915" spans="1:5" x14ac:dyDescent="0.25">
      <c r="A17915" s="230">
        <v>95376.772999313107</v>
      </c>
      <c r="B17915" s="230">
        <v>1.8738430274189499</v>
      </c>
      <c r="C17915" s="230">
        <v>2.3466038657282602</v>
      </c>
      <c r="D17915" s="230"/>
      <c r="E17915" s="230"/>
    </row>
    <row r="17916" spans="1:5" x14ac:dyDescent="0.25">
      <c r="A17916" s="230">
        <v>95384.614938395403</v>
      </c>
      <c r="B17916" s="230">
        <v>2.2589492950196601</v>
      </c>
      <c r="C17916" s="230">
        <v>2.3465609858180998</v>
      </c>
      <c r="D17916" s="230"/>
      <c r="E17916" s="230"/>
    </row>
    <row r="17917" spans="1:5" x14ac:dyDescent="0.25">
      <c r="A17917" s="230">
        <v>95398.597066418806</v>
      </c>
      <c r="B17917" s="230">
        <v>1.86134552032193</v>
      </c>
      <c r="C17917" s="230">
        <v>2.3464844493428201</v>
      </c>
      <c r="D17917" s="230"/>
      <c r="E17917" s="230"/>
    </row>
    <row r="17918" spans="1:5" x14ac:dyDescent="0.25">
      <c r="A17918" s="230">
        <v>95405.469023019294</v>
      </c>
      <c r="B17918" s="230">
        <v>1.52260263231712</v>
      </c>
      <c r="C17918" s="230">
        <v>2.3464467948082</v>
      </c>
      <c r="D17918" s="230"/>
      <c r="E17918" s="230"/>
    </row>
    <row r="17919" spans="1:5" x14ac:dyDescent="0.25">
      <c r="A17919" s="230">
        <v>95414.093371300507</v>
      </c>
      <c r="B17919" s="230">
        <v>1.9084992181251501</v>
      </c>
      <c r="C17919" s="230">
        <v>2.3463995026006699</v>
      </c>
      <c r="D17919" s="230"/>
      <c r="E17919" s="230"/>
    </row>
    <row r="17920" spans="1:5" x14ac:dyDescent="0.25">
      <c r="A17920" s="230">
        <v>95415.205191033107</v>
      </c>
      <c r="B17920" s="230">
        <v>2.30907277036472</v>
      </c>
      <c r="C17920" s="230">
        <v>2.3463934029900702</v>
      </c>
      <c r="D17920" s="230"/>
      <c r="E17920" s="230"/>
    </row>
    <row r="17921" spans="1:5" x14ac:dyDescent="0.25">
      <c r="A17921" s="230">
        <v>95423.407303590502</v>
      </c>
      <c r="B17921" s="230">
        <v>2.0819698646167502</v>
      </c>
      <c r="C17921" s="230">
        <v>2.3463483847631301</v>
      </c>
      <c r="D17921" s="230"/>
      <c r="E17921" s="230"/>
    </row>
    <row r="17922" spans="1:5" x14ac:dyDescent="0.25">
      <c r="A17922" s="230">
        <v>95430.603194071096</v>
      </c>
      <c r="B17922" s="230">
        <v>2.42032258857359</v>
      </c>
      <c r="C17922" s="230">
        <v>2.3463088600759399</v>
      </c>
      <c r="D17922" s="230"/>
      <c r="E17922" s="230"/>
    </row>
    <row r="17923" spans="1:5" x14ac:dyDescent="0.25">
      <c r="A17923" s="230">
        <v>95455.145925142002</v>
      </c>
      <c r="B17923" s="230">
        <v>3.5300222911828398</v>
      </c>
      <c r="C17923" s="230">
        <v>2.34617385067097</v>
      </c>
      <c r="D17923" s="230"/>
      <c r="E17923" s="230"/>
    </row>
    <row r="17924" spans="1:5" x14ac:dyDescent="0.25">
      <c r="A17924" s="230">
        <v>95478.143593950706</v>
      </c>
      <c r="B17924" s="230">
        <v>2.3639432072174</v>
      </c>
      <c r="C17924" s="230">
        <v>2.3460470565686</v>
      </c>
      <c r="D17924" s="230"/>
      <c r="E17924" s="230"/>
    </row>
    <row r="17925" spans="1:5" x14ac:dyDescent="0.25">
      <c r="A17925" s="230">
        <v>95479.047540051601</v>
      </c>
      <c r="B17925" s="230">
        <v>2.3619525746732899</v>
      </c>
      <c r="C17925" s="230">
        <v>2.3460420672306999</v>
      </c>
      <c r="D17925" s="230"/>
      <c r="E17925" s="230"/>
    </row>
    <row r="17926" spans="1:5" x14ac:dyDescent="0.25">
      <c r="A17926" s="230">
        <v>95487.988601193807</v>
      </c>
      <c r="B17926" s="230">
        <v>2.1697768466371699</v>
      </c>
      <c r="C17926" s="230">
        <v>2.3459926943959002</v>
      </c>
      <c r="D17926" s="230"/>
      <c r="E17926" s="230"/>
    </row>
    <row r="17927" spans="1:5" x14ac:dyDescent="0.25">
      <c r="A17927" s="230">
        <v>95491.022053356399</v>
      </c>
      <c r="B17927" s="230">
        <v>2.5352180210134598</v>
      </c>
      <c r="C17927" s="230">
        <v>2.3459759342766899</v>
      </c>
      <c r="D17927" s="230"/>
      <c r="E17927" s="230"/>
    </row>
    <row r="17928" spans="1:5" x14ac:dyDescent="0.25">
      <c r="A17928" s="230">
        <v>95496.551123737605</v>
      </c>
      <c r="B17928" s="230">
        <v>2.3093643985177699</v>
      </c>
      <c r="C17928" s="230">
        <v>2.3459453735414799</v>
      </c>
      <c r="D17928" s="230"/>
      <c r="E17928" s="230"/>
    </row>
    <row r="17929" spans="1:5" x14ac:dyDescent="0.25">
      <c r="A17929" s="230">
        <v>95512.709676802595</v>
      </c>
      <c r="B17929" s="230">
        <v>2.3773335992378901</v>
      </c>
      <c r="C17929" s="230">
        <v>2.3458559715774498</v>
      </c>
      <c r="D17929" s="230"/>
      <c r="E17929" s="230"/>
    </row>
    <row r="17930" spans="1:5" x14ac:dyDescent="0.25">
      <c r="A17930" s="230">
        <v>95524.246481953494</v>
      </c>
      <c r="B17930" s="230">
        <v>3.0225012429648599</v>
      </c>
      <c r="C17930" s="230">
        <v>2.3457920600254099</v>
      </c>
      <c r="D17930" s="230"/>
      <c r="E17930" s="230"/>
    </row>
    <row r="17931" spans="1:5" x14ac:dyDescent="0.25">
      <c r="A17931" s="230">
        <v>95534.629941881198</v>
      </c>
      <c r="B17931" s="230">
        <v>2.1920316750947202</v>
      </c>
      <c r="C17931" s="230">
        <v>2.34573448059193</v>
      </c>
      <c r="D17931" s="230"/>
      <c r="E17931" s="230"/>
    </row>
    <row r="17932" spans="1:5" x14ac:dyDescent="0.25">
      <c r="A17932" s="230">
        <v>95544.593503810407</v>
      </c>
      <c r="B17932" s="230">
        <v>2.0101685018612199</v>
      </c>
      <c r="C17932" s="230">
        <v>2.3456791789590801</v>
      </c>
      <c r="D17932" s="230"/>
      <c r="E17932" s="230"/>
    </row>
    <row r="17933" spans="1:5" x14ac:dyDescent="0.25">
      <c r="A17933" s="230">
        <v>95548.531987365001</v>
      </c>
      <c r="B17933" s="230">
        <v>1.71982001735587</v>
      </c>
      <c r="C17933" s="230">
        <v>2.3456573052204899</v>
      </c>
      <c r="D17933" s="230"/>
      <c r="E17933" s="230"/>
    </row>
    <row r="17934" spans="1:5" x14ac:dyDescent="0.25">
      <c r="A17934" s="230">
        <v>95561.909897871999</v>
      </c>
      <c r="B17934" s="230">
        <v>2.15650299087664</v>
      </c>
      <c r="C17934" s="230">
        <v>2.34558294894549</v>
      </c>
      <c r="D17934" s="230"/>
      <c r="E17934" s="230"/>
    </row>
    <row r="17935" spans="1:5" x14ac:dyDescent="0.25">
      <c r="A17935" s="230">
        <v>95588.753422397407</v>
      </c>
      <c r="B17935" s="230">
        <v>2.23336643216021</v>
      </c>
      <c r="C17935" s="230">
        <v>2.34543348340328</v>
      </c>
      <c r="D17935" s="230"/>
      <c r="E17935" s="230"/>
    </row>
    <row r="17936" spans="1:5" x14ac:dyDescent="0.25">
      <c r="A17936" s="230">
        <v>95595.237965023</v>
      </c>
      <c r="B17936" s="230">
        <v>2.41175719003179</v>
      </c>
      <c r="C17936" s="230">
        <v>2.3453973245466102</v>
      </c>
      <c r="D17936" s="230"/>
      <c r="E17936" s="230"/>
    </row>
    <row r="17937" spans="1:5" x14ac:dyDescent="0.25">
      <c r="A17937" s="230">
        <v>95606.059726086998</v>
      </c>
      <c r="B17937" s="230">
        <v>2.9858131332299598</v>
      </c>
      <c r="C17937" s="230">
        <v>2.3453369353066802</v>
      </c>
      <c r="D17937" s="230"/>
      <c r="E17937" s="230"/>
    </row>
    <row r="17938" spans="1:5" x14ac:dyDescent="0.25">
      <c r="A17938" s="230">
        <v>95623.354179963804</v>
      </c>
      <c r="B17938" s="230">
        <v>1.6626457112124</v>
      </c>
      <c r="C17938" s="230">
        <v>2.3452403091059599</v>
      </c>
      <c r="D17938" s="230"/>
      <c r="E17938" s="230"/>
    </row>
    <row r="17939" spans="1:5" x14ac:dyDescent="0.25">
      <c r="A17939" s="230">
        <v>95630.194090827703</v>
      </c>
      <c r="B17939" s="230">
        <v>2.34722630985378</v>
      </c>
      <c r="C17939" s="230">
        <v>2.34520205419952</v>
      </c>
      <c r="D17939" s="230"/>
      <c r="E17939" s="230"/>
    </row>
    <row r="17940" spans="1:5" x14ac:dyDescent="0.25">
      <c r="A17940" s="230">
        <v>95636.487075700599</v>
      </c>
      <c r="B17940" s="230">
        <v>2.4631817426070199</v>
      </c>
      <c r="C17940" s="230">
        <v>2.34516683852216</v>
      </c>
      <c r="D17940" s="230"/>
      <c r="E17940" s="230"/>
    </row>
    <row r="17941" spans="1:5" x14ac:dyDescent="0.25">
      <c r="A17941" s="230">
        <v>95698.481719776901</v>
      </c>
      <c r="B17941" s="230">
        <v>1.9753869204916199</v>
      </c>
      <c r="C17941" s="230">
        <v>2.3448189207290699</v>
      </c>
      <c r="D17941" s="230"/>
      <c r="E17941" s="230"/>
    </row>
    <row r="17942" spans="1:5" x14ac:dyDescent="0.25">
      <c r="A17942" s="230">
        <v>95711.198946588702</v>
      </c>
      <c r="B17942" s="230">
        <v>2.0268443092558202</v>
      </c>
      <c r="C17942" s="230">
        <v>2.3447473308673898</v>
      </c>
      <c r="D17942" s="230"/>
      <c r="E17942" s="230"/>
    </row>
    <row r="17943" spans="1:5" x14ac:dyDescent="0.25">
      <c r="A17943" s="230">
        <v>95718.817245277896</v>
      </c>
      <c r="B17943" s="230">
        <v>2.7228467131899601</v>
      </c>
      <c r="C17943" s="230">
        <v>2.3447044093709799</v>
      </c>
      <c r="D17943" s="230"/>
      <c r="E17943" s="230"/>
    </row>
    <row r="17944" spans="1:5" x14ac:dyDescent="0.25">
      <c r="A17944" s="230">
        <v>95724.9937381622</v>
      </c>
      <c r="B17944" s="230">
        <v>2.5485074385295201</v>
      </c>
      <c r="C17944" s="230">
        <v>2.3446695916650402</v>
      </c>
      <c r="D17944" s="230"/>
      <c r="E17944" s="230"/>
    </row>
    <row r="17945" spans="1:5" x14ac:dyDescent="0.25">
      <c r="A17945" s="230">
        <v>95725.300398452397</v>
      </c>
      <c r="B17945" s="230">
        <v>2.81473045091936</v>
      </c>
      <c r="C17945" s="230">
        <v>2.3446678625302901</v>
      </c>
      <c r="D17945" s="230"/>
      <c r="E17945" s="230"/>
    </row>
    <row r="17946" spans="1:5" x14ac:dyDescent="0.25">
      <c r="A17946" s="230">
        <v>95749.220547605495</v>
      </c>
      <c r="B17946" s="230">
        <v>3.0031330690068598</v>
      </c>
      <c r="C17946" s="230">
        <v>2.3445328558776199</v>
      </c>
      <c r="D17946" s="230"/>
      <c r="E17946" s="230"/>
    </row>
    <row r="17947" spans="1:5" x14ac:dyDescent="0.25">
      <c r="A17947" s="230">
        <v>95761.5863181288</v>
      </c>
      <c r="B17947" s="230">
        <v>2.2088155611428699</v>
      </c>
      <c r="C17947" s="230">
        <v>2.3444629624202298</v>
      </c>
      <c r="D17947" s="230"/>
      <c r="E17947" s="230"/>
    </row>
    <row r="17948" spans="1:5" x14ac:dyDescent="0.25">
      <c r="A17948" s="230">
        <v>95810.263307911402</v>
      </c>
      <c r="B17948" s="230">
        <v>2.70020715223938</v>
      </c>
      <c r="C17948" s="230">
        <v>2.3441871775836498</v>
      </c>
      <c r="D17948" s="230"/>
      <c r="E17948" s="230"/>
    </row>
    <row r="17949" spans="1:5" x14ac:dyDescent="0.25">
      <c r="A17949" s="230">
        <v>95835.250603071196</v>
      </c>
      <c r="B17949" s="230">
        <v>1.59613015974793</v>
      </c>
      <c r="C17949" s="230">
        <v>2.3440452106654899</v>
      </c>
      <c r="D17949" s="230"/>
      <c r="E17949" s="230"/>
    </row>
    <row r="17950" spans="1:5" x14ac:dyDescent="0.25">
      <c r="A17950" s="230">
        <v>95868.736229969494</v>
      </c>
      <c r="B17950" s="230">
        <v>1.6869186258139399</v>
      </c>
      <c r="C17950" s="230">
        <v>2.3438545445669199</v>
      </c>
      <c r="D17950" s="230"/>
      <c r="E17950" s="230"/>
    </row>
    <row r="17951" spans="1:5" x14ac:dyDescent="0.25">
      <c r="A17951" s="230">
        <v>95872.360142070698</v>
      </c>
      <c r="B17951" s="230">
        <v>4.5962996232410003</v>
      </c>
      <c r="C17951" s="230">
        <v>2.3438338812153199</v>
      </c>
      <c r="D17951" s="230"/>
      <c r="E17951" s="230"/>
    </row>
    <row r="17952" spans="1:5" x14ac:dyDescent="0.25">
      <c r="A17952" s="230">
        <v>95875.355928407298</v>
      </c>
      <c r="B17952" s="230">
        <v>3.2870446732835799</v>
      </c>
      <c r="C17952" s="230">
        <v>2.3438167966110499</v>
      </c>
      <c r="D17952" s="230"/>
      <c r="E17952" s="230"/>
    </row>
    <row r="17953" spans="1:5" x14ac:dyDescent="0.25">
      <c r="A17953" s="230">
        <v>95875.835488767101</v>
      </c>
      <c r="B17953" s="230">
        <v>2.6946964585708999</v>
      </c>
      <c r="C17953" s="230">
        <v>2.34381406127414</v>
      </c>
      <c r="D17953" s="230"/>
      <c r="E17953" s="230"/>
    </row>
    <row r="17954" spans="1:5" x14ac:dyDescent="0.25">
      <c r="A17954" s="230">
        <v>95882.154589167301</v>
      </c>
      <c r="B17954" s="230">
        <v>2.9366400446987999</v>
      </c>
      <c r="C17954" s="230">
        <v>2.3437780092171798</v>
      </c>
      <c r="D17954" s="230"/>
      <c r="E17954" s="230"/>
    </row>
    <row r="17955" spans="1:5" x14ac:dyDescent="0.25">
      <c r="A17955" s="230">
        <v>95885.961937382701</v>
      </c>
      <c r="B17955" s="230">
        <v>2.9280996800086201</v>
      </c>
      <c r="C17955" s="230">
        <v>2.3437562793665201</v>
      </c>
      <c r="D17955" s="230"/>
      <c r="E17955" s="230"/>
    </row>
    <row r="17956" spans="1:5" x14ac:dyDescent="0.25">
      <c r="A17956" s="230">
        <v>95900.892230813799</v>
      </c>
      <c r="B17956" s="230">
        <v>2.2677628992654002</v>
      </c>
      <c r="C17956" s="230">
        <v>2.34367100947544</v>
      </c>
      <c r="D17956" s="230"/>
      <c r="E17956" s="230"/>
    </row>
    <row r="17957" spans="1:5" x14ac:dyDescent="0.25">
      <c r="A17957" s="230">
        <v>95903.233646112494</v>
      </c>
      <c r="B17957" s="230">
        <v>2.2830958626144402</v>
      </c>
      <c r="C17957" s="230">
        <v>2.3436576289004498</v>
      </c>
      <c r="D17957" s="230"/>
      <c r="E17957" s="230"/>
    </row>
    <row r="17958" spans="1:5" x14ac:dyDescent="0.25">
      <c r="A17958" s="230">
        <v>95908.860154506998</v>
      </c>
      <c r="B17958" s="230">
        <v>2.2908931068096301</v>
      </c>
      <c r="C17958" s="230">
        <v>2.3436254657380502</v>
      </c>
      <c r="D17958" s="230"/>
      <c r="E17958" s="230"/>
    </row>
    <row r="17959" spans="1:5" x14ac:dyDescent="0.25">
      <c r="A17959" s="230">
        <v>95917.897495287994</v>
      </c>
      <c r="B17959" s="230">
        <v>2.14627228748421</v>
      </c>
      <c r="C17959" s="230">
        <v>2.3435737780932802</v>
      </c>
      <c r="D17959" s="230"/>
      <c r="E17959" s="230"/>
    </row>
    <row r="17960" spans="1:5" x14ac:dyDescent="0.25">
      <c r="A17960" s="230">
        <v>95924.891737248996</v>
      </c>
      <c r="B17960" s="230">
        <v>4.4676144150868097E-2</v>
      </c>
      <c r="C17960" s="230">
        <v>2.3435337529468301</v>
      </c>
      <c r="D17960" s="230"/>
      <c r="E17960" s="230"/>
    </row>
    <row r="17961" spans="1:5" x14ac:dyDescent="0.25">
      <c r="A17961" s="230">
        <v>95931.187014975701</v>
      </c>
      <c r="B17961" s="230">
        <v>2.1415387542866</v>
      </c>
      <c r="C17961" s="230">
        <v>2.3434977108360702</v>
      </c>
      <c r="D17961" s="230"/>
      <c r="E17961" s="230"/>
    </row>
    <row r="17962" spans="1:5" x14ac:dyDescent="0.25">
      <c r="A17962" s="230">
        <v>95960.133496430499</v>
      </c>
      <c r="B17962" s="230">
        <v>2.7929351107869298</v>
      </c>
      <c r="C17962" s="230">
        <v>2.34333178102698</v>
      </c>
      <c r="D17962" s="230"/>
      <c r="E17962" s="230"/>
    </row>
    <row r="17963" spans="1:5" x14ac:dyDescent="0.25">
      <c r="A17963" s="230">
        <v>95962.451186309903</v>
      </c>
      <c r="B17963" s="230">
        <v>1.9604859502529499</v>
      </c>
      <c r="C17963" s="230">
        <v>2.3433184809902001</v>
      </c>
      <c r="D17963" s="230"/>
      <c r="E17963" s="230"/>
    </row>
    <row r="17964" spans="1:5" x14ac:dyDescent="0.25">
      <c r="A17964" s="230">
        <v>95986.292627638002</v>
      </c>
      <c r="B17964" s="230">
        <v>2.3008635004440898</v>
      </c>
      <c r="C17964" s="230">
        <v>2.3431815450525799</v>
      </c>
      <c r="D17964" s="230"/>
      <c r="E17964" s="230"/>
    </row>
    <row r="17965" spans="1:5" x14ac:dyDescent="0.25">
      <c r="A17965" s="230">
        <v>95987.925445921501</v>
      </c>
      <c r="B17965" s="230">
        <v>2.0595605440022</v>
      </c>
      <c r="C17965" s="230">
        <v>2.3431721586860301</v>
      </c>
      <c r="D17965" s="230"/>
      <c r="E17965" s="230"/>
    </row>
    <row r="17966" spans="1:5" x14ac:dyDescent="0.25">
      <c r="A17966" s="230">
        <v>96020.715995569903</v>
      </c>
      <c r="B17966" s="230">
        <v>2.5419645950813599</v>
      </c>
      <c r="C17966" s="230">
        <v>2.3429834430316001</v>
      </c>
      <c r="D17966" s="230"/>
      <c r="E17966" s="230"/>
    </row>
    <row r="17967" spans="1:5" x14ac:dyDescent="0.25">
      <c r="A17967" s="230">
        <v>96040.796583016694</v>
      </c>
      <c r="B17967" s="230">
        <v>2.3780681710515701</v>
      </c>
      <c r="C17967" s="230">
        <v>2.3428676738856402</v>
      </c>
      <c r="D17967" s="230"/>
      <c r="E17967" s="230"/>
    </row>
    <row r="17968" spans="1:5" x14ac:dyDescent="0.25">
      <c r="A17968" s="230">
        <v>96041.9259387825</v>
      </c>
      <c r="B17968" s="230">
        <v>2.2693577812818302</v>
      </c>
      <c r="C17968" s="230">
        <v>2.3428611583968899</v>
      </c>
      <c r="D17968" s="230"/>
      <c r="E17968" s="230"/>
    </row>
    <row r="17969" spans="1:5" x14ac:dyDescent="0.25">
      <c r="A17969" s="230">
        <v>96045.023585649396</v>
      </c>
      <c r="B17969" s="230">
        <v>1.42943817405767</v>
      </c>
      <c r="C17969" s="230">
        <v>2.3428432849820102</v>
      </c>
      <c r="D17969" s="230"/>
      <c r="E17969" s="230"/>
    </row>
    <row r="17970" spans="1:5" x14ac:dyDescent="0.25">
      <c r="A17970" s="230">
        <v>96057.246876017496</v>
      </c>
      <c r="B17970" s="230">
        <v>2.1320526289931601</v>
      </c>
      <c r="C17970" s="230">
        <v>2.3427727214135099</v>
      </c>
      <c r="D17970" s="230"/>
      <c r="E17970" s="230"/>
    </row>
    <row r="17971" spans="1:5" x14ac:dyDescent="0.25">
      <c r="A17971" s="230">
        <v>96065.476844953693</v>
      </c>
      <c r="B17971" s="230">
        <v>2.1160556850202501</v>
      </c>
      <c r="C17971" s="230">
        <v>2.34272518028525</v>
      </c>
      <c r="D17971" s="230"/>
      <c r="E17971" s="230"/>
    </row>
    <row r="17972" spans="1:5" x14ac:dyDescent="0.25">
      <c r="A17972" s="230">
        <v>96066.506124712207</v>
      </c>
      <c r="B17972" s="230">
        <v>2.5695862276489598</v>
      </c>
      <c r="C17972" s="230">
        <v>2.3427192327594799</v>
      </c>
      <c r="D17972" s="230"/>
      <c r="E17972" s="230"/>
    </row>
    <row r="17973" spans="1:5" x14ac:dyDescent="0.25">
      <c r="A17973" s="230">
        <v>96068.694442155</v>
      </c>
      <c r="B17973" s="230">
        <v>1.9668356575274699</v>
      </c>
      <c r="C17973" s="230">
        <v>2.3427065866295398</v>
      </c>
      <c r="D17973" s="230"/>
      <c r="E17973" s="230"/>
    </row>
    <row r="17974" spans="1:5" x14ac:dyDescent="0.25">
      <c r="A17974" s="230">
        <v>96103.799818201995</v>
      </c>
      <c r="B17974" s="230">
        <v>2.5304924885504798</v>
      </c>
      <c r="C17974" s="230">
        <v>2.3425034767789898</v>
      </c>
      <c r="D17974" s="230"/>
      <c r="E17974" s="230"/>
    </row>
    <row r="17975" spans="1:5" x14ac:dyDescent="0.25">
      <c r="A17975" s="230">
        <v>96117.243631641802</v>
      </c>
      <c r="B17975" s="230">
        <v>3.07440992263348</v>
      </c>
      <c r="C17975" s="230">
        <v>2.3424255771737901</v>
      </c>
      <c r="D17975" s="230"/>
      <c r="E17975" s="230"/>
    </row>
    <row r="17976" spans="1:5" x14ac:dyDescent="0.25">
      <c r="A17976" s="230">
        <v>96120.655680553406</v>
      </c>
      <c r="B17976" s="230">
        <v>2.51241369176212</v>
      </c>
      <c r="C17976" s="230">
        <v>2.3424057959738001</v>
      </c>
      <c r="D17976" s="230"/>
      <c r="E17976" s="230"/>
    </row>
    <row r="17977" spans="1:5" x14ac:dyDescent="0.25">
      <c r="A17977" s="230">
        <v>96126.786561615198</v>
      </c>
      <c r="B17977" s="230">
        <v>2.3489902431610599</v>
      </c>
      <c r="C17977" s="230">
        <v>2.3423702421182102</v>
      </c>
      <c r="D17977" s="230"/>
      <c r="E17977" s="230"/>
    </row>
    <row r="17978" spans="1:5" x14ac:dyDescent="0.25">
      <c r="A17978" s="230">
        <v>96152.466020668493</v>
      </c>
      <c r="B17978" s="230">
        <v>1.9668506610185601</v>
      </c>
      <c r="C17978" s="230">
        <v>2.3422211799695898</v>
      </c>
      <c r="D17978" s="230"/>
      <c r="E17978" s="230"/>
    </row>
    <row r="17979" spans="1:5" x14ac:dyDescent="0.25">
      <c r="A17979" s="230">
        <v>96152.714979373093</v>
      </c>
      <c r="B17979" s="230">
        <v>2.3961531715827902</v>
      </c>
      <c r="C17979" s="230">
        <v>2.3422197337094901</v>
      </c>
      <c r="D17979" s="230"/>
      <c r="E17979" s="230"/>
    </row>
    <row r="17980" spans="1:5" x14ac:dyDescent="0.25">
      <c r="A17980" s="230">
        <v>96175.582356790197</v>
      </c>
      <c r="B17980" s="230">
        <v>1.1756702747396599</v>
      </c>
      <c r="C17980" s="230">
        <v>2.3420868000707502</v>
      </c>
      <c r="D17980" s="230"/>
      <c r="E17980" s="230"/>
    </row>
    <row r="17981" spans="1:5" x14ac:dyDescent="0.25">
      <c r="A17981" s="230">
        <v>96177.077591760404</v>
      </c>
      <c r="B17981" s="230">
        <v>3.2733080090678</v>
      </c>
      <c r="C17981" s="230">
        <v>2.3420781023865902</v>
      </c>
      <c r="D17981" s="230"/>
      <c r="E17981" s="230"/>
    </row>
    <row r="17982" spans="1:5" x14ac:dyDescent="0.25">
      <c r="A17982" s="230">
        <v>96187.840789478607</v>
      </c>
      <c r="B17982" s="230">
        <v>1.55266117088966</v>
      </c>
      <c r="C17982" s="230">
        <v>2.34201546638179</v>
      </c>
      <c r="D17982" s="230"/>
      <c r="E17982" s="230"/>
    </row>
    <row r="17983" spans="1:5" x14ac:dyDescent="0.25">
      <c r="A17983" s="230">
        <v>96196.070288904797</v>
      </c>
      <c r="B17983" s="230">
        <v>2.99321766771827</v>
      </c>
      <c r="C17983" s="230">
        <v>2.3419675471747801</v>
      </c>
      <c r="D17983" s="230"/>
      <c r="E17983" s="230"/>
    </row>
    <row r="17984" spans="1:5" x14ac:dyDescent="0.25">
      <c r="A17984" s="230">
        <v>96202.387292343294</v>
      </c>
      <c r="B17984" s="230">
        <v>1.8588207407506601</v>
      </c>
      <c r="C17984" s="230">
        <v>2.3419307515532499</v>
      </c>
      <c r="D17984" s="230"/>
      <c r="E17984" s="230"/>
    </row>
    <row r="17985" spans="1:5" x14ac:dyDescent="0.25">
      <c r="A17985" s="230">
        <v>96211.006035725295</v>
      </c>
      <c r="B17985" s="230">
        <v>1.1811612846472701</v>
      </c>
      <c r="C17985" s="230">
        <v>2.3418805250073</v>
      </c>
      <c r="D17985" s="230"/>
      <c r="E17985" s="230"/>
    </row>
    <row r="17986" spans="1:5" x14ac:dyDescent="0.25">
      <c r="A17986" s="230">
        <v>96214.501757715407</v>
      </c>
      <c r="B17986" s="230">
        <v>3.5013087940287502</v>
      </c>
      <c r="C17986" s="230">
        <v>2.3418601463267499</v>
      </c>
      <c r="D17986" s="230"/>
      <c r="E17986" s="230"/>
    </row>
    <row r="17987" spans="1:5" x14ac:dyDescent="0.25">
      <c r="A17987" s="230">
        <v>96216.522461043802</v>
      </c>
      <c r="B17987" s="230">
        <v>2.4701981302877898</v>
      </c>
      <c r="C17987" s="230">
        <v>2.3418483645797599</v>
      </c>
      <c r="D17987" s="230"/>
      <c r="E17987" s="230"/>
    </row>
    <row r="17988" spans="1:5" x14ac:dyDescent="0.25">
      <c r="A17988" s="230">
        <v>96221.912476806698</v>
      </c>
      <c r="B17988" s="230">
        <v>2.37508051429023</v>
      </c>
      <c r="C17988" s="230">
        <v>2.3418169314082999</v>
      </c>
      <c r="D17988" s="230"/>
      <c r="E17988" s="230"/>
    </row>
    <row r="17989" spans="1:5" x14ac:dyDescent="0.25">
      <c r="A17989" s="230">
        <v>96234.011105782294</v>
      </c>
      <c r="B17989" s="230">
        <v>2.56617123592657</v>
      </c>
      <c r="C17989" s="230">
        <v>2.3417463406216501</v>
      </c>
      <c r="D17989" s="230"/>
      <c r="E17989" s="230"/>
    </row>
    <row r="17990" spans="1:5" x14ac:dyDescent="0.25">
      <c r="A17990" s="230">
        <v>96264.8850269104</v>
      </c>
      <c r="B17990" s="230">
        <v>2.6382951140795101</v>
      </c>
      <c r="C17990" s="230">
        <v>2.3415659882364599</v>
      </c>
      <c r="D17990" s="230"/>
      <c r="E17990" s="230"/>
    </row>
    <row r="17991" spans="1:5" x14ac:dyDescent="0.25">
      <c r="A17991" s="230">
        <v>96275.269834096805</v>
      </c>
      <c r="B17991" s="230">
        <v>2.51657347539243</v>
      </c>
      <c r="C17991" s="230">
        <v>2.34150525607369</v>
      </c>
      <c r="D17991" s="230"/>
      <c r="E17991" s="230"/>
    </row>
    <row r="17992" spans="1:5" x14ac:dyDescent="0.25">
      <c r="A17992" s="230">
        <v>96285.7574777548</v>
      </c>
      <c r="B17992" s="230">
        <v>2.7705027902356298</v>
      </c>
      <c r="C17992" s="230">
        <v>2.3414438879716601</v>
      </c>
      <c r="D17992" s="230"/>
      <c r="E17992" s="230"/>
    </row>
    <row r="17993" spans="1:5" x14ac:dyDescent="0.25">
      <c r="A17993" s="230">
        <v>96299.727844988403</v>
      </c>
      <c r="B17993" s="230">
        <v>2.80729716712615</v>
      </c>
      <c r="C17993" s="230">
        <v>2.3413620874168202</v>
      </c>
      <c r="D17993" s="230"/>
      <c r="E17993" s="230"/>
    </row>
    <row r="17994" spans="1:5" x14ac:dyDescent="0.25">
      <c r="A17994" s="230">
        <v>96300.671213453403</v>
      </c>
      <c r="B17994" s="230">
        <v>2.0098966822612101</v>
      </c>
      <c r="C17994" s="230">
        <v>2.3413565615362799</v>
      </c>
      <c r="D17994" s="230"/>
      <c r="E17994" s="230"/>
    </row>
    <row r="17995" spans="1:5" x14ac:dyDescent="0.25">
      <c r="A17995" s="230">
        <v>96307.542052432706</v>
      </c>
      <c r="B17995" s="230">
        <v>1.95786496005528</v>
      </c>
      <c r="C17995" s="230">
        <v>2.3413163065829399</v>
      </c>
      <c r="D17995" s="230"/>
      <c r="E17995" s="230"/>
    </row>
    <row r="17996" spans="1:5" x14ac:dyDescent="0.25">
      <c r="A17996" s="230">
        <v>96313.865638281801</v>
      </c>
      <c r="B17996" s="230">
        <v>2.5916297131818302</v>
      </c>
      <c r="C17996" s="230">
        <v>2.3412792450527098</v>
      </c>
      <c r="D17996" s="230"/>
      <c r="E17996" s="230"/>
    </row>
    <row r="17997" spans="1:5" x14ac:dyDescent="0.25">
      <c r="A17997" s="230">
        <v>96322.387843485194</v>
      </c>
      <c r="B17997" s="230">
        <v>1.2952013935646001</v>
      </c>
      <c r="C17997" s="230">
        <v>2.3412292783440298</v>
      </c>
      <c r="D17997" s="230"/>
      <c r="E17997" s="230"/>
    </row>
    <row r="17998" spans="1:5" x14ac:dyDescent="0.25">
      <c r="A17998" s="230">
        <v>96324.349969453804</v>
      </c>
      <c r="B17998" s="230">
        <v>2.6458273044196901</v>
      </c>
      <c r="C17998" s="230">
        <v>2.34121777113184</v>
      </c>
      <c r="D17998" s="230"/>
      <c r="E17998" s="230"/>
    </row>
    <row r="17999" spans="1:5" x14ac:dyDescent="0.25">
      <c r="A17999" s="230">
        <v>96326.673258559895</v>
      </c>
      <c r="B17999" s="230">
        <v>2.0839479193695398</v>
      </c>
      <c r="C17999" s="230">
        <v>2.34120414421501</v>
      </c>
      <c r="D17999" s="230"/>
      <c r="E17999" s="230"/>
    </row>
    <row r="18000" spans="1:5" x14ac:dyDescent="0.25">
      <c r="A18000" s="230">
        <v>96338.299365710496</v>
      </c>
      <c r="B18000" s="230">
        <v>1.9922513698462401</v>
      </c>
      <c r="C18000" s="230">
        <v>2.3411359284759898</v>
      </c>
      <c r="D18000" s="230"/>
      <c r="E18000" s="230"/>
    </row>
    <row r="18001" spans="1:5" x14ac:dyDescent="0.25">
      <c r="A18001" s="230">
        <v>96343.711851963002</v>
      </c>
      <c r="B18001" s="230">
        <v>2.3291386966947099</v>
      </c>
      <c r="C18001" s="230">
        <v>2.3411041570701099</v>
      </c>
      <c r="D18001" s="230"/>
      <c r="E18001" s="230"/>
    </row>
    <row r="18002" spans="1:5" x14ac:dyDescent="0.25">
      <c r="A18002" s="230">
        <v>96348.714276270504</v>
      </c>
      <c r="B18002" s="230">
        <v>4.33534449482877</v>
      </c>
      <c r="C18002" s="230">
        <v>2.3410747849595301</v>
      </c>
      <c r="D18002" s="230"/>
      <c r="E18002" s="230"/>
    </row>
    <row r="18003" spans="1:5" x14ac:dyDescent="0.25">
      <c r="A18003" s="230">
        <v>96355.437124949298</v>
      </c>
      <c r="B18003" s="230">
        <v>2.07615511566968</v>
      </c>
      <c r="C18003" s="230">
        <v>2.3410352985435501</v>
      </c>
      <c r="D18003" s="230"/>
      <c r="E18003" s="230"/>
    </row>
    <row r="18004" spans="1:5" x14ac:dyDescent="0.25">
      <c r="A18004" s="230">
        <v>96367.470407571294</v>
      </c>
      <c r="B18004" s="230">
        <v>2.85476837906447</v>
      </c>
      <c r="C18004" s="230">
        <v>2.3409645909467098</v>
      </c>
      <c r="D18004" s="230"/>
      <c r="E18004" s="230"/>
    </row>
    <row r="18005" spans="1:5" x14ac:dyDescent="0.25">
      <c r="A18005" s="230">
        <v>96381.460141872099</v>
      </c>
      <c r="B18005" s="230">
        <v>2.4095373589844402</v>
      </c>
      <c r="C18005" s="230">
        <v>2.3408823328497501</v>
      </c>
      <c r="D18005" s="230"/>
      <c r="E18005" s="230"/>
    </row>
    <row r="18006" spans="1:5" x14ac:dyDescent="0.25">
      <c r="A18006" s="230">
        <v>96385.5684878139</v>
      </c>
      <c r="B18006" s="230">
        <v>2.3114463004886301</v>
      </c>
      <c r="C18006" s="230">
        <v>2.3408581654495002</v>
      </c>
      <c r="D18006" s="230"/>
      <c r="E18006" s="230"/>
    </row>
    <row r="18007" spans="1:5" x14ac:dyDescent="0.25">
      <c r="A18007" s="230">
        <v>96388.481254616796</v>
      </c>
      <c r="B18007" s="230">
        <v>2.81193835908031</v>
      </c>
      <c r="C18007" s="230">
        <v>2.3408410281127798</v>
      </c>
      <c r="D18007" s="230"/>
      <c r="E18007" s="230"/>
    </row>
    <row r="18008" spans="1:5" x14ac:dyDescent="0.25">
      <c r="A18008" s="230">
        <v>96389.614068391806</v>
      </c>
      <c r="B18008" s="230">
        <v>2.89237867459584</v>
      </c>
      <c r="C18008" s="230">
        <v>2.3408343625156398</v>
      </c>
      <c r="D18008" s="230"/>
      <c r="E18008" s="230"/>
    </row>
    <row r="18009" spans="1:5" x14ac:dyDescent="0.25">
      <c r="A18009" s="230">
        <v>96396.151562858198</v>
      </c>
      <c r="B18009" s="230">
        <v>2.8190042248393801</v>
      </c>
      <c r="C18009" s="230">
        <v>2.3407958880139801</v>
      </c>
      <c r="D18009" s="230"/>
      <c r="E18009" s="230"/>
    </row>
    <row r="18010" spans="1:5" x14ac:dyDescent="0.25">
      <c r="A18010" s="230">
        <v>96400.294739045101</v>
      </c>
      <c r="B18010" s="230">
        <v>0.401399024060067</v>
      </c>
      <c r="C18010" s="230">
        <v>2.3407714956012899</v>
      </c>
      <c r="D18010" s="230"/>
      <c r="E18010" s="230"/>
    </row>
    <row r="18011" spans="1:5" x14ac:dyDescent="0.25">
      <c r="A18011" s="230">
        <v>96410.112492869506</v>
      </c>
      <c r="B18011" s="230">
        <v>1.5625410063395699</v>
      </c>
      <c r="C18011" s="230">
        <v>2.3407136843076</v>
      </c>
      <c r="D18011" s="230"/>
      <c r="E18011" s="230"/>
    </row>
    <row r="18012" spans="1:5" x14ac:dyDescent="0.25">
      <c r="A18012" s="230">
        <v>96411.814795476501</v>
      </c>
      <c r="B18012" s="230">
        <v>0.70016555307959005</v>
      </c>
      <c r="C18012" s="230">
        <v>2.3407036571175599</v>
      </c>
      <c r="D18012" s="230"/>
      <c r="E18012" s="230"/>
    </row>
    <row r="18013" spans="1:5" x14ac:dyDescent="0.25">
      <c r="A18013" s="230">
        <v>96415.472678270598</v>
      </c>
      <c r="B18013" s="230">
        <v>1.5018615265951101</v>
      </c>
      <c r="C18013" s="230">
        <v>2.3406821082252298</v>
      </c>
      <c r="D18013" s="230"/>
      <c r="E18013" s="230"/>
    </row>
    <row r="18014" spans="1:5" x14ac:dyDescent="0.25">
      <c r="A18014" s="230">
        <v>96425.828395431905</v>
      </c>
      <c r="B18014" s="230">
        <v>2.6560223365645901</v>
      </c>
      <c r="C18014" s="230">
        <v>2.3406210813786599</v>
      </c>
      <c r="D18014" s="230"/>
      <c r="E18014" s="230"/>
    </row>
    <row r="18015" spans="1:5" x14ac:dyDescent="0.25">
      <c r="A18015" s="230">
        <v>96446.085193651699</v>
      </c>
      <c r="B18015" s="230">
        <v>2.5063810442127701</v>
      </c>
      <c r="C18015" s="230">
        <v>2.3405016209189902</v>
      </c>
      <c r="D18015" s="230"/>
      <c r="E18015" s="230"/>
    </row>
    <row r="18016" spans="1:5" x14ac:dyDescent="0.25">
      <c r="A18016" s="230">
        <v>96450.842375507404</v>
      </c>
      <c r="B18016" s="230">
        <v>2.6418770339617001</v>
      </c>
      <c r="C18016" s="230">
        <v>2.3404735500587401</v>
      </c>
      <c r="D18016" s="230"/>
      <c r="E18016" s="230"/>
    </row>
    <row r="18017" spans="1:5" x14ac:dyDescent="0.25">
      <c r="A18017" s="230">
        <v>96479.288978763303</v>
      </c>
      <c r="B18017" s="230">
        <v>2.3446049882969802</v>
      </c>
      <c r="C18017" s="230">
        <v>2.34030556678767</v>
      </c>
      <c r="D18017" s="230"/>
      <c r="E18017" s="230"/>
    </row>
    <row r="18018" spans="1:5" x14ac:dyDescent="0.25">
      <c r="A18018" s="230">
        <v>96525.8421696609</v>
      </c>
      <c r="B18018" s="230">
        <v>2.6697574589837698</v>
      </c>
      <c r="C18018" s="230">
        <v>2.3400302006399198</v>
      </c>
      <c r="D18018" s="230"/>
      <c r="E18018" s="230"/>
    </row>
    <row r="18019" spans="1:5" x14ac:dyDescent="0.25">
      <c r="A18019" s="230">
        <v>96526.408323963202</v>
      </c>
      <c r="B18019" s="230">
        <v>2.83182564289657</v>
      </c>
      <c r="C18019" s="230">
        <v>2.34002684836021</v>
      </c>
      <c r="D18019" s="230"/>
      <c r="E18019" s="230"/>
    </row>
    <row r="18020" spans="1:5" x14ac:dyDescent="0.25">
      <c r="A18020" s="230">
        <v>96572.297709902501</v>
      </c>
      <c r="B18020" s="230">
        <v>2.0836552856233101</v>
      </c>
      <c r="C18020" s="230">
        <v>2.3397548650878801</v>
      </c>
      <c r="D18020" s="230"/>
      <c r="E18020" s="230"/>
    </row>
    <row r="18021" spans="1:5" x14ac:dyDescent="0.25">
      <c r="A18021" s="230">
        <v>96574.979292311094</v>
      </c>
      <c r="B18021" s="230">
        <v>2.4572348660314001</v>
      </c>
      <c r="C18021" s="230">
        <v>2.3397389555614398</v>
      </c>
      <c r="D18021" s="230"/>
      <c r="E18021" s="230"/>
    </row>
    <row r="18022" spans="1:5" x14ac:dyDescent="0.25">
      <c r="A18022" s="230">
        <v>96601.031688746705</v>
      </c>
      <c r="B18022" s="230">
        <v>2.3323574195329502</v>
      </c>
      <c r="C18022" s="230">
        <v>2.3395842994526999</v>
      </c>
      <c r="D18022" s="230"/>
      <c r="E18022" s="230"/>
    </row>
    <row r="18023" spans="1:5" x14ac:dyDescent="0.25">
      <c r="A18023" s="230">
        <v>96603.639074407503</v>
      </c>
      <c r="B18023" s="230">
        <v>1.79169637269352</v>
      </c>
      <c r="C18023" s="230">
        <v>2.3395688130441301</v>
      </c>
      <c r="D18023" s="230"/>
      <c r="E18023" s="230"/>
    </row>
    <row r="18024" spans="1:5" x14ac:dyDescent="0.25">
      <c r="A18024" s="230">
        <v>96631.792527850601</v>
      </c>
      <c r="B18024" s="230">
        <v>2.8903892572468299</v>
      </c>
      <c r="C18024" s="230">
        <v>2.3394014893642101</v>
      </c>
      <c r="D18024" s="230"/>
      <c r="E18024" s="230"/>
    </row>
    <row r="18025" spans="1:5" x14ac:dyDescent="0.25">
      <c r="A18025" s="230">
        <v>96639.341638267797</v>
      </c>
      <c r="B18025" s="230">
        <v>3.2968668789047602</v>
      </c>
      <c r="C18025" s="230">
        <v>2.3393565920178498</v>
      </c>
      <c r="D18025" s="230"/>
      <c r="E18025" s="230"/>
    </row>
    <row r="18026" spans="1:5" x14ac:dyDescent="0.25">
      <c r="A18026" s="230">
        <v>96657.962028582406</v>
      </c>
      <c r="B18026" s="230">
        <v>2.5167718815305902</v>
      </c>
      <c r="C18026" s="230">
        <v>2.3392457955028898</v>
      </c>
      <c r="D18026" s="230"/>
      <c r="E18026" s="230"/>
    </row>
    <row r="18027" spans="1:5" x14ac:dyDescent="0.25">
      <c r="A18027" s="230">
        <v>96658.300544748607</v>
      </c>
      <c r="B18027" s="230">
        <v>2.1985878697934602</v>
      </c>
      <c r="C18027" s="230">
        <v>2.3392437805232702</v>
      </c>
      <c r="D18027" s="230"/>
      <c r="E18027" s="230"/>
    </row>
    <row r="18028" spans="1:5" x14ac:dyDescent="0.25">
      <c r="A18028" s="230">
        <v>96666.180504510601</v>
      </c>
      <c r="B18028" s="230">
        <v>2.37944769513705</v>
      </c>
      <c r="C18028" s="230">
        <v>2.3391968688326998</v>
      </c>
      <c r="D18028" s="230"/>
      <c r="E18028" s="230"/>
    </row>
    <row r="18029" spans="1:5" x14ac:dyDescent="0.25">
      <c r="A18029" s="230">
        <v>96667.623533810707</v>
      </c>
      <c r="B18029" s="230">
        <v>1.86535962024053</v>
      </c>
      <c r="C18029" s="230">
        <v>2.3391882765879699</v>
      </c>
      <c r="D18029" s="230"/>
      <c r="E18029" s="230"/>
    </row>
    <row r="18030" spans="1:5" x14ac:dyDescent="0.25">
      <c r="A18030" s="230">
        <v>96670.894123070204</v>
      </c>
      <c r="B18030" s="230">
        <v>1.25880042455577</v>
      </c>
      <c r="C18030" s="230">
        <v>2.3391688008048601</v>
      </c>
      <c r="D18030" s="230"/>
      <c r="E18030" s="230"/>
    </row>
    <row r="18031" spans="1:5" x14ac:dyDescent="0.25">
      <c r="A18031" s="230">
        <v>96710.905603685998</v>
      </c>
      <c r="B18031" s="230">
        <v>2.30911150954902</v>
      </c>
      <c r="C18031" s="230">
        <v>2.3389303541248099</v>
      </c>
      <c r="D18031" s="230"/>
      <c r="E18031" s="230"/>
    </row>
    <row r="18032" spans="1:5" x14ac:dyDescent="0.25">
      <c r="A18032" s="230">
        <v>96743.4855936643</v>
      </c>
      <c r="B18032" s="230">
        <v>1.65212410666258</v>
      </c>
      <c r="C18032" s="230">
        <v>2.3387359493907902</v>
      </c>
      <c r="D18032" s="230"/>
      <c r="E18032" s="230"/>
    </row>
    <row r="18033" spans="1:5" x14ac:dyDescent="0.25">
      <c r="A18033" s="230">
        <v>96744.583029578702</v>
      </c>
      <c r="B18033" s="230">
        <v>2.2599313378930801</v>
      </c>
      <c r="C18033" s="230">
        <v>2.33872939726623</v>
      </c>
      <c r="D18033" s="230"/>
      <c r="E18033" s="230"/>
    </row>
    <row r="18034" spans="1:5" x14ac:dyDescent="0.25">
      <c r="A18034" s="230">
        <v>96748.411887214097</v>
      </c>
      <c r="B18034" s="230">
        <v>2.3052355806671998</v>
      </c>
      <c r="C18034" s="230">
        <v>2.3387065356057999</v>
      </c>
      <c r="D18034" s="230"/>
      <c r="E18034" s="230"/>
    </row>
    <row r="18035" spans="1:5" x14ac:dyDescent="0.25">
      <c r="A18035" s="230">
        <v>96757.056031430897</v>
      </c>
      <c r="B18035" s="230">
        <v>2.3223230139528299</v>
      </c>
      <c r="C18035" s="230">
        <v>2.3386549117898499</v>
      </c>
      <c r="D18035" s="230"/>
      <c r="E18035" s="230"/>
    </row>
    <row r="18036" spans="1:5" x14ac:dyDescent="0.25">
      <c r="A18036" s="230">
        <v>96762.036453518303</v>
      </c>
      <c r="B18036" s="230">
        <v>2.4883866162737101</v>
      </c>
      <c r="C18036" s="230">
        <v>2.3386251614912701</v>
      </c>
      <c r="D18036" s="230"/>
      <c r="E18036" s="230"/>
    </row>
    <row r="18037" spans="1:5" x14ac:dyDescent="0.25">
      <c r="A18037" s="230">
        <v>96777.796255809299</v>
      </c>
      <c r="B18037" s="230">
        <v>2.6330599089451798</v>
      </c>
      <c r="C18037" s="230">
        <v>2.3385309894803101</v>
      </c>
      <c r="D18037" s="230"/>
      <c r="E18037" s="230"/>
    </row>
    <row r="18038" spans="1:5" x14ac:dyDescent="0.25">
      <c r="A18038" s="230">
        <v>96793.778696644396</v>
      </c>
      <c r="B18038" s="230">
        <v>2.19728287099543</v>
      </c>
      <c r="C18038" s="230">
        <v>2.3384354387794302</v>
      </c>
      <c r="D18038" s="230"/>
      <c r="E18038" s="230"/>
    </row>
    <row r="18039" spans="1:5" x14ac:dyDescent="0.25">
      <c r="A18039" s="230">
        <v>96797.827657978705</v>
      </c>
      <c r="B18039" s="230">
        <v>2.56597885487977</v>
      </c>
      <c r="C18039" s="230">
        <v>2.3384112245404101</v>
      </c>
      <c r="D18039" s="230"/>
      <c r="E18039" s="230"/>
    </row>
    <row r="18040" spans="1:5" x14ac:dyDescent="0.25">
      <c r="A18040" s="230">
        <v>96801.0870840719</v>
      </c>
      <c r="B18040" s="230">
        <v>1.88199477408677</v>
      </c>
      <c r="C18040" s="230">
        <v>2.3383917297942598</v>
      </c>
      <c r="D18040" s="230"/>
      <c r="E18040" s="230"/>
    </row>
    <row r="18041" spans="1:5" x14ac:dyDescent="0.25">
      <c r="A18041" s="230">
        <v>96807.978965302696</v>
      </c>
      <c r="B18041" s="230">
        <v>2.3135799452233199</v>
      </c>
      <c r="C18041" s="230">
        <v>2.33835050275025</v>
      </c>
      <c r="D18041" s="230"/>
      <c r="E18041" s="230"/>
    </row>
    <row r="18042" spans="1:5" x14ac:dyDescent="0.25">
      <c r="A18042" s="230">
        <v>96825.640824914706</v>
      </c>
      <c r="B18042" s="230">
        <v>2.2824062918083801</v>
      </c>
      <c r="C18042" s="230">
        <v>2.3382448105019402</v>
      </c>
      <c r="D18042" s="230"/>
      <c r="E18042" s="230"/>
    </row>
    <row r="18043" spans="1:5" x14ac:dyDescent="0.25">
      <c r="A18043" s="230">
        <v>96837.168854897594</v>
      </c>
      <c r="B18043" s="230">
        <v>2.1307785243885902</v>
      </c>
      <c r="C18043" s="230">
        <v>2.33817579422962</v>
      </c>
      <c r="D18043" s="230"/>
      <c r="E18043" s="230"/>
    </row>
    <row r="18044" spans="1:5" x14ac:dyDescent="0.25">
      <c r="A18044" s="230">
        <v>96850.210325092994</v>
      </c>
      <c r="B18044" s="230">
        <v>2.1654404158234901</v>
      </c>
      <c r="C18044" s="230">
        <v>2.3380976891214398</v>
      </c>
      <c r="D18044" s="230"/>
      <c r="E18044" s="230"/>
    </row>
    <row r="18045" spans="1:5" x14ac:dyDescent="0.25">
      <c r="A18045" s="230">
        <v>96877.960288553499</v>
      </c>
      <c r="B18045" s="230">
        <v>2.4860095364977601</v>
      </c>
      <c r="C18045" s="230">
        <v>2.3379313981901801</v>
      </c>
      <c r="D18045" s="230"/>
      <c r="E18045" s="230"/>
    </row>
    <row r="18046" spans="1:5" x14ac:dyDescent="0.25">
      <c r="A18046" s="230">
        <v>96883.1334484666</v>
      </c>
      <c r="B18046" s="230">
        <v>2.2431734322352099</v>
      </c>
      <c r="C18046" s="230">
        <v>2.33790038390234</v>
      </c>
      <c r="D18046" s="230"/>
      <c r="E18046" s="230"/>
    </row>
    <row r="18047" spans="1:5" x14ac:dyDescent="0.25">
      <c r="A18047" s="230">
        <v>96891.236309025102</v>
      </c>
      <c r="B18047" s="230">
        <v>2.3956718401280601</v>
      </c>
      <c r="C18047" s="230">
        <v>2.3378517965576702</v>
      </c>
      <c r="D18047" s="230"/>
      <c r="E18047" s="230"/>
    </row>
    <row r="18048" spans="1:5" x14ac:dyDescent="0.25">
      <c r="A18048" s="230">
        <v>96899.590671077196</v>
      </c>
      <c r="B18048" s="230">
        <v>2.34986413255527</v>
      </c>
      <c r="C18048" s="230">
        <v>2.3378016899734302</v>
      </c>
      <c r="D18048" s="230"/>
      <c r="E18048" s="230"/>
    </row>
    <row r="18049" spans="1:5" x14ac:dyDescent="0.25">
      <c r="A18049" s="230">
        <v>96904.842415583407</v>
      </c>
      <c r="B18049" s="230">
        <v>2.1789255480214198</v>
      </c>
      <c r="C18049" s="230">
        <v>2.3377701860861899</v>
      </c>
      <c r="D18049" s="230"/>
      <c r="E18049" s="230"/>
    </row>
    <row r="18050" spans="1:5" x14ac:dyDescent="0.25">
      <c r="A18050" s="230">
        <v>96904.913981118603</v>
      </c>
      <c r="B18050" s="230">
        <v>2.4126727440283702</v>
      </c>
      <c r="C18050" s="230">
        <v>2.3377697567522899</v>
      </c>
      <c r="D18050" s="230"/>
      <c r="E18050" s="230"/>
    </row>
    <row r="18051" spans="1:5" x14ac:dyDescent="0.25">
      <c r="A18051" s="230">
        <v>96936.471724299903</v>
      </c>
      <c r="B18051" s="230">
        <v>2.0056602705128301</v>
      </c>
      <c r="C18051" s="230">
        <v>2.3375803584455701</v>
      </c>
      <c r="D18051" s="230"/>
      <c r="E18051" s="230"/>
    </row>
    <row r="18052" spans="1:5" x14ac:dyDescent="0.25">
      <c r="A18052" s="230">
        <v>96946.684202514196</v>
      </c>
      <c r="B18052" s="230">
        <v>0.98782756862925103</v>
      </c>
      <c r="C18052" s="230">
        <v>2.33751903420259</v>
      </c>
      <c r="D18052" s="230"/>
      <c r="E18052" s="230"/>
    </row>
    <row r="18053" spans="1:5" x14ac:dyDescent="0.25">
      <c r="A18053" s="230">
        <v>96976.252591818804</v>
      </c>
      <c r="B18053" s="230">
        <v>2.0262680907736601</v>
      </c>
      <c r="C18053" s="230">
        <v>2.3373413945142101</v>
      </c>
      <c r="D18053" s="230"/>
      <c r="E18053" s="230"/>
    </row>
    <row r="18054" spans="1:5" x14ac:dyDescent="0.25">
      <c r="A18054" s="230">
        <v>96989.809016137806</v>
      </c>
      <c r="B18054" s="230">
        <v>2.4578602102008902</v>
      </c>
      <c r="C18054" s="230">
        <v>2.3372599091660402</v>
      </c>
      <c r="D18054" s="230"/>
      <c r="E18054" s="230"/>
    </row>
    <row r="18055" spans="1:5" x14ac:dyDescent="0.25">
      <c r="A18055" s="230">
        <v>96992.874075399595</v>
      </c>
      <c r="B18055" s="230">
        <v>0.219229120705422</v>
      </c>
      <c r="C18055" s="230">
        <v>2.3372414820870699</v>
      </c>
      <c r="D18055" s="230"/>
      <c r="E18055" s="230"/>
    </row>
    <row r="18056" spans="1:5" x14ac:dyDescent="0.25">
      <c r="A18056" s="230">
        <v>96999.934222378899</v>
      </c>
      <c r="B18056" s="230">
        <v>2.4894061981415101</v>
      </c>
      <c r="C18056" s="230">
        <v>2.33719903172975</v>
      </c>
      <c r="D18056" s="230"/>
      <c r="E18056" s="230"/>
    </row>
    <row r="18057" spans="1:5" x14ac:dyDescent="0.25">
      <c r="A18057" s="230">
        <v>97005.785032336804</v>
      </c>
      <c r="B18057" s="230">
        <v>-8.5798090979971597E-3</v>
      </c>
      <c r="C18057" s="230">
        <v>2.33716384663217</v>
      </c>
      <c r="D18057" s="230"/>
      <c r="E18057" s="230"/>
    </row>
    <row r="18058" spans="1:5" x14ac:dyDescent="0.25">
      <c r="A18058" s="230">
        <v>97018.611175687998</v>
      </c>
      <c r="B18058" s="230">
        <v>2.2096704920526098</v>
      </c>
      <c r="C18058" s="230">
        <v>2.3370867010320802</v>
      </c>
      <c r="D18058" s="230"/>
      <c r="E18058" s="230"/>
    </row>
    <row r="18059" spans="1:5" x14ac:dyDescent="0.25">
      <c r="A18059" s="230">
        <v>97029.189386330603</v>
      </c>
      <c r="B18059" s="230">
        <v>1.8283160167364501</v>
      </c>
      <c r="C18059" s="230">
        <v>2.3370230591099701</v>
      </c>
      <c r="D18059" s="230"/>
      <c r="E18059" s="230"/>
    </row>
    <row r="18060" spans="1:5" x14ac:dyDescent="0.25">
      <c r="A18060" s="230">
        <v>97033.6757238602</v>
      </c>
      <c r="B18060" s="230">
        <v>3.6816012161663201</v>
      </c>
      <c r="C18060" s="230">
        <v>2.3369960635164002</v>
      </c>
      <c r="D18060" s="230"/>
      <c r="E18060" s="230"/>
    </row>
    <row r="18061" spans="1:5" x14ac:dyDescent="0.25">
      <c r="A18061" s="230">
        <v>97048.313488846499</v>
      </c>
      <c r="B18061" s="230">
        <v>1.9178655461195699</v>
      </c>
      <c r="C18061" s="230">
        <v>2.3369079662006</v>
      </c>
      <c r="D18061" s="230"/>
      <c r="E18061" s="230"/>
    </row>
    <row r="18062" spans="1:5" x14ac:dyDescent="0.25">
      <c r="A18062" s="230">
        <v>97096.925746409004</v>
      </c>
      <c r="B18062" s="230">
        <v>1.77257593373474</v>
      </c>
      <c r="C18062" s="230">
        <v>2.3366152084493401</v>
      </c>
      <c r="D18062" s="230"/>
      <c r="E18062" s="230"/>
    </row>
    <row r="18063" spans="1:5" x14ac:dyDescent="0.25">
      <c r="A18063" s="230">
        <v>97106.859825411797</v>
      </c>
      <c r="B18063" s="230">
        <v>3.0576752420098599</v>
      </c>
      <c r="C18063" s="230">
        <v>2.3365553491620501</v>
      </c>
      <c r="D18063" s="230"/>
      <c r="E18063" s="230"/>
    </row>
    <row r="18064" spans="1:5" x14ac:dyDescent="0.25">
      <c r="A18064" s="230">
        <v>97118.776443915005</v>
      </c>
      <c r="B18064" s="230">
        <v>2.8483919920245802</v>
      </c>
      <c r="C18064" s="230">
        <v>2.3364835296583202</v>
      </c>
      <c r="D18064" s="230"/>
      <c r="E18064" s="230"/>
    </row>
    <row r="18065" spans="1:5" x14ac:dyDescent="0.25">
      <c r="A18065" s="230">
        <v>97154.708211435398</v>
      </c>
      <c r="B18065" s="230">
        <v>2.8510497306587701</v>
      </c>
      <c r="C18065" s="230">
        <v>2.3362668856378299</v>
      </c>
      <c r="D18065" s="230"/>
      <c r="E18065" s="230"/>
    </row>
    <row r="18066" spans="1:5" x14ac:dyDescent="0.25">
      <c r="A18066" s="230">
        <v>97178.060709646801</v>
      </c>
      <c r="B18066" s="230">
        <v>2.3966735812255102</v>
      </c>
      <c r="C18066" s="230">
        <v>2.3361260183157602</v>
      </c>
      <c r="D18066" s="230"/>
      <c r="E18066" s="230"/>
    </row>
    <row r="18067" spans="1:5" x14ac:dyDescent="0.25">
      <c r="A18067" s="230">
        <v>97200.0512097748</v>
      </c>
      <c r="B18067" s="230">
        <v>3.52205037950386</v>
      </c>
      <c r="C18067" s="230">
        <v>2.33599332145713</v>
      </c>
      <c r="D18067" s="230"/>
      <c r="E18067" s="230"/>
    </row>
    <row r="18068" spans="1:5" x14ac:dyDescent="0.25">
      <c r="A18068" s="230">
        <v>97201.432136203002</v>
      </c>
      <c r="B18068" s="230">
        <v>2.94386897337959</v>
      </c>
      <c r="C18068" s="230">
        <v>2.3359849871518401</v>
      </c>
      <c r="D18068" s="230"/>
      <c r="E18068" s="230"/>
    </row>
    <row r="18069" spans="1:5" x14ac:dyDescent="0.25">
      <c r="A18069" s="230">
        <v>97215.061141655693</v>
      </c>
      <c r="B18069" s="230">
        <v>2.0080571418725102</v>
      </c>
      <c r="C18069" s="230">
        <v>2.3359027234099599</v>
      </c>
      <c r="D18069" s="230"/>
      <c r="E18069" s="230"/>
    </row>
    <row r="18070" spans="1:5" x14ac:dyDescent="0.25">
      <c r="A18070" s="230">
        <v>97232.162268528002</v>
      </c>
      <c r="B18070" s="230">
        <v>2.0154956490807199</v>
      </c>
      <c r="C18070" s="230">
        <v>2.33579948077552</v>
      </c>
      <c r="D18070" s="230"/>
      <c r="E18070" s="230"/>
    </row>
    <row r="18071" spans="1:5" x14ac:dyDescent="0.25">
      <c r="A18071" s="230">
        <v>97234.237325048103</v>
      </c>
      <c r="B18071" s="230">
        <v>2.7258490515006799</v>
      </c>
      <c r="C18071" s="230">
        <v>2.3357869517126302</v>
      </c>
      <c r="D18071" s="230"/>
      <c r="E18071" s="230"/>
    </row>
    <row r="18072" spans="1:5" x14ac:dyDescent="0.25">
      <c r="A18072" s="230">
        <v>97248.348153382394</v>
      </c>
      <c r="B18072" s="230">
        <v>2.3701325463818099</v>
      </c>
      <c r="C18072" s="230">
        <v>2.3357017427267102</v>
      </c>
      <c r="D18072" s="230"/>
      <c r="E18072" s="230"/>
    </row>
    <row r="18073" spans="1:5" x14ac:dyDescent="0.25">
      <c r="A18073" s="230">
        <v>97254.678788382094</v>
      </c>
      <c r="B18073" s="230">
        <v>3.9423921222539802</v>
      </c>
      <c r="C18073" s="230">
        <v>2.3356635100554901</v>
      </c>
      <c r="D18073" s="230"/>
      <c r="E18073" s="230"/>
    </row>
    <row r="18074" spans="1:5" x14ac:dyDescent="0.25">
      <c r="A18074" s="230">
        <v>97273.199395813703</v>
      </c>
      <c r="B18074" s="230">
        <v>2.2170600923380599</v>
      </c>
      <c r="C18074" s="230">
        <v>2.33555164204081</v>
      </c>
      <c r="D18074" s="230"/>
      <c r="E18074" s="230"/>
    </row>
    <row r="18075" spans="1:5" x14ac:dyDescent="0.25">
      <c r="A18075" s="230">
        <v>97275.215208534704</v>
      </c>
      <c r="B18075" s="230">
        <v>1.1485548446645</v>
      </c>
      <c r="C18075" s="230">
        <v>2.33553946440363</v>
      </c>
      <c r="D18075" s="230"/>
      <c r="E18075" s="230"/>
    </row>
    <row r="18076" spans="1:5" x14ac:dyDescent="0.25">
      <c r="A18076" s="230">
        <v>97295.479058045195</v>
      </c>
      <c r="B18076" s="230">
        <v>2.4315351298274801</v>
      </c>
      <c r="C18076" s="230">
        <v>2.3354170381725301</v>
      </c>
      <c r="D18076" s="230"/>
      <c r="E18076" s="230"/>
    </row>
    <row r="18077" spans="1:5" x14ac:dyDescent="0.25">
      <c r="A18077" s="230">
        <v>97327.154199755896</v>
      </c>
      <c r="B18077" s="230">
        <v>1.8610284523242999</v>
      </c>
      <c r="C18077" s="230">
        <v>2.3352256188712701</v>
      </c>
      <c r="D18077" s="230"/>
      <c r="E18077" s="230"/>
    </row>
    <row r="18078" spans="1:5" x14ac:dyDescent="0.25">
      <c r="A18078" s="230">
        <v>97350.251369995298</v>
      </c>
      <c r="B18078" s="230">
        <v>2.4601504102840002</v>
      </c>
      <c r="C18078" s="230">
        <v>2.3350860025037399</v>
      </c>
      <c r="D18078" s="230"/>
      <c r="E18078" s="230"/>
    </row>
    <row r="18079" spans="1:5" x14ac:dyDescent="0.25">
      <c r="A18079" s="230">
        <v>97356.311436548101</v>
      </c>
      <c r="B18079" s="230">
        <v>2.2984362471911699</v>
      </c>
      <c r="C18079" s="230">
        <v>2.3350493678194302</v>
      </c>
      <c r="D18079" s="230"/>
      <c r="E18079" s="230"/>
    </row>
    <row r="18080" spans="1:5" x14ac:dyDescent="0.25">
      <c r="A18080" s="230">
        <v>97373.621546159105</v>
      </c>
      <c r="B18080" s="230">
        <v>0.87413405167131597</v>
      </c>
      <c r="C18080" s="230">
        <v>2.3349447117018398</v>
      </c>
      <c r="D18080" s="230"/>
      <c r="E18080" s="230"/>
    </row>
    <row r="18081" spans="1:5" x14ac:dyDescent="0.25">
      <c r="A18081" s="230">
        <v>97375.598517655002</v>
      </c>
      <c r="B18081" s="230">
        <v>0.72305059825192897</v>
      </c>
      <c r="C18081" s="230">
        <v>2.3349327581763801</v>
      </c>
      <c r="D18081" s="230"/>
      <c r="E18081" s="230"/>
    </row>
    <row r="18082" spans="1:5" x14ac:dyDescent="0.25">
      <c r="A18082" s="230">
        <v>97380.718500435396</v>
      </c>
      <c r="B18082" s="230">
        <v>1.9273421531099499</v>
      </c>
      <c r="C18082" s="230">
        <v>2.33490180010849</v>
      </c>
      <c r="D18082" s="230"/>
      <c r="E18082" s="230"/>
    </row>
    <row r="18083" spans="1:5" x14ac:dyDescent="0.25">
      <c r="A18083" s="230">
        <v>97385.702291054404</v>
      </c>
      <c r="B18083" s="230">
        <v>2.0094934429237399</v>
      </c>
      <c r="C18083" s="230">
        <v>2.3348716644914198</v>
      </c>
      <c r="D18083" s="230"/>
      <c r="E18083" s="230"/>
    </row>
    <row r="18084" spans="1:5" x14ac:dyDescent="0.25">
      <c r="A18084" s="230">
        <v>97389.277608107906</v>
      </c>
      <c r="B18084" s="230">
        <v>2.4527840288328702</v>
      </c>
      <c r="C18084" s="230">
        <v>2.33485004492508</v>
      </c>
      <c r="D18084" s="230"/>
      <c r="E18084" s="230"/>
    </row>
    <row r="18085" spans="1:5" x14ac:dyDescent="0.25">
      <c r="A18085" s="230">
        <v>97407.538407396205</v>
      </c>
      <c r="B18085" s="230">
        <v>1.9857163940125</v>
      </c>
      <c r="C18085" s="230">
        <v>2.3347396163749798</v>
      </c>
      <c r="D18085" s="230"/>
      <c r="E18085" s="230"/>
    </row>
    <row r="18086" spans="1:5" x14ac:dyDescent="0.25">
      <c r="A18086" s="230">
        <v>97416.139890439197</v>
      </c>
      <c r="B18086" s="230">
        <v>3.0793181966194401</v>
      </c>
      <c r="C18086" s="230">
        <v>2.3346875966117899</v>
      </c>
      <c r="D18086" s="230"/>
      <c r="E18086" s="230"/>
    </row>
    <row r="18087" spans="1:5" x14ac:dyDescent="0.25">
      <c r="A18087" s="230">
        <v>97479.034657876895</v>
      </c>
      <c r="B18087" s="230">
        <v>2.5424495054138498</v>
      </c>
      <c r="C18087" s="230">
        <v>2.33430716249666</v>
      </c>
      <c r="D18087" s="230"/>
      <c r="E18087" s="230"/>
    </row>
    <row r="18088" spans="1:5" x14ac:dyDescent="0.25">
      <c r="A18088" s="230">
        <v>97481.101827407794</v>
      </c>
      <c r="B18088" s="230">
        <v>1.0935418013377201</v>
      </c>
      <c r="C18088" s="230">
        <v>2.3342946573059602</v>
      </c>
      <c r="D18088" s="230"/>
      <c r="E18088" s="230"/>
    </row>
    <row r="18089" spans="1:5" x14ac:dyDescent="0.25">
      <c r="A18089" s="230">
        <v>97481.679187941394</v>
      </c>
      <c r="B18089" s="230">
        <v>2.8300711596875598</v>
      </c>
      <c r="C18089" s="230">
        <v>2.3342911645937101</v>
      </c>
      <c r="D18089" s="230"/>
      <c r="E18089" s="230"/>
    </row>
    <row r="18090" spans="1:5" x14ac:dyDescent="0.25">
      <c r="A18090" s="230">
        <v>97498.262182785606</v>
      </c>
      <c r="B18090" s="230">
        <v>3.0066379618954402</v>
      </c>
      <c r="C18090" s="230">
        <v>2.3341908446295099</v>
      </c>
      <c r="D18090" s="230"/>
      <c r="E18090" s="230"/>
    </row>
    <row r="18091" spans="1:5" x14ac:dyDescent="0.25">
      <c r="A18091" s="230">
        <v>97516.9163304596</v>
      </c>
      <c r="B18091" s="230">
        <v>2.3198694319464401</v>
      </c>
      <c r="C18091" s="230">
        <v>2.3340779914243099</v>
      </c>
      <c r="D18091" s="230"/>
      <c r="E18091" s="230"/>
    </row>
    <row r="18092" spans="1:5" x14ac:dyDescent="0.25">
      <c r="A18092" s="230">
        <v>97535.843272371494</v>
      </c>
      <c r="B18092" s="230">
        <v>1.64450383432255</v>
      </c>
      <c r="C18092" s="230">
        <v>2.3339634855139302</v>
      </c>
      <c r="D18092" s="230"/>
      <c r="E18092" s="230"/>
    </row>
    <row r="18093" spans="1:5" x14ac:dyDescent="0.25">
      <c r="A18093" s="230">
        <v>97545.930020165004</v>
      </c>
      <c r="B18093" s="230">
        <v>2.0224692233797898</v>
      </c>
      <c r="C18093" s="230">
        <v>2.3339024614100699</v>
      </c>
      <c r="D18093" s="230"/>
      <c r="E18093" s="230"/>
    </row>
    <row r="18094" spans="1:5" x14ac:dyDescent="0.25">
      <c r="A18094" s="230">
        <v>97546.245915409803</v>
      </c>
      <c r="B18094" s="230">
        <v>2.2952924629101998</v>
      </c>
      <c r="C18094" s="230">
        <v>2.3339005502659398</v>
      </c>
      <c r="D18094" s="230"/>
      <c r="E18094" s="230"/>
    </row>
    <row r="18095" spans="1:5" x14ac:dyDescent="0.25">
      <c r="A18095" s="230">
        <v>97551.002973513605</v>
      </c>
      <c r="B18095" s="230">
        <v>1.4436224525472801</v>
      </c>
      <c r="C18095" s="230">
        <v>2.33387177040925</v>
      </c>
      <c r="D18095" s="230"/>
      <c r="E18095" s="230"/>
    </row>
    <row r="18096" spans="1:5" x14ac:dyDescent="0.25">
      <c r="A18096" s="230">
        <v>97558.726906686599</v>
      </c>
      <c r="B18096" s="230">
        <v>2.99100301206001</v>
      </c>
      <c r="C18096" s="230">
        <v>2.3338250412726098</v>
      </c>
      <c r="D18096" s="230"/>
      <c r="E18096" s="230"/>
    </row>
    <row r="18097" spans="1:5" x14ac:dyDescent="0.25">
      <c r="A18097" s="230">
        <v>97570.241915622493</v>
      </c>
      <c r="B18097" s="230">
        <v>2.3449237495630499</v>
      </c>
      <c r="C18097" s="230">
        <v>2.3337553768993802</v>
      </c>
      <c r="D18097" s="230"/>
      <c r="E18097" s="230"/>
    </row>
    <row r="18098" spans="1:5" x14ac:dyDescent="0.25">
      <c r="A18098" s="230">
        <v>97595.724018621899</v>
      </c>
      <c r="B18098" s="230">
        <v>2.9954133179952001</v>
      </c>
      <c r="C18098" s="230">
        <v>2.3336012169981899</v>
      </c>
      <c r="D18098" s="230"/>
      <c r="E18098" s="230"/>
    </row>
    <row r="18099" spans="1:5" x14ac:dyDescent="0.25">
      <c r="A18099" s="230">
        <v>97598.869493230799</v>
      </c>
      <c r="B18099" s="230">
        <v>2.19765366636488</v>
      </c>
      <c r="C18099" s="230">
        <v>2.3335821882179202</v>
      </c>
      <c r="D18099" s="230"/>
      <c r="E18099" s="230"/>
    </row>
    <row r="18100" spans="1:5" x14ac:dyDescent="0.25">
      <c r="A18100" s="230">
        <v>97602.801461029099</v>
      </c>
      <c r="B18100" s="230">
        <v>2.4317981846872398</v>
      </c>
      <c r="C18100" s="230">
        <v>2.3335584016809698</v>
      </c>
      <c r="D18100" s="230"/>
      <c r="E18100" s="230"/>
    </row>
    <row r="18101" spans="1:5" x14ac:dyDescent="0.25">
      <c r="A18101" s="230">
        <v>97615.958224057496</v>
      </c>
      <c r="B18101" s="230">
        <v>2.1504627261770302</v>
      </c>
      <c r="C18101" s="230">
        <v>2.3334788112539999</v>
      </c>
      <c r="D18101" s="230"/>
      <c r="E18101" s="230"/>
    </row>
    <row r="18102" spans="1:5" x14ac:dyDescent="0.25">
      <c r="A18102" s="230">
        <v>97638.691545908296</v>
      </c>
      <c r="B18102" s="230">
        <v>2.6061830512661199</v>
      </c>
      <c r="C18102" s="230">
        <v>2.33334129611577</v>
      </c>
      <c r="D18102" s="230"/>
      <c r="E18102" s="230"/>
    </row>
    <row r="18103" spans="1:5" x14ac:dyDescent="0.25">
      <c r="A18103" s="230">
        <v>97642.035316640802</v>
      </c>
      <c r="B18103" s="230">
        <v>2.2497976622741298</v>
      </c>
      <c r="C18103" s="230">
        <v>2.3333210704190201</v>
      </c>
      <c r="D18103" s="230"/>
      <c r="E18103" s="230"/>
    </row>
    <row r="18104" spans="1:5" x14ac:dyDescent="0.25">
      <c r="A18104" s="230">
        <v>97657.700041702294</v>
      </c>
      <c r="B18104" s="230">
        <v>0.57689163276572997</v>
      </c>
      <c r="C18104" s="230">
        <v>2.3332263220560798</v>
      </c>
      <c r="D18104" s="230"/>
      <c r="E18104" s="230"/>
    </row>
    <row r="18105" spans="1:5" x14ac:dyDescent="0.25">
      <c r="A18105" s="230">
        <v>97665.250874605801</v>
      </c>
      <c r="B18105" s="230">
        <v>2.1909689794340501</v>
      </c>
      <c r="C18105" s="230">
        <v>2.3331806529191499</v>
      </c>
      <c r="D18105" s="230"/>
      <c r="E18105" s="230"/>
    </row>
    <row r="18106" spans="1:5" x14ac:dyDescent="0.25">
      <c r="A18106" s="230">
        <v>97669.644684131097</v>
      </c>
      <c r="B18106" s="230">
        <v>2.0298824848170098</v>
      </c>
      <c r="C18106" s="230">
        <v>2.33315407904233</v>
      </c>
      <c r="D18106" s="230"/>
      <c r="E18106" s="230"/>
    </row>
    <row r="18107" spans="1:5" x14ac:dyDescent="0.25">
      <c r="A18107" s="230">
        <v>97713.632618060801</v>
      </c>
      <c r="B18107" s="230">
        <v>1.6520428185503599</v>
      </c>
      <c r="C18107" s="230">
        <v>2.33288807567323</v>
      </c>
      <c r="D18107" s="230"/>
      <c r="E18107" s="230"/>
    </row>
    <row r="18108" spans="1:5" x14ac:dyDescent="0.25">
      <c r="A18108" s="230">
        <v>97732.185129266101</v>
      </c>
      <c r="B18108" s="230">
        <v>3.14440296286018</v>
      </c>
      <c r="C18108" s="230">
        <v>2.3327759084197899</v>
      </c>
      <c r="D18108" s="230"/>
      <c r="E18108" s="230"/>
    </row>
    <row r="18109" spans="1:5" x14ac:dyDescent="0.25">
      <c r="A18109" s="230">
        <v>97732.721927899998</v>
      </c>
      <c r="B18109" s="230">
        <v>0.80487037711092202</v>
      </c>
      <c r="C18109" s="230">
        <v>2.3327726632033499</v>
      </c>
      <c r="D18109" s="230"/>
      <c r="E18109" s="230"/>
    </row>
    <row r="18110" spans="1:5" x14ac:dyDescent="0.25">
      <c r="A18110" s="230">
        <v>97742.145364254204</v>
      </c>
      <c r="B18110" s="230">
        <v>1.8950616793552</v>
      </c>
      <c r="C18110" s="230">
        <v>2.3327156960546702</v>
      </c>
      <c r="D18110" s="230"/>
      <c r="E18110" s="230"/>
    </row>
    <row r="18111" spans="1:5" x14ac:dyDescent="0.25">
      <c r="A18111" s="230">
        <v>97753.416413491097</v>
      </c>
      <c r="B18111" s="230">
        <v>2.2058565311149101</v>
      </c>
      <c r="C18111" s="230">
        <v>2.33264756537482</v>
      </c>
      <c r="D18111" s="230"/>
      <c r="E18111" s="230"/>
    </row>
    <row r="18112" spans="1:5" x14ac:dyDescent="0.25">
      <c r="A18112" s="230">
        <v>97793.418244055705</v>
      </c>
      <c r="B18112" s="230">
        <v>2.29151399485596</v>
      </c>
      <c r="C18112" s="230">
        <v>2.3324058202264601</v>
      </c>
      <c r="D18112" s="230"/>
      <c r="E18112" s="230"/>
    </row>
    <row r="18113" spans="1:5" x14ac:dyDescent="0.25">
      <c r="A18113" s="230">
        <v>97814.264448305097</v>
      </c>
      <c r="B18113" s="230">
        <v>1.5547362758830301</v>
      </c>
      <c r="C18113" s="230">
        <v>2.3322798776587899</v>
      </c>
      <c r="D18113" s="230"/>
      <c r="E18113" s="230"/>
    </row>
    <row r="18114" spans="1:5" x14ac:dyDescent="0.25">
      <c r="A18114" s="230">
        <v>97846.008279098402</v>
      </c>
      <c r="B18114" s="230">
        <v>3.1737430239895401</v>
      </c>
      <c r="C18114" s="230">
        <v>2.3320881538902798</v>
      </c>
      <c r="D18114" s="230"/>
      <c r="E18114" s="230"/>
    </row>
    <row r="18115" spans="1:5" x14ac:dyDescent="0.25">
      <c r="A18115" s="230">
        <v>97865.901362384102</v>
      </c>
      <c r="B18115" s="230">
        <v>2.3478111812947899</v>
      </c>
      <c r="C18115" s="230">
        <v>2.33196804340341</v>
      </c>
      <c r="D18115" s="230"/>
      <c r="E18115" s="230"/>
    </row>
    <row r="18116" spans="1:5" x14ac:dyDescent="0.25">
      <c r="A18116" s="230">
        <v>97898.093880597604</v>
      </c>
      <c r="B18116" s="230">
        <v>2.0614784582230401</v>
      </c>
      <c r="C18116" s="230">
        <v>2.3317737394150502</v>
      </c>
      <c r="D18116" s="230"/>
      <c r="E18116" s="230"/>
    </row>
    <row r="18117" spans="1:5" x14ac:dyDescent="0.25">
      <c r="A18117" s="230">
        <v>97914.310569532798</v>
      </c>
      <c r="B18117" s="230">
        <v>3.2734593365707698</v>
      </c>
      <c r="C18117" s="230">
        <v>2.3316758946243601</v>
      </c>
      <c r="D18117" s="230"/>
      <c r="E18117" s="230"/>
    </row>
    <row r="18118" spans="1:5" x14ac:dyDescent="0.25">
      <c r="A18118" s="230">
        <v>97923.460346532302</v>
      </c>
      <c r="B18118" s="230">
        <v>1.9179155717753</v>
      </c>
      <c r="C18118" s="230">
        <v>2.3316206992858102</v>
      </c>
      <c r="D18118" s="230"/>
      <c r="E18118" s="230"/>
    </row>
    <row r="18119" spans="1:5" x14ac:dyDescent="0.25">
      <c r="A18119" s="230">
        <v>97934.529664988295</v>
      </c>
      <c r="B18119" s="230">
        <v>2.3437502024722199</v>
      </c>
      <c r="C18119" s="230">
        <v>2.33155393504678</v>
      </c>
      <c r="D18119" s="230"/>
      <c r="E18119" s="230"/>
    </row>
    <row r="18120" spans="1:5" x14ac:dyDescent="0.25">
      <c r="A18120" s="230">
        <v>97947.622263231606</v>
      </c>
      <c r="B18120" s="230">
        <v>1.9314966962739699</v>
      </c>
      <c r="C18120" s="230">
        <v>2.3314749828634298</v>
      </c>
      <c r="D18120" s="230"/>
      <c r="E18120" s="230"/>
    </row>
    <row r="18121" spans="1:5" x14ac:dyDescent="0.25">
      <c r="A18121" s="230">
        <v>97950.1372970714</v>
      </c>
      <c r="B18121" s="230">
        <v>0.57543838007070303</v>
      </c>
      <c r="C18121" s="230">
        <v>2.33145981854971</v>
      </c>
      <c r="D18121" s="230"/>
      <c r="E18121" s="230"/>
    </row>
    <row r="18122" spans="1:5" x14ac:dyDescent="0.25">
      <c r="A18122" s="230">
        <v>97951.071986644703</v>
      </c>
      <c r="B18122" s="230">
        <v>2.06335756413571</v>
      </c>
      <c r="C18122" s="230">
        <v>2.33145418286971</v>
      </c>
      <c r="D18122" s="230"/>
      <c r="E18122" s="230"/>
    </row>
    <row r="18123" spans="1:5" x14ac:dyDescent="0.25">
      <c r="A18123" s="230">
        <v>97988.515831957106</v>
      </c>
      <c r="B18123" s="230">
        <v>2.0958170194382402</v>
      </c>
      <c r="C18123" s="230">
        <v>2.3312284961723799</v>
      </c>
      <c r="D18123" s="230"/>
      <c r="E18123" s="230"/>
    </row>
    <row r="18124" spans="1:5" x14ac:dyDescent="0.25">
      <c r="A18124" s="230">
        <v>97992.358523014307</v>
      </c>
      <c r="B18124" s="230">
        <v>2.4696909915397698</v>
      </c>
      <c r="C18124" s="230">
        <v>2.3312053435317499</v>
      </c>
      <c r="D18124" s="230"/>
      <c r="E18124" s="230"/>
    </row>
    <row r="18125" spans="1:5" x14ac:dyDescent="0.25">
      <c r="A18125" s="230">
        <v>97999.958556508005</v>
      </c>
      <c r="B18125" s="230">
        <v>2.0288720047995099</v>
      </c>
      <c r="C18125" s="230">
        <v>2.3311595573515</v>
      </c>
      <c r="D18125" s="230"/>
      <c r="E18125" s="230"/>
    </row>
    <row r="18126" spans="1:5" x14ac:dyDescent="0.25">
      <c r="A18126" s="230">
        <v>98009.355095742794</v>
      </c>
      <c r="B18126" s="230">
        <v>2.2335413348759001</v>
      </c>
      <c r="C18126" s="230">
        <v>2.3311029572492101</v>
      </c>
      <c r="D18126" s="230"/>
      <c r="E18126" s="230"/>
    </row>
    <row r="18127" spans="1:5" x14ac:dyDescent="0.25">
      <c r="A18127" s="230">
        <v>98020.308618209398</v>
      </c>
      <c r="B18127" s="230">
        <v>2.75550606137134</v>
      </c>
      <c r="C18127" s="230">
        <v>2.3310369915738298</v>
      </c>
      <c r="D18127" s="230"/>
      <c r="E18127" s="230"/>
    </row>
    <row r="18128" spans="1:5" x14ac:dyDescent="0.25">
      <c r="A18128" s="230">
        <v>98046.7744857293</v>
      </c>
      <c r="B18128" s="230">
        <v>2.2958529936648602</v>
      </c>
      <c r="C18128" s="230">
        <v>2.3308776648496599</v>
      </c>
      <c r="D18128" s="230"/>
      <c r="E18128" s="230"/>
    </row>
    <row r="18129" spans="1:5" x14ac:dyDescent="0.25">
      <c r="A18129" s="230">
        <v>98060.069993096404</v>
      </c>
      <c r="B18129" s="230">
        <v>2.5476605795216698</v>
      </c>
      <c r="C18129" s="230">
        <v>2.3307976575763298</v>
      </c>
      <c r="D18129" s="230"/>
      <c r="E18129" s="230"/>
    </row>
    <row r="18130" spans="1:5" x14ac:dyDescent="0.25">
      <c r="A18130" s="230">
        <v>98072.623734587803</v>
      </c>
      <c r="B18130" s="230">
        <v>3.1419524987701002</v>
      </c>
      <c r="C18130" s="230">
        <v>2.3307221347958902</v>
      </c>
      <c r="D18130" s="230"/>
      <c r="E18130" s="230"/>
    </row>
    <row r="18131" spans="1:5" x14ac:dyDescent="0.25">
      <c r="A18131" s="230">
        <v>98074.383556075001</v>
      </c>
      <c r="B18131" s="230">
        <v>2.6411957389510698</v>
      </c>
      <c r="C18131" s="230">
        <v>2.3307115494296098</v>
      </c>
      <c r="D18131" s="230"/>
      <c r="E18131" s="230"/>
    </row>
    <row r="18132" spans="1:5" x14ac:dyDescent="0.25">
      <c r="A18132" s="230">
        <v>98089.588125757102</v>
      </c>
      <c r="B18132" s="230">
        <v>3.1752131789861</v>
      </c>
      <c r="C18132" s="230">
        <v>2.3306201107648299</v>
      </c>
      <c r="D18132" s="230"/>
      <c r="E18132" s="230"/>
    </row>
    <row r="18133" spans="1:5" x14ac:dyDescent="0.25">
      <c r="A18133" s="230">
        <v>98139.749832591202</v>
      </c>
      <c r="B18133" s="230">
        <v>2.4469714614378901</v>
      </c>
      <c r="C18133" s="230">
        <v>2.3303186709561099</v>
      </c>
      <c r="D18133" s="230"/>
      <c r="E18133" s="230"/>
    </row>
    <row r="18134" spans="1:5" x14ac:dyDescent="0.25">
      <c r="A18134" s="230">
        <v>98167.9309175792</v>
      </c>
      <c r="B18134" s="230">
        <v>2.2396140142924201</v>
      </c>
      <c r="C18134" s="230">
        <v>2.3301494822928799</v>
      </c>
      <c r="D18134" s="230"/>
      <c r="E18134" s="230"/>
    </row>
    <row r="18135" spans="1:5" x14ac:dyDescent="0.25">
      <c r="A18135" s="230">
        <v>98207.926664486804</v>
      </c>
      <c r="B18135" s="230">
        <v>2.3990422267200899</v>
      </c>
      <c r="C18135" s="230">
        <v>2.3299095758617798</v>
      </c>
      <c r="D18135" s="230"/>
      <c r="E18135" s="230"/>
    </row>
    <row r="18136" spans="1:5" x14ac:dyDescent="0.25">
      <c r="A18136" s="230">
        <v>98213.876650514198</v>
      </c>
      <c r="B18136" s="230">
        <v>2.3701157277477001</v>
      </c>
      <c r="C18136" s="230">
        <v>2.3298739082668698</v>
      </c>
      <c r="D18136" s="230"/>
      <c r="E18136" s="230"/>
    </row>
    <row r="18137" spans="1:5" x14ac:dyDescent="0.25">
      <c r="A18137" s="230">
        <v>98230.346203012494</v>
      </c>
      <c r="B18137" s="230">
        <v>2.3048468010188601</v>
      </c>
      <c r="C18137" s="230">
        <v>2.3297752113541801</v>
      </c>
      <c r="D18137" s="230"/>
      <c r="E18137" s="230"/>
    </row>
    <row r="18138" spans="1:5" x14ac:dyDescent="0.25">
      <c r="A18138" s="230">
        <v>98247.479850160002</v>
      </c>
      <c r="B18138" s="230">
        <v>1.8097022575475299</v>
      </c>
      <c r="C18138" s="230">
        <v>2.3296725839119898</v>
      </c>
      <c r="D18138" s="230"/>
      <c r="E18138" s="230"/>
    </row>
    <row r="18139" spans="1:5" x14ac:dyDescent="0.25">
      <c r="A18139" s="230">
        <v>98251.863182841</v>
      </c>
      <c r="B18139" s="230">
        <v>2.22488273416905</v>
      </c>
      <c r="C18139" s="230">
        <v>2.3296463367489499</v>
      </c>
      <c r="D18139" s="230"/>
      <c r="E18139" s="230"/>
    </row>
    <row r="18140" spans="1:5" x14ac:dyDescent="0.25">
      <c r="A18140" s="230">
        <v>98254.8143054354</v>
      </c>
      <c r="B18140" s="230">
        <v>2.6552656115696598</v>
      </c>
      <c r="C18140" s="230">
        <v>2.32962866748883</v>
      </c>
      <c r="D18140" s="230"/>
      <c r="E18140" s="230"/>
    </row>
    <row r="18141" spans="1:5" x14ac:dyDescent="0.25">
      <c r="A18141" s="230">
        <v>98262.374087004195</v>
      </c>
      <c r="B18141" s="230">
        <v>2.9394195140114401</v>
      </c>
      <c r="C18141" s="230">
        <v>2.3295834118416399</v>
      </c>
      <c r="D18141" s="230"/>
      <c r="E18141" s="230"/>
    </row>
    <row r="18142" spans="1:5" x14ac:dyDescent="0.25">
      <c r="A18142" s="230">
        <v>98286.963759767503</v>
      </c>
      <c r="B18142" s="230">
        <v>2.1390938497477099</v>
      </c>
      <c r="C18142" s="230">
        <v>2.3294362801884101</v>
      </c>
      <c r="D18142" s="230"/>
      <c r="E18142" s="230"/>
    </row>
    <row r="18143" spans="1:5" x14ac:dyDescent="0.25">
      <c r="A18143" s="230">
        <v>98302.855457619196</v>
      </c>
      <c r="B18143" s="230">
        <v>3.0350632716444901</v>
      </c>
      <c r="C18143" s="230">
        <v>2.3293412518730898</v>
      </c>
      <c r="D18143" s="230"/>
      <c r="E18143" s="230"/>
    </row>
    <row r="18144" spans="1:5" x14ac:dyDescent="0.25">
      <c r="A18144" s="230">
        <v>98304.818454945504</v>
      </c>
      <c r="B18144" s="230">
        <v>1.8132378285617501</v>
      </c>
      <c r="C18144" s="230">
        <v>2.3293295169367898</v>
      </c>
      <c r="D18144" s="230"/>
      <c r="E18144" s="230"/>
    </row>
    <row r="18145" spans="1:5" x14ac:dyDescent="0.25">
      <c r="A18145" s="230">
        <v>98308.366740436206</v>
      </c>
      <c r="B18145" s="230">
        <v>3.1446493841024599</v>
      </c>
      <c r="C18145" s="230">
        <v>2.32930830688858</v>
      </c>
      <c r="D18145" s="230"/>
      <c r="E18145" s="230"/>
    </row>
    <row r="18146" spans="1:5" x14ac:dyDescent="0.25">
      <c r="A18146" s="230">
        <v>98315.171593512598</v>
      </c>
      <c r="B18146" s="230">
        <v>2.1059497686406901</v>
      </c>
      <c r="C18146" s="230">
        <v>2.3292676372596599</v>
      </c>
      <c r="D18146" s="230"/>
      <c r="E18146" s="230"/>
    </row>
    <row r="18147" spans="1:5" x14ac:dyDescent="0.25">
      <c r="A18147" s="230">
        <v>98324.998899785001</v>
      </c>
      <c r="B18147" s="230">
        <v>2.04670043256221</v>
      </c>
      <c r="C18147" s="230">
        <v>2.3292089194538299</v>
      </c>
      <c r="D18147" s="230"/>
      <c r="E18147" s="230"/>
    </row>
    <row r="18148" spans="1:5" x14ac:dyDescent="0.25">
      <c r="A18148" s="230">
        <v>98366.035564907303</v>
      </c>
      <c r="B18148" s="230">
        <v>0.98144595897853304</v>
      </c>
      <c r="C18148" s="230">
        <v>2.3289639324277598</v>
      </c>
      <c r="D18148" s="230"/>
      <c r="E18148" s="230"/>
    </row>
    <row r="18149" spans="1:5" x14ac:dyDescent="0.25">
      <c r="A18149" s="230">
        <v>98367.917575790096</v>
      </c>
      <c r="B18149" s="230">
        <v>2.07888946587205</v>
      </c>
      <c r="C18149" s="230">
        <v>2.3289527049686498</v>
      </c>
      <c r="D18149" s="230"/>
      <c r="E18149" s="230"/>
    </row>
    <row r="18150" spans="1:5" x14ac:dyDescent="0.25">
      <c r="A18150" s="230">
        <v>98370.5184953438</v>
      </c>
      <c r="B18150" s="230">
        <v>3.30286794242507</v>
      </c>
      <c r="C18150" s="230">
        <v>2.3289371900239502</v>
      </c>
      <c r="D18150" s="230"/>
      <c r="E18150" s="230"/>
    </row>
    <row r="18151" spans="1:5" x14ac:dyDescent="0.25">
      <c r="A18151" s="230">
        <v>98388.442852692693</v>
      </c>
      <c r="B18151" s="230">
        <v>1.5213135300343099</v>
      </c>
      <c r="C18151" s="230">
        <v>2.32883030613106</v>
      </c>
      <c r="D18151" s="230"/>
      <c r="E18151" s="230"/>
    </row>
    <row r="18152" spans="1:5" x14ac:dyDescent="0.25">
      <c r="A18152" s="230">
        <v>98396.510052205893</v>
      </c>
      <c r="B18152" s="230">
        <v>5.0875068498357399</v>
      </c>
      <c r="C18152" s="230">
        <v>2.3287822230772801</v>
      </c>
      <c r="D18152" s="230"/>
      <c r="E18152" s="230"/>
    </row>
    <row r="18153" spans="1:5" x14ac:dyDescent="0.25">
      <c r="A18153" s="230">
        <v>98472.268057695401</v>
      </c>
      <c r="B18153" s="230">
        <v>2.4661214516137799</v>
      </c>
      <c r="C18153" s="230">
        <v>2.32833137138004</v>
      </c>
      <c r="D18153" s="230"/>
      <c r="E18153" s="230"/>
    </row>
    <row r="18154" spans="1:5" x14ac:dyDescent="0.25">
      <c r="A18154" s="230">
        <v>98495.746196658802</v>
      </c>
      <c r="B18154" s="230">
        <v>3.18074897950431</v>
      </c>
      <c r="C18154" s="230">
        <v>2.3281919121411101</v>
      </c>
      <c r="D18154" s="230"/>
      <c r="E18154" s="230"/>
    </row>
    <row r="18155" spans="1:5" x14ac:dyDescent="0.25">
      <c r="A18155" s="230">
        <v>98514.023090972303</v>
      </c>
      <c r="B18155" s="230">
        <v>2.8036062134328099</v>
      </c>
      <c r="C18155" s="230">
        <v>2.3280834382926199</v>
      </c>
      <c r="D18155" s="230"/>
      <c r="E18155" s="230"/>
    </row>
    <row r="18156" spans="1:5" x14ac:dyDescent="0.25">
      <c r="A18156" s="230">
        <v>98523.771510744002</v>
      </c>
      <c r="B18156" s="230">
        <v>1.3589563387242001</v>
      </c>
      <c r="C18156" s="230">
        <v>2.3280256140383999</v>
      </c>
      <c r="D18156" s="230"/>
      <c r="E18156" s="230"/>
    </row>
    <row r="18157" spans="1:5" x14ac:dyDescent="0.25">
      <c r="A18157" s="230">
        <v>98528.307235683504</v>
      </c>
      <c r="B18157" s="230">
        <v>1.94598237434855</v>
      </c>
      <c r="C18157" s="230">
        <v>2.3279987175702099</v>
      </c>
      <c r="D18157" s="230"/>
      <c r="E18157" s="230"/>
    </row>
    <row r="18158" spans="1:5" x14ac:dyDescent="0.25">
      <c r="A18158" s="230">
        <v>98529.713056450797</v>
      </c>
      <c r="B18158" s="230">
        <v>2.1737848513195401</v>
      </c>
      <c r="C18158" s="230">
        <v>2.3279903821928198</v>
      </c>
      <c r="D18158" s="230"/>
      <c r="E18158" s="230"/>
    </row>
    <row r="18159" spans="1:5" x14ac:dyDescent="0.25">
      <c r="A18159" s="230">
        <v>98538.775261725896</v>
      </c>
      <c r="B18159" s="230">
        <v>3.2436356692789401</v>
      </c>
      <c r="C18159" s="230">
        <v>2.3279366623260498</v>
      </c>
      <c r="D18159" s="230"/>
      <c r="E18159" s="230"/>
    </row>
    <row r="18160" spans="1:5" x14ac:dyDescent="0.25">
      <c r="A18160" s="230">
        <v>98541.480939356697</v>
      </c>
      <c r="B18160" s="230">
        <v>2.5898205056599002</v>
      </c>
      <c r="C18160" s="230">
        <v>2.3279206272657098</v>
      </c>
      <c r="D18160" s="230"/>
      <c r="E18160" s="230"/>
    </row>
    <row r="18161" spans="1:5" x14ac:dyDescent="0.25">
      <c r="A18161" s="230">
        <v>98550.1633696137</v>
      </c>
      <c r="B18161" s="230">
        <v>2.0030303211029201</v>
      </c>
      <c r="C18161" s="230">
        <v>2.3278691835806802</v>
      </c>
      <c r="D18161" s="230"/>
      <c r="E18161" s="230"/>
    </row>
    <row r="18162" spans="1:5" x14ac:dyDescent="0.25">
      <c r="A18162" s="230">
        <v>98552.190214098504</v>
      </c>
      <c r="B18162" s="230">
        <v>2.3235559522258602</v>
      </c>
      <c r="C18162" s="230">
        <v>2.32785717717146</v>
      </c>
      <c r="D18162" s="230"/>
      <c r="E18162" s="230"/>
    </row>
    <row r="18163" spans="1:5" x14ac:dyDescent="0.25">
      <c r="A18163" s="230">
        <v>98555.709231836998</v>
      </c>
      <c r="B18163" s="230">
        <v>2.56024465124425</v>
      </c>
      <c r="C18163" s="230">
        <v>2.32783633439819</v>
      </c>
      <c r="D18163" s="230"/>
      <c r="E18163" s="230"/>
    </row>
    <row r="18164" spans="1:5" x14ac:dyDescent="0.25">
      <c r="A18164" s="230">
        <v>98558.610937437203</v>
      </c>
      <c r="B18164" s="230">
        <v>1.6662582406186801</v>
      </c>
      <c r="C18164" s="230">
        <v>2.3278191495755798</v>
      </c>
      <c r="D18164" s="230"/>
      <c r="E18164" s="230"/>
    </row>
    <row r="18165" spans="1:5" x14ac:dyDescent="0.25">
      <c r="A18165" s="230">
        <v>98565.097421750994</v>
      </c>
      <c r="B18165" s="230">
        <v>2.2081390347150802</v>
      </c>
      <c r="C18165" s="230">
        <v>2.3277807430696398</v>
      </c>
      <c r="D18165" s="230"/>
      <c r="E18165" s="230"/>
    </row>
    <row r="18166" spans="1:5" x14ac:dyDescent="0.25">
      <c r="A18166" s="230">
        <v>98571.254252644794</v>
      </c>
      <c r="B18166" s="230">
        <v>5.1523855721212799</v>
      </c>
      <c r="C18166" s="230">
        <v>2.3277442983307401</v>
      </c>
      <c r="D18166" s="230"/>
      <c r="E18166" s="230"/>
    </row>
    <row r="18167" spans="1:5" x14ac:dyDescent="0.25">
      <c r="A18167" s="230">
        <v>98588.920432372004</v>
      </c>
      <c r="B18167" s="230">
        <v>2.1654108591188299</v>
      </c>
      <c r="C18167" s="230">
        <v>2.32763977914958</v>
      </c>
      <c r="D18167" s="230"/>
      <c r="E18167" s="230"/>
    </row>
    <row r="18168" spans="1:5" x14ac:dyDescent="0.25">
      <c r="A18168" s="230">
        <v>98604.607924158001</v>
      </c>
      <c r="B18168" s="230">
        <v>1.7805098081861099</v>
      </c>
      <c r="C18168" s="230">
        <v>2.3275470345405398</v>
      </c>
      <c r="D18168" s="230"/>
      <c r="E18168" s="230"/>
    </row>
    <row r="18169" spans="1:5" x14ac:dyDescent="0.25">
      <c r="A18169" s="230">
        <v>98615.039689774698</v>
      </c>
      <c r="B18169" s="230">
        <v>1.68772040242848</v>
      </c>
      <c r="C18169" s="230">
        <v>2.3274853977295402</v>
      </c>
      <c r="D18169" s="230"/>
      <c r="E18169" s="230"/>
    </row>
    <row r="18170" spans="1:5" x14ac:dyDescent="0.25">
      <c r="A18170" s="230">
        <v>98629.090388191107</v>
      </c>
      <c r="B18170" s="230">
        <v>2.5512328503449302</v>
      </c>
      <c r="C18170" s="230">
        <v>2.32740242408995</v>
      </c>
      <c r="D18170" s="230"/>
      <c r="E18170" s="230"/>
    </row>
    <row r="18171" spans="1:5" x14ac:dyDescent="0.25">
      <c r="A18171" s="230">
        <v>98634.446440512198</v>
      </c>
      <c r="B18171" s="230">
        <v>2.4834161722986998</v>
      </c>
      <c r="C18171" s="230">
        <v>2.3273708089690701</v>
      </c>
      <c r="D18171" s="230"/>
      <c r="E18171" s="230"/>
    </row>
    <row r="18172" spans="1:5" x14ac:dyDescent="0.25">
      <c r="A18172" s="230">
        <v>98650.076588113196</v>
      </c>
      <c r="B18172" s="230">
        <v>2.2849910825195598</v>
      </c>
      <c r="C18172" s="230">
        <v>2.32727859367807</v>
      </c>
      <c r="D18172" s="230"/>
      <c r="E18172" s="230"/>
    </row>
    <row r="18173" spans="1:5" x14ac:dyDescent="0.25">
      <c r="A18173" s="230">
        <v>98657.732031575695</v>
      </c>
      <c r="B18173" s="230">
        <v>1.91052855305054</v>
      </c>
      <c r="C18173" s="230">
        <v>2.3272334522953799</v>
      </c>
      <c r="D18173" s="230"/>
      <c r="E18173" s="230"/>
    </row>
    <row r="18174" spans="1:5" x14ac:dyDescent="0.25">
      <c r="A18174" s="230">
        <v>98658.899646451304</v>
      </c>
      <c r="B18174" s="230">
        <v>3.4803304289227501</v>
      </c>
      <c r="C18174" s="230">
        <v>2.3272265687171401</v>
      </c>
      <c r="D18174" s="230"/>
      <c r="E18174" s="230"/>
    </row>
    <row r="18175" spans="1:5" x14ac:dyDescent="0.25">
      <c r="A18175" s="230">
        <v>98661.682904787594</v>
      </c>
      <c r="B18175" s="230">
        <v>1.4809332784131899</v>
      </c>
      <c r="C18175" s="230">
        <v>2.32721016177062</v>
      </c>
      <c r="D18175" s="230"/>
      <c r="E18175" s="230"/>
    </row>
    <row r="18176" spans="1:5" x14ac:dyDescent="0.25">
      <c r="A18176" s="230">
        <v>98669.845399772501</v>
      </c>
      <c r="B18176" s="230">
        <v>2.39637486479003</v>
      </c>
      <c r="C18176" s="230">
        <v>2.3271620573653502</v>
      </c>
      <c r="D18176" s="230"/>
      <c r="E18176" s="230"/>
    </row>
    <row r="18177" spans="1:5" x14ac:dyDescent="0.25">
      <c r="A18177" s="230">
        <v>98683.888221870104</v>
      </c>
      <c r="B18177" s="230">
        <v>2.3433674821617299</v>
      </c>
      <c r="C18177" s="230">
        <v>2.3270793419095801</v>
      </c>
      <c r="D18177" s="230"/>
      <c r="E18177" s="230"/>
    </row>
    <row r="18178" spans="1:5" x14ac:dyDescent="0.25">
      <c r="A18178" s="230">
        <v>98712.577072633503</v>
      </c>
      <c r="B18178" s="230">
        <v>2.1790313735500701</v>
      </c>
      <c r="C18178" s="230">
        <v>2.3269105325612198</v>
      </c>
      <c r="D18178" s="230"/>
      <c r="E18178" s="230"/>
    </row>
    <row r="18179" spans="1:5" x14ac:dyDescent="0.25">
      <c r="A18179" s="230">
        <v>98744.468854731793</v>
      </c>
      <c r="B18179" s="230">
        <v>2.52027405286315</v>
      </c>
      <c r="C18179" s="230">
        <v>2.3267231578263301</v>
      </c>
      <c r="D18179" s="230"/>
      <c r="E18179" s="230"/>
    </row>
    <row r="18180" spans="1:5" x14ac:dyDescent="0.25">
      <c r="A18180" s="230">
        <v>98765.2208417207</v>
      </c>
      <c r="B18180" s="230">
        <v>1.73040106617059</v>
      </c>
      <c r="C18180" s="230">
        <v>2.3266013957062501</v>
      </c>
      <c r="D18180" s="230"/>
      <c r="E18180" s="230"/>
    </row>
    <row r="18181" spans="1:5" x14ac:dyDescent="0.25">
      <c r="A18181" s="230">
        <v>98780.650224578407</v>
      </c>
      <c r="B18181" s="230">
        <v>1.9065729379055301</v>
      </c>
      <c r="C18181" s="230">
        <v>2.3265109486125302</v>
      </c>
      <c r="D18181" s="230"/>
      <c r="E18181" s="230"/>
    </row>
    <row r="18182" spans="1:5" x14ac:dyDescent="0.25">
      <c r="A18182" s="230">
        <v>98784.275682038002</v>
      </c>
      <c r="B18182" s="230">
        <v>2.9648025579511299</v>
      </c>
      <c r="C18182" s="230">
        <v>2.3264897067627799</v>
      </c>
      <c r="D18182" s="230"/>
      <c r="E18182" s="230"/>
    </row>
    <row r="18183" spans="1:5" x14ac:dyDescent="0.25">
      <c r="A18183" s="230">
        <v>98803.880046394494</v>
      </c>
      <c r="B18183" s="230">
        <v>1.3415285312296401</v>
      </c>
      <c r="C18183" s="230">
        <v>2.3263749137669998</v>
      </c>
      <c r="D18183" s="230"/>
      <c r="E18183" s="230"/>
    </row>
    <row r="18184" spans="1:5" x14ac:dyDescent="0.25">
      <c r="A18184" s="230">
        <v>98825.281960474196</v>
      </c>
      <c r="B18184" s="230">
        <v>2.1983267341018098</v>
      </c>
      <c r="C18184" s="230">
        <v>2.32624973286618</v>
      </c>
      <c r="D18184" s="230"/>
      <c r="E18184" s="230"/>
    </row>
    <row r="18185" spans="1:5" x14ac:dyDescent="0.25">
      <c r="A18185" s="230">
        <v>98827.126205275301</v>
      </c>
      <c r="B18185" s="230">
        <v>2.11294665684325</v>
      </c>
      <c r="C18185" s="230">
        <v>2.3262389525817402</v>
      </c>
      <c r="D18185" s="230"/>
      <c r="E18185" s="230"/>
    </row>
    <row r="18186" spans="1:5" x14ac:dyDescent="0.25">
      <c r="A18186" s="230">
        <v>98856.075613034394</v>
      </c>
      <c r="B18186" s="230">
        <v>1.9998861534563701</v>
      </c>
      <c r="C18186" s="230">
        <v>2.32606987601832</v>
      </c>
      <c r="D18186" s="230"/>
      <c r="E18186" s="230"/>
    </row>
    <row r="18187" spans="1:5" x14ac:dyDescent="0.25">
      <c r="A18187" s="230">
        <v>98862.355569620093</v>
      </c>
      <c r="B18187" s="230">
        <v>2.12928679662501</v>
      </c>
      <c r="C18187" s="230">
        <v>2.3260332343671699</v>
      </c>
      <c r="D18187" s="230"/>
      <c r="E18187" s="230"/>
    </row>
    <row r="18188" spans="1:5" x14ac:dyDescent="0.25">
      <c r="A18188" s="230">
        <v>98862.589198071</v>
      </c>
      <c r="B18188" s="230">
        <v>2.71758433032947</v>
      </c>
      <c r="C18188" s="230">
        <v>2.32603187146487</v>
      </c>
      <c r="D18188" s="230"/>
      <c r="E18188" s="230"/>
    </row>
    <row r="18189" spans="1:5" x14ac:dyDescent="0.25">
      <c r="A18189" s="230">
        <v>98874.482572042907</v>
      </c>
      <c r="B18189" s="230">
        <v>2.1610792177393798</v>
      </c>
      <c r="C18189" s="230">
        <v>2.32596251363164</v>
      </c>
      <c r="D18189" s="230"/>
      <c r="E18189" s="230"/>
    </row>
    <row r="18190" spans="1:5" x14ac:dyDescent="0.25">
      <c r="A18190" s="230">
        <v>98893.898893514997</v>
      </c>
      <c r="B18190" s="230">
        <v>1.92846228118175</v>
      </c>
      <c r="C18190" s="230">
        <v>2.3258493855109901</v>
      </c>
      <c r="D18190" s="230"/>
      <c r="E18190" s="230"/>
    </row>
    <row r="18191" spans="1:5" x14ac:dyDescent="0.25">
      <c r="A18191" s="230">
        <v>98899.963179826402</v>
      </c>
      <c r="B18191" s="230">
        <v>3.2598721051101598</v>
      </c>
      <c r="C18191" s="230">
        <v>2.3258140781457901</v>
      </c>
      <c r="D18191" s="230"/>
      <c r="E18191" s="230"/>
    </row>
    <row r="18192" spans="1:5" x14ac:dyDescent="0.25">
      <c r="A18192" s="230">
        <v>98916.831124178294</v>
      </c>
      <c r="B18192" s="230">
        <v>2.1019674878060899</v>
      </c>
      <c r="C18192" s="230">
        <v>2.3257159353634802</v>
      </c>
      <c r="D18192" s="230"/>
      <c r="E18192" s="230"/>
    </row>
    <row r="18193" spans="1:5" x14ac:dyDescent="0.25">
      <c r="A18193" s="230">
        <v>98924.846934103203</v>
      </c>
      <c r="B18193" s="230">
        <v>1.99325124553309</v>
      </c>
      <c r="C18193" s="230">
        <v>2.3256693309572598</v>
      </c>
      <c r="D18193" s="230"/>
      <c r="E18193" s="230"/>
    </row>
    <row r="18194" spans="1:5" x14ac:dyDescent="0.25">
      <c r="A18194" s="230">
        <v>98926.331774652004</v>
      </c>
      <c r="B18194" s="230">
        <v>2.68902321502775</v>
      </c>
      <c r="C18194" s="230">
        <v>2.32566070042345</v>
      </c>
      <c r="D18194" s="230"/>
      <c r="E18194" s="230"/>
    </row>
    <row r="18195" spans="1:5" x14ac:dyDescent="0.25">
      <c r="A18195" s="230">
        <v>98930.2826998948</v>
      </c>
      <c r="B18195" s="230">
        <v>1.7020450804274601</v>
      </c>
      <c r="C18195" s="230">
        <v>2.3256377396368499</v>
      </c>
      <c r="D18195" s="230"/>
      <c r="E18195" s="230"/>
    </row>
    <row r="18196" spans="1:5" x14ac:dyDescent="0.25">
      <c r="A18196" s="230">
        <v>98948.929612802705</v>
      </c>
      <c r="B18196" s="230">
        <v>2.3146099765108499</v>
      </c>
      <c r="C18196" s="230">
        <v>2.3255294460999201</v>
      </c>
      <c r="D18196" s="230"/>
      <c r="E18196" s="230"/>
    </row>
    <row r="18197" spans="1:5" x14ac:dyDescent="0.25">
      <c r="A18197" s="230">
        <v>98970.879558870001</v>
      </c>
      <c r="B18197" s="230">
        <v>3.7419283790183702</v>
      </c>
      <c r="C18197" s="230">
        <v>2.3254021257766802</v>
      </c>
      <c r="D18197" s="230"/>
      <c r="E18197" s="230"/>
    </row>
    <row r="18198" spans="1:5" x14ac:dyDescent="0.25">
      <c r="A18198" s="230">
        <v>98992.066856128004</v>
      </c>
      <c r="B18198" s="230">
        <v>4.0108757591597701</v>
      </c>
      <c r="C18198" s="230">
        <v>2.32527939138647</v>
      </c>
      <c r="D18198" s="230"/>
      <c r="E18198" s="230"/>
    </row>
    <row r="18199" spans="1:5" x14ac:dyDescent="0.25">
      <c r="A18199" s="230">
        <v>98999.279474890995</v>
      </c>
      <c r="B18199" s="230">
        <v>2.3274704025811399</v>
      </c>
      <c r="C18199" s="230">
        <v>2.3252376466993101</v>
      </c>
      <c r="D18199" s="230"/>
      <c r="E18199" s="230"/>
    </row>
    <row r="18200" spans="1:5" x14ac:dyDescent="0.25">
      <c r="A18200" s="230">
        <v>98999.379577342101</v>
      </c>
      <c r="B18200" s="230">
        <v>2.0010284667887999</v>
      </c>
      <c r="C18200" s="230">
        <v>2.3252370674656899</v>
      </c>
      <c r="D18200" s="230"/>
      <c r="E18200" s="230"/>
    </row>
    <row r="18201" spans="1:5" x14ac:dyDescent="0.25">
      <c r="A18201" s="230">
        <v>99001.6464719918</v>
      </c>
      <c r="B18201" s="230">
        <v>1.40085443974693</v>
      </c>
      <c r="C18201" s="230">
        <v>2.3252239512604702</v>
      </c>
      <c r="D18201" s="230"/>
      <c r="E18201" s="230"/>
    </row>
    <row r="18202" spans="1:5" x14ac:dyDescent="0.25">
      <c r="A18202" s="230">
        <v>99003.278384032106</v>
      </c>
      <c r="B18202" s="230">
        <v>2.73549896588468</v>
      </c>
      <c r="C18202" s="230">
        <v>2.3252145102049302</v>
      </c>
      <c r="D18202" s="230"/>
      <c r="E18202" s="230"/>
    </row>
    <row r="18203" spans="1:5" x14ac:dyDescent="0.25">
      <c r="A18203" s="230">
        <v>99018.055053914795</v>
      </c>
      <c r="B18203" s="230">
        <v>3.5284004787354601</v>
      </c>
      <c r="C18203" s="230">
        <v>2.3251290672926701</v>
      </c>
      <c r="D18203" s="230"/>
      <c r="E18203" s="230"/>
    </row>
    <row r="18204" spans="1:5" x14ac:dyDescent="0.25">
      <c r="A18204" s="230">
        <v>99026.408969804004</v>
      </c>
      <c r="B18204" s="230">
        <v>2.8244183186443301</v>
      </c>
      <c r="C18204" s="230">
        <v>2.3250807979536301</v>
      </c>
      <c r="D18204" s="230"/>
      <c r="E18204" s="230"/>
    </row>
    <row r="18205" spans="1:5" x14ac:dyDescent="0.25">
      <c r="A18205" s="230">
        <v>99035.639069685101</v>
      </c>
      <c r="B18205" s="230">
        <v>2.3605519417043501</v>
      </c>
      <c r="C18205" s="230">
        <v>2.3250274959158199</v>
      </c>
      <c r="D18205" s="230"/>
      <c r="E18205" s="230"/>
    </row>
    <row r="18206" spans="1:5" x14ac:dyDescent="0.25">
      <c r="A18206" s="230">
        <v>99044.465512223207</v>
      </c>
      <c r="B18206" s="230">
        <v>3.5699470821542998</v>
      </c>
      <c r="C18206" s="230">
        <v>2.3249765544912</v>
      </c>
      <c r="D18206" s="230"/>
      <c r="E18206" s="230"/>
    </row>
    <row r="18207" spans="1:5" x14ac:dyDescent="0.25">
      <c r="A18207" s="230">
        <v>99060.175863825905</v>
      </c>
      <c r="B18207" s="230">
        <v>2.1525111275300501</v>
      </c>
      <c r="C18207" s="230">
        <v>2.32488595494985</v>
      </c>
      <c r="D18207" s="230"/>
      <c r="E18207" s="230"/>
    </row>
    <row r="18208" spans="1:5" x14ac:dyDescent="0.25">
      <c r="A18208" s="230">
        <v>99063.935027076397</v>
      </c>
      <c r="B18208" s="230">
        <v>2.8656428220818202</v>
      </c>
      <c r="C18208" s="230">
        <v>2.3248642901151602</v>
      </c>
      <c r="D18208" s="230"/>
      <c r="E18208" s="230"/>
    </row>
    <row r="18209" spans="1:5" x14ac:dyDescent="0.25">
      <c r="A18209" s="230">
        <v>99069.406993183205</v>
      </c>
      <c r="B18209" s="230">
        <v>2.57179670276633</v>
      </c>
      <c r="C18209" s="230">
        <v>2.3248327635978598</v>
      </c>
      <c r="D18209" s="230"/>
      <c r="E18209" s="230"/>
    </row>
    <row r="18210" spans="1:5" x14ac:dyDescent="0.25">
      <c r="A18210" s="230">
        <v>99080.226651785299</v>
      </c>
      <c r="B18210" s="230">
        <v>1.9432927952346399</v>
      </c>
      <c r="C18210" s="230">
        <v>2.3247704600480099</v>
      </c>
      <c r="D18210" s="230"/>
      <c r="E18210" s="230"/>
    </row>
    <row r="18211" spans="1:5" x14ac:dyDescent="0.25">
      <c r="A18211" s="230">
        <v>99111.582467519402</v>
      </c>
      <c r="B18211" s="230">
        <v>2.59175119469979</v>
      </c>
      <c r="C18211" s="230">
        <v>2.3245901556443598</v>
      </c>
      <c r="D18211" s="230"/>
      <c r="E18211" s="230"/>
    </row>
    <row r="18212" spans="1:5" x14ac:dyDescent="0.25">
      <c r="A18212" s="230">
        <v>99163.300308262202</v>
      </c>
      <c r="B18212" s="230">
        <v>2.44921007735284</v>
      </c>
      <c r="C18212" s="230">
        <v>2.3242936055281098</v>
      </c>
      <c r="D18212" s="230"/>
      <c r="E18212" s="230"/>
    </row>
    <row r="18213" spans="1:5" x14ac:dyDescent="0.25">
      <c r="A18213" s="230">
        <v>99186.791503247296</v>
      </c>
      <c r="B18213" s="230">
        <v>2.6063984217113498</v>
      </c>
      <c r="C18213" s="230">
        <v>2.3241592608229902</v>
      </c>
      <c r="D18213" s="230"/>
      <c r="E18213" s="230"/>
    </row>
    <row r="18214" spans="1:5" x14ac:dyDescent="0.25">
      <c r="A18214" s="230">
        <v>99189.486109865597</v>
      </c>
      <c r="B18214" s="230">
        <v>1.6627993250441599</v>
      </c>
      <c r="C18214" s="230">
        <v>2.3241438648913499</v>
      </c>
      <c r="D18214" s="230"/>
      <c r="E18214" s="230"/>
    </row>
    <row r="18215" spans="1:5" x14ac:dyDescent="0.25">
      <c r="A18215" s="230">
        <v>99209.270558093005</v>
      </c>
      <c r="B18215" s="230">
        <v>1.90010591059162</v>
      </c>
      <c r="C18215" s="230">
        <v>2.3240309156158401</v>
      </c>
      <c r="D18215" s="230"/>
      <c r="E18215" s="230"/>
    </row>
    <row r="18216" spans="1:5" x14ac:dyDescent="0.25">
      <c r="A18216" s="230">
        <v>99218.139672438396</v>
      </c>
      <c r="B18216" s="230">
        <v>2.1119454609919401</v>
      </c>
      <c r="C18216" s="230">
        <v>2.3239803344331298</v>
      </c>
      <c r="D18216" s="230"/>
      <c r="E18216" s="230"/>
    </row>
    <row r="18217" spans="1:5" x14ac:dyDescent="0.25">
      <c r="A18217" s="230">
        <v>99223.198385372103</v>
      </c>
      <c r="B18217" s="230">
        <v>2.3045135213246799</v>
      </c>
      <c r="C18217" s="230">
        <v>2.3239514988993699</v>
      </c>
      <c r="D18217" s="230"/>
      <c r="E18217" s="230"/>
    </row>
    <row r="18218" spans="1:5" x14ac:dyDescent="0.25">
      <c r="A18218" s="230">
        <v>99231.921578221605</v>
      </c>
      <c r="B18218" s="230">
        <v>2.3134668825142399</v>
      </c>
      <c r="C18218" s="230">
        <v>2.3239018003305101</v>
      </c>
      <c r="D18218" s="230"/>
      <c r="E18218" s="230"/>
    </row>
    <row r="18219" spans="1:5" x14ac:dyDescent="0.25">
      <c r="A18219" s="230">
        <v>99241.353522756996</v>
      </c>
      <c r="B18219" s="230">
        <v>2.9116182630095202</v>
      </c>
      <c r="C18219" s="230">
        <v>2.3238480997565598</v>
      </c>
      <c r="D18219" s="230"/>
      <c r="E18219" s="230"/>
    </row>
    <row r="18220" spans="1:5" x14ac:dyDescent="0.25">
      <c r="A18220" s="230">
        <v>99246.532435580593</v>
      </c>
      <c r="B18220" s="230">
        <v>2.0110791914792299</v>
      </c>
      <c r="C18220" s="230">
        <v>2.3238186296908201</v>
      </c>
      <c r="D18220" s="230"/>
      <c r="E18220" s="230"/>
    </row>
    <row r="18221" spans="1:5" x14ac:dyDescent="0.25">
      <c r="A18221" s="230">
        <v>99256.394016522099</v>
      </c>
      <c r="B18221" s="230">
        <v>2.0947618899770601</v>
      </c>
      <c r="C18221" s="230">
        <v>2.3237625448297301</v>
      </c>
      <c r="D18221" s="230"/>
      <c r="E18221" s="230"/>
    </row>
    <row r="18222" spans="1:5" x14ac:dyDescent="0.25">
      <c r="A18222" s="230">
        <v>99268.655939707605</v>
      </c>
      <c r="B18222" s="230">
        <v>3.1000715001939598</v>
      </c>
      <c r="C18222" s="230">
        <v>2.32369286653537</v>
      </c>
      <c r="D18222" s="230"/>
      <c r="E18222" s="230"/>
    </row>
    <row r="18223" spans="1:5" x14ac:dyDescent="0.25">
      <c r="A18223" s="230">
        <v>99275.280494173596</v>
      </c>
      <c r="B18223" s="230">
        <v>1.98020310734655</v>
      </c>
      <c r="C18223" s="230">
        <v>2.3236552493625</v>
      </c>
      <c r="D18223" s="230"/>
      <c r="E18223" s="230"/>
    </row>
    <row r="18224" spans="1:5" x14ac:dyDescent="0.25">
      <c r="A18224" s="230">
        <v>99288.399789453004</v>
      </c>
      <c r="B18224" s="230">
        <v>2.2359707321718298</v>
      </c>
      <c r="C18224" s="230">
        <v>2.3235808080101799</v>
      </c>
      <c r="D18224" s="230"/>
      <c r="E18224" s="230"/>
    </row>
    <row r="18225" spans="1:5" x14ac:dyDescent="0.25">
      <c r="A18225" s="230">
        <v>99289.313733947405</v>
      </c>
      <c r="B18225" s="230">
        <v>2.4871133624723401</v>
      </c>
      <c r="C18225" s="230">
        <v>2.3235756248935502</v>
      </c>
      <c r="D18225" s="230"/>
      <c r="E18225" s="230"/>
    </row>
    <row r="18226" spans="1:5" x14ac:dyDescent="0.25">
      <c r="A18226" s="230">
        <v>99309.275073805897</v>
      </c>
      <c r="B18226" s="230">
        <v>2.6279180919587</v>
      </c>
      <c r="C18226" s="230">
        <v>2.32346251193117</v>
      </c>
      <c r="D18226" s="230"/>
      <c r="E18226" s="230"/>
    </row>
    <row r="18227" spans="1:5" x14ac:dyDescent="0.25">
      <c r="A18227" s="230">
        <v>99316.365719567504</v>
      </c>
      <c r="B18227" s="230">
        <v>4.0491363366931301</v>
      </c>
      <c r="C18227" s="230">
        <v>2.32342237408414</v>
      </c>
      <c r="D18227" s="230"/>
      <c r="E18227" s="230"/>
    </row>
    <row r="18228" spans="1:5" x14ac:dyDescent="0.25">
      <c r="A18228" s="230">
        <v>99321.729085553394</v>
      </c>
      <c r="B18228" s="230">
        <v>3.4441148258827399</v>
      </c>
      <c r="C18228" s="230">
        <v>2.3233920285296201</v>
      </c>
      <c r="D18228" s="230"/>
      <c r="E18228" s="230"/>
    </row>
    <row r="18229" spans="1:5" x14ac:dyDescent="0.25">
      <c r="A18229" s="230">
        <v>99349.083870689501</v>
      </c>
      <c r="B18229" s="230">
        <v>2.8632860577566102</v>
      </c>
      <c r="C18229" s="230">
        <v>2.3232374557773801</v>
      </c>
      <c r="D18229" s="230"/>
      <c r="E18229" s="230"/>
    </row>
    <row r="18230" spans="1:5" x14ac:dyDescent="0.25">
      <c r="A18230" s="230">
        <v>99353.466616747595</v>
      </c>
      <c r="B18230" s="230">
        <v>2.3576884027009002</v>
      </c>
      <c r="C18230" s="230">
        <v>2.3232127214440501</v>
      </c>
      <c r="D18230" s="230"/>
      <c r="E18230" s="230"/>
    </row>
    <row r="18231" spans="1:5" x14ac:dyDescent="0.25">
      <c r="A18231" s="230">
        <v>99371.174577962694</v>
      </c>
      <c r="B18231" s="230">
        <v>1.9286293330729201</v>
      </c>
      <c r="C18231" s="230">
        <v>2.3231128735939599</v>
      </c>
      <c r="D18231" s="230"/>
      <c r="E18231" s="230"/>
    </row>
    <row r="18232" spans="1:5" x14ac:dyDescent="0.25">
      <c r="A18232" s="230">
        <v>99376.683324209705</v>
      </c>
      <c r="B18232" s="230">
        <v>1.3028084890732301</v>
      </c>
      <c r="C18232" s="230">
        <v>2.32308184106249</v>
      </c>
      <c r="D18232" s="230"/>
      <c r="E18232" s="230"/>
    </row>
    <row r="18233" spans="1:5" x14ac:dyDescent="0.25">
      <c r="A18233" s="230">
        <v>99382.976009855498</v>
      </c>
      <c r="B18233" s="230">
        <v>2.28073966824569</v>
      </c>
      <c r="C18233" s="230">
        <v>2.3230464092816501</v>
      </c>
      <c r="D18233" s="230"/>
      <c r="E18233" s="230"/>
    </row>
    <row r="18234" spans="1:5" x14ac:dyDescent="0.25">
      <c r="A18234" s="230">
        <v>99386.459214385701</v>
      </c>
      <c r="B18234" s="230">
        <v>2.5998326411514698</v>
      </c>
      <c r="C18234" s="230">
        <v>2.3230268044332698</v>
      </c>
      <c r="D18234" s="230"/>
      <c r="E18234" s="230"/>
    </row>
    <row r="18235" spans="1:5" x14ac:dyDescent="0.25">
      <c r="A18235" s="230">
        <v>99388.923955714694</v>
      </c>
      <c r="B18235" s="230">
        <v>2.37853303124247</v>
      </c>
      <c r="C18235" s="230">
        <v>2.3230129364261201</v>
      </c>
      <c r="D18235" s="230"/>
      <c r="E18235" s="230"/>
    </row>
    <row r="18236" spans="1:5" x14ac:dyDescent="0.25">
      <c r="A18236" s="230">
        <v>99400.350306021399</v>
      </c>
      <c r="B18236" s="230">
        <v>2.4462599931222502</v>
      </c>
      <c r="C18236" s="230">
        <v>2.3229486753111601</v>
      </c>
      <c r="D18236" s="230"/>
      <c r="E18236" s="230"/>
    </row>
    <row r="18237" spans="1:5" x14ac:dyDescent="0.25">
      <c r="A18237" s="230">
        <v>99444.664433040496</v>
      </c>
      <c r="B18237" s="230">
        <v>3.7563787630017398</v>
      </c>
      <c r="C18237" s="230">
        <v>2.3227000335818899</v>
      </c>
      <c r="D18237" s="230"/>
      <c r="E18237" s="230"/>
    </row>
    <row r="18238" spans="1:5" x14ac:dyDescent="0.25">
      <c r="A18238" s="230">
        <v>99453.279237239301</v>
      </c>
      <c r="B18238" s="230">
        <v>2.6399643680978602</v>
      </c>
      <c r="C18238" s="230">
        <v>2.3226518039855701</v>
      </c>
      <c r="D18238" s="230"/>
      <c r="E18238" s="230"/>
    </row>
    <row r="18239" spans="1:5" x14ac:dyDescent="0.25">
      <c r="A18239" s="230">
        <v>99460.339594908102</v>
      </c>
      <c r="B18239" s="230">
        <v>2.0086301482284101</v>
      </c>
      <c r="C18239" s="230">
        <v>2.3226123031661099</v>
      </c>
      <c r="D18239" s="230"/>
      <c r="E18239" s="230"/>
    </row>
    <row r="18240" spans="1:5" x14ac:dyDescent="0.25">
      <c r="A18240" s="230">
        <v>99465.945464250297</v>
      </c>
      <c r="B18240" s="230">
        <v>2.4559512414220799</v>
      </c>
      <c r="C18240" s="230">
        <v>2.3225809567429399</v>
      </c>
      <c r="D18240" s="230"/>
      <c r="E18240" s="230"/>
    </row>
    <row r="18241" spans="1:5" x14ac:dyDescent="0.25">
      <c r="A18241" s="230">
        <v>99487.311517301103</v>
      </c>
      <c r="B18241" s="230">
        <v>0.913208090640238</v>
      </c>
      <c r="C18241" s="230">
        <v>2.32246162201678</v>
      </c>
      <c r="D18241" s="230"/>
      <c r="E18241" s="230"/>
    </row>
    <row r="18242" spans="1:5" x14ac:dyDescent="0.25">
      <c r="A18242" s="230">
        <v>99494.496186566394</v>
      </c>
      <c r="B18242" s="230">
        <v>2.36034477439213</v>
      </c>
      <c r="C18242" s="230">
        <v>2.3224215433152899</v>
      </c>
      <c r="D18242" s="230"/>
      <c r="E18242" s="230"/>
    </row>
    <row r="18243" spans="1:5" x14ac:dyDescent="0.25">
      <c r="A18243" s="230">
        <v>99510.679041922398</v>
      </c>
      <c r="B18243" s="230">
        <v>2.8306300032704601</v>
      </c>
      <c r="C18243" s="230">
        <v>2.3223313613457202</v>
      </c>
      <c r="D18243" s="230"/>
      <c r="E18243" s="230"/>
    </row>
    <row r="18244" spans="1:5" x14ac:dyDescent="0.25">
      <c r="A18244" s="230">
        <v>99529.9694888331</v>
      </c>
      <c r="B18244" s="230">
        <v>3.0145263290343198</v>
      </c>
      <c r="C18244" s="230">
        <v>2.32222402923759</v>
      </c>
      <c r="D18244" s="230"/>
      <c r="E18244" s="230"/>
    </row>
    <row r="18245" spans="1:5" x14ac:dyDescent="0.25">
      <c r="A18245" s="230">
        <v>99533.998206099393</v>
      </c>
      <c r="B18245" s="230">
        <v>3.11229874916561</v>
      </c>
      <c r="C18245" s="230">
        <v>2.3222016365906799</v>
      </c>
      <c r="D18245" s="230"/>
      <c r="E18245" s="230"/>
    </row>
    <row r="18246" spans="1:5" x14ac:dyDescent="0.25">
      <c r="A18246" s="230">
        <v>99538.024680404997</v>
      </c>
      <c r="B18246" s="230">
        <v>2.3737248357267999</v>
      </c>
      <c r="C18246" s="230">
        <v>2.3221792644393799</v>
      </c>
      <c r="D18246" s="230"/>
      <c r="E18246" s="230"/>
    </row>
    <row r="18247" spans="1:5" x14ac:dyDescent="0.25">
      <c r="A18247" s="230">
        <v>99563.551110210101</v>
      </c>
      <c r="B18247" s="230">
        <v>1.78527127456902</v>
      </c>
      <c r="C18247" s="230">
        <v>2.3220376206633202</v>
      </c>
      <c r="D18247" s="230"/>
      <c r="E18247" s="230"/>
    </row>
    <row r="18248" spans="1:5" x14ac:dyDescent="0.25">
      <c r="A18248" s="230">
        <v>99566.935973922402</v>
      </c>
      <c r="B18248" s="230">
        <v>3.1098883586991901</v>
      </c>
      <c r="C18248" s="230">
        <v>2.3220188628647298</v>
      </c>
      <c r="D18248" s="230"/>
      <c r="E18248" s="230"/>
    </row>
    <row r="18249" spans="1:5" x14ac:dyDescent="0.25">
      <c r="A18249" s="230">
        <v>99577.100616650001</v>
      </c>
      <c r="B18249" s="230">
        <v>2.9367786104789002</v>
      </c>
      <c r="C18249" s="230">
        <v>2.32196256846174</v>
      </c>
      <c r="D18249" s="230"/>
      <c r="E18249" s="230"/>
    </row>
    <row r="18250" spans="1:5" x14ac:dyDescent="0.25">
      <c r="A18250" s="230">
        <v>99584.047347013693</v>
      </c>
      <c r="B18250" s="230">
        <v>2.4088830565922601</v>
      </c>
      <c r="C18250" s="230">
        <v>2.3219241257299901</v>
      </c>
      <c r="D18250" s="230"/>
      <c r="E18250" s="230"/>
    </row>
    <row r="18251" spans="1:5" x14ac:dyDescent="0.25">
      <c r="A18251" s="230">
        <v>99601.216532942897</v>
      </c>
      <c r="B18251" s="230">
        <v>2.1342258916531098</v>
      </c>
      <c r="C18251" s="230">
        <v>2.32182921787307</v>
      </c>
      <c r="D18251" s="230"/>
      <c r="E18251" s="230"/>
    </row>
    <row r="18252" spans="1:5" x14ac:dyDescent="0.25">
      <c r="A18252" s="230">
        <v>99605.213188665395</v>
      </c>
      <c r="B18252" s="230">
        <v>2.4767947394322798</v>
      </c>
      <c r="C18252" s="230">
        <v>2.3218071467532901</v>
      </c>
      <c r="D18252" s="230"/>
      <c r="E18252" s="230"/>
    </row>
    <row r="18253" spans="1:5" x14ac:dyDescent="0.25">
      <c r="A18253" s="230">
        <v>99621.626324015699</v>
      </c>
      <c r="B18253" s="230">
        <v>1.2027195540810001</v>
      </c>
      <c r="C18253" s="230">
        <v>2.3217165929651302</v>
      </c>
      <c r="D18253" s="230"/>
      <c r="E18253" s="230"/>
    </row>
    <row r="18254" spans="1:5" x14ac:dyDescent="0.25">
      <c r="A18254" s="230">
        <v>99625.349014231702</v>
      </c>
      <c r="B18254" s="230">
        <v>3.06478071724317</v>
      </c>
      <c r="C18254" s="230">
        <v>2.3216960736444099</v>
      </c>
      <c r="D18254" s="230"/>
      <c r="E18254" s="230"/>
    </row>
    <row r="18255" spans="1:5" x14ac:dyDescent="0.25">
      <c r="A18255" s="230">
        <v>99630.311964966502</v>
      </c>
      <c r="B18255" s="230">
        <v>1.86013738318931</v>
      </c>
      <c r="C18255" s="230">
        <v>2.3216687292193998</v>
      </c>
      <c r="D18255" s="230"/>
      <c r="E18255" s="230"/>
    </row>
    <row r="18256" spans="1:5" x14ac:dyDescent="0.25">
      <c r="A18256" s="230">
        <v>99638.729211846003</v>
      </c>
      <c r="B18256" s="230">
        <v>0.19625155758653501</v>
      </c>
      <c r="C18256" s="230">
        <v>2.3216223818645201</v>
      </c>
      <c r="D18256" s="230"/>
      <c r="E18256" s="230"/>
    </row>
    <row r="18257" spans="1:5" x14ac:dyDescent="0.25">
      <c r="A18257" s="230">
        <v>99643.082294619206</v>
      </c>
      <c r="B18257" s="230">
        <v>2.92560453557806</v>
      </c>
      <c r="C18257" s="230">
        <v>2.3215984272352599</v>
      </c>
      <c r="D18257" s="230"/>
      <c r="E18257" s="230"/>
    </row>
    <row r="18258" spans="1:5" x14ac:dyDescent="0.25">
      <c r="A18258" s="230">
        <v>99647.258075886202</v>
      </c>
      <c r="B18258" s="230">
        <v>2.3975845381834202</v>
      </c>
      <c r="C18258" s="230">
        <v>2.3215754575794199</v>
      </c>
      <c r="D18258" s="230"/>
      <c r="E18258" s="230"/>
    </row>
    <row r="18259" spans="1:5" x14ac:dyDescent="0.25">
      <c r="A18259" s="230">
        <v>99657.758427385605</v>
      </c>
      <c r="B18259" s="230">
        <v>2.7218612380288199</v>
      </c>
      <c r="C18259" s="230">
        <v>2.3215177388153099</v>
      </c>
      <c r="D18259" s="230"/>
      <c r="E18259" s="230"/>
    </row>
    <row r="18260" spans="1:5" x14ac:dyDescent="0.25">
      <c r="A18260" s="230">
        <v>99686.011036061696</v>
      </c>
      <c r="B18260" s="230">
        <v>3.7344811929423298</v>
      </c>
      <c r="C18260" s="230">
        <v>2.32136272739525</v>
      </c>
      <c r="D18260" s="230"/>
      <c r="E18260" s="230"/>
    </row>
    <row r="18261" spans="1:5" x14ac:dyDescent="0.25">
      <c r="A18261" s="230">
        <v>99695.927450616102</v>
      </c>
      <c r="B18261" s="230">
        <v>2.0348702958418201</v>
      </c>
      <c r="C18261" s="230">
        <v>2.3213084203260501</v>
      </c>
      <c r="D18261" s="230"/>
      <c r="E18261" s="230"/>
    </row>
    <row r="18262" spans="1:5" x14ac:dyDescent="0.25">
      <c r="A18262" s="230">
        <v>99702.937187436793</v>
      </c>
      <c r="B18262" s="230">
        <v>2.2919549127701901</v>
      </c>
      <c r="C18262" s="230">
        <v>2.3212700633712902</v>
      </c>
      <c r="D18262" s="230"/>
      <c r="E18262" s="230"/>
    </row>
    <row r="18263" spans="1:5" x14ac:dyDescent="0.25">
      <c r="A18263" s="230">
        <v>99719.797516184495</v>
      </c>
      <c r="B18263" s="230">
        <v>2.6365905631179398</v>
      </c>
      <c r="C18263" s="230">
        <v>2.3211779126786198</v>
      </c>
      <c r="D18263" s="230"/>
      <c r="E18263" s="230"/>
    </row>
    <row r="18264" spans="1:5" x14ac:dyDescent="0.25">
      <c r="A18264" s="230">
        <v>99750.876265085404</v>
      </c>
      <c r="B18264" s="230">
        <v>1.84608413338523</v>
      </c>
      <c r="C18264" s="230">
        <v>2.3210084548449599</v>
      </c>
      <c r="D18264" s="230"/>
      <c r="E18264" s="230"/>
    </row>
    <row r="18265" spans="1:5" x14ac:dyDescent="0.25">
      <c r="A18265" s="230">
        <v>99752.934814871798</v>
      </c>
      <c r="B18265" s="230">
        <v>2.5843820588167499</v>
      </c>
      <c r="C18265" s="230">
        <v>2.3209972491827102</v>
      </c>
      <c r="D18265" s="230"/>
      <c r="E18265" s="230"/>
    </row>
    <row r="18266" spans="1:5" x14ac:dyDescent="0.25">
      <c r="A18266" s="230">
        <v>99757.760548980805</v>
      </c>
      <c r="B18266" s="230">
        <v>2.4517296061653502</v>
      </c>
      <c r="C18266" s="230">
        <v>2.32097098955661</v>
      </c>
      <c r="D18266" s="230"/>
      <c r="E18266" s="230"/>
    </row>
    <row r="18267" spans="1:5" x14ac:dyDescent="0.25">
      <c r="A18267" s="230">
        <v>99764.615272518597</v>
      </c>
      <c r="B18267" s="230">
        <v>2.36986500235257</v>
      </c>
      <c r="C18267" s="230">
        <v>2.3209337110733999</v>
      </c>
      <c r="D18267" s="230"/>
      <c r="E18267" s="230"/>
    </row>
    <row r="18268" spans="1:5" x14ac:dyDescent="0.25">
      <c r="A18268" s="230">
        <v>99767.121111591594</v>
      </c>
      <c r="B18268" s="230">
        <v>2.2488732457989</v>
      </c>
      <c r="C18268" s="230">
        <v>2.3209200898826801</v>
      </c>
      <c r="D18268" s="230"/>
      <c r="E18268" s="230"/>
    </row>
    <row r="18269" spans="1:5" x14ac:dyDescent="0.25">
      <c r="A18269" s="230">
        <v>99776.699072457806</v>
      </c>
      <c r="B18269" s="230">
        <v>3.2453569437809402</v>
      </c>
      <c r="C18269" s="230">
        <v>2.3208680582308201</v>
      </c>
      <c r="D18269" s="230"/>
      <c r="E18269" s="230"/>
    </row>
    <row r="18270" spans="1:5" x14ac:dyDescent="0.25">
      <c r="A18270" s="230">
        <v>99786.972865040501</v>
      </c>
      <c r="B18270" s="230">
        <v>1.9581470766924001</v>
      </c>
      <c r="C18270" s="230">
        <v>2.32081230316673</v>
      </c>
      <c r="D18270" s="230"/>
      <c r="E18270" s="230"/>
    </row>
    <row r="18271" spans="1:5" x14ac:dyDescent="0.25">
      <c r="A18271" s="230">
        <v>99787.857112627797</v>
      </c>
      <c r="B18271" s="230">
        <v>2.3234828928948299</v>
      </c>
      <c r="C18271" s="230">
        <v>2.3208075071735701</v>
      </c>
      <c r="D18271" s="230"/>
      <c r="E18271" s="230"/>
    </row>
    <row r="18272" spans="1:5" x14ac:dyDescent="0.25">
      <c r="A18272" s="230">
        <v>99830.348646784201</v>
      </c>
      <c r="B18272" s="230">
        <v>2.6495799143980299</v>
      </c>
      <c r="C18272" s="230">
        <v>2.3205775586683002</v>
      </c>
      <c r="D18272" s="230"/>
      <c r="E18272" s="230"/>
    </row>
    <row r="18273" spans="1:5" x14ac:dyDescent="0.25">
      <c r="A18273" s="230">
        <v>99837.290865777904</v>
      </c>
      <c r="B18273" s="230">
        <v>1.7550030221106001</v>
      </c>
      <c r="C18273" s="230">
        <v>2.3205400870339501</v>
      </c>
      <c r="D18273" s="230"/>
      <c r="E18273" s="230"/>
    </row>
    <row r="18274" spans="1:5" x14ac:dyDescent="0.25">
      <c r="A18274" s="230">
        <v>99842.074359407707</v>
      </c>
      <c r="B18274" s="230">
        <v>1.67592914703409</v>
      </c>
      <c r="C18274" s="230">
        <v>2.32051429054138</v>
      </c>
      <c r="D18274" s="230"/>
      <c r="E18274" s="230"/>
    </row>
    <row r="18275" spans="1:5" x14ac:dyDescent="0.25">
      <c r="A18275" s="230">
        <v>99851.934525989302</v>
      </c>
      <c r="B18275" s="230">
        <v>2.4897824540644402</v>
      </c>
      <c r="C18275" s="230">
        <v>2.3204611360237202</v>
      </c>
      <c r="D18275" s="230"/>
      <c r="E18275" s="230"/>
    </row>
    <row r="18276" spans="1:5" x14ac:dyDescent="0.25">
      <c r="A18276" s="230">
        <v>99863.444397340805</v>
      </c>
      <c r="B18276" s="230">
        <v>3.3666110490192702</v>
      </c>
      <c r="C18276" s="230">
        <v>2.3203991671546098</v>
      </c>
      <c r="D18276" s="230"/>
      <c r="E18276" s="230"/>
    </row>
    <row r="18277" spans="1:5" x14ac:dyDescent="0.25">
      <c r="A18277" s="230">
        <v>99863.597843397001</v>
      </c>
      <c r="B18277" s="230">
        <v>1.72342992656822</v>
      </c>
      <c r="C18277" s="230">
        <v>2.32039834152026</v>
      </c>
      <c r="D18277" s="230"/>
      <c r="E18277" s="230"/>
    </row>
    <row r="18278" spans="1:5" x14ac:dyDescent="0.25">
      <c r="A18278" s="230">
        <v>99890.210816046703</v>
      </c>
      <c r="B18278" s="230">
        <v>1.92798857487366</v>
      </c>
      <c r="C18278" s="230">
        <v>2.3202553536384101</v>
      </c>
      <c r="D18278" s="230"/>
      <c r="E18278" s="230"/>
    </row>
    <row r="18279" spans="1:5" x14ac:dyDescent="0.25">
      <c r="A18279" s="230">
        <v>99907.061447159198</v>
      </c>
      <c r="B18279" s="230">
        <v>2.8819325682849501</v>
      </c>
      <c r="C18279" s="230">
        <v>2.3201650309351298</v>
      </c>
      <c r="D18279" s="230"/>
      <c r="E18279" s="230"/>
    </row>
    <row r="18280" spans="1:5" x14ac:dyDescent="0.25">
      <c r="A18280" s="230">
        <v>99966.533913746505</v>
      </c>
      <c r="B18280" s="230">
        <v>2.8344526902463101</v>
      </c>
      <c r="C18280" s="230">
        <v>2.3198475890350498</v>
      </c>
      <c r="D18280" s="230"/>
      <c r="E18280" s="230"/>
    </row>
    <row r="18281" spans="1:5" x14ac:dyDescent="0.25">
      <c r="A18281" s="230">
        <v>99992.379152184905</v>
      </c>
      <c r="B18281" s="230">
        <v>2.4494607765420899</v>
      </c>
      <c r="C18281" s="230">
        <v>2.3197102981535398</v>
      </c>
      <c r="D18281" s="230"/>
      <c r="E18281" s="230"/>
    </row>
    <row r="18282" spans="1:5" x14ac:dyDescent="0.25">
      <c r="A18282" s="230">
        <v>100014.120393794</v>
      </c>
      <c r="B18282" s="230">
        <v>2.6301839746457398</v>
      </c>
      <c r="C18282" s="230">
        <v>2.3195951227650902</v>
      </c>
      <c r="D18282" s="230"/>
      <c r="E18282" s="230"/>
    </row>
    <row r="18283" spans="1:5" x14ac:dyDescent="0.25">
      <c r="A18283" s="230">
        <v>100016.292936863</v>
      </c>
      <c r="B18283" s="230">
        <v>2.6913321180915202</v>
      </c>
      <c r="C18283" s="230">
        <v>2.3195836295229602</v>
      </c>
      <c r="D18283" s="230"/>
      <c r="E18283" s="230"/>
    </row>
    <row r="18284" spans="1:5" x14ac:dyDescent="0.25">
      <c r="A18284" s="230">
        <v>100016.95607759101</v>
      </c>
      <c r="B18284" s="230">
        <v>2.2798635468418</v>
      </c>
      <c r="C18284" s="230">
        <v>2.31958012193732</v>
      </c>
      <c r="D18284" s="230"/>
      <c r="E18284" s="230"/>
    </row>
    <row r="18285" spans="1:5" x14ac:dyDescent="0.25">
      <c r="A18285" s="230">
        <v>100022.716927923</v>
      </c>
      <c r="B18285" s="230">
        <v>2.25323330823861</v>
      </c>
      <c r="C18285" s="230">
        <v>2.31954966215587</v>
      </c>
      <c r="D18285" s="230"/>
      <c r="E18285" s="230"/>
    </row>
    <row r="18286" spans="1:5" x14ac:dyDescent="0.25">
      <c r="A18286" s="230">
        <v>100036.605323475</v>
      </c>
      <c r="B18286" s="230">
        <v>2.09577146974702</v>
      </c>
      <c r="C18286" s="230">
        <v>2.3194763132193601</v>
      </c>
      <c r="D18286" s="230"/>
      <c r="E18286" s="230"/>
    </row>
    <row r="18287" spans="1:5" x14ac:dyDescent="0.25">
      <c r="A18287" s="230">
        <v>100047.634675233</v>
      </c>
      <c r="B18287" s="230">
        <v>2.3626202079649401</v>
      </c>
      <c r="C18287" s="230">
        <v>2.3194181489596599</v>
      </c>
      <c r="D18287" s="230"/>
      <c r="E18287" s="230"/>
    </row>
    <row r="18288" spans="1:5" x14ac:dyDescent="0.25">
      <c r="A18288" s="230">
        <v>100058.85086596099</v>
      </c>
      <c r="B18288" s="230">
        <v>2.8102154937175201</v>
      </c>
      <c r="C18288" s="230">
        <v>2.31935907709292</v>
      </c>
      <c r="D18288" s="230"/>
      <c r="E18288" s="230"/>
    </row>
    <row r="18289" spans="1:5" x14ac:dyDescent="0.25">
      <c r="A18289" s="230">
        <v>100063.425025627</v>
      </c>
      <c r="B18289" s="230">
        <v>3.1567807332587998</v>
      </c>
      <c r="C18289" s="230">
        <v>2.3193350091217599</v>
      </c>
      <c r="D18289" s="230"/>
      <c r="E18289" s="230"/>
    </row>
    <row r="18290" spans="1:5" x14ac:dyDescent="0.25">
      <c r="A18290" s="230">
        <v>100076.92392670699</v>
      </c>
      <c r="B18290" s="230">
        <v>1.69769211187019</v>
      </c>
      <c r="C18290" s="230">
        <v>2.3192640581595998</v>
      </c>
      <c r="D18290" s="230"/>
      <c r="E18290" s="230"/>
    </row>
    <row r="18291" spans="1:5" x14ac:dyDescent="0.25">
      <c r="A18291" s="230">
        <v>100083.08266307801</v>
      </c>
      <c r="B18291" s="230">
        <v>2.5430315496615798</v>
      </c>
      <c r="C18291" s="230">
        <v>2.31923172561127</v>
      </c>
      <c r="D18291" s="230"/>
      <c r="E18291" s="230"/>
    </row>
    <row r="18292" spans="1:5" x14ac:dyDescent="0.25">
      <c r="A18292" s="230">
        <v>100101.592664711</v>
      </c>
      <c r="B18292" s="230">
        <v>1.75422402814158</v>
      </c>
      <c r="C18292" s="230">
        <v>2.3191346950077398</v>
      </c>
      <c r="D18292" s="230"/>
      <c r="E18292" s="230"/>
    </row>
    <row r="18293" spans="1:5" x14ac:dyDescent="0.25">
      <c r="A18293" s="230">
        <v>100103.449141537</v>
      </c>
      <c r="B18293" s="230">
        <v>2.6727478655352401</v>
      </c>
      <c r="C18293" s="230">
        <v>2.3191249752408201</v>
      </c>
      <c r="D18293" s="230"/>
      <c r="E18293" s="230"/>
    </row>
    <row r="18294" spans="1:5" x14ac:dyDescent="0.25">
      <c r="A18294" s="230">
        <v>100122.071955872</v>
      </c>
      <c r="B18294" s="230">
        <v>2.02881991090644</v>
      </c>
      <c r="C18294" s="230">
        <v>2.3190275953488002</v>
      </c>
      <c r="D18294" s="230"/>
      <c r="E18294" s="230"/>
    </row>
    <row r="18295" spans="1:5" x14ac:dyDescent="0.25">
      <c r="A18295" s="230">
        <v>100129.020007799</v>
      </c>
      <c r="B18295" s="230">
        <v>4.1226247491335002</v>
      </c>
      <c r="C18295" s="230">
        <v>2.31899132479007</v>
      </c>
      <c r="D18295" s="230"/>
      <c r="E18295" s="230"/>
    </row>
    <row r="18296" spans="1:5" x14ac:dyDescent="0.25">
      <c r="A18296" s="230">
        <v>100134.951791115</v>
      </c>
      <c r="B18296" s="230">
        <v>1.99606456522055</v>
      </c>
      <c r="C18296" s="230">
        <v>2.3189603758819701</v>
      </c>
      <c r="D18296" s="230"/>
      <c r="E18296" s="230"/>
    </row>
    <row r="18297" spans="1:5" x14ac:dyDescent="0.25">
      <c r="A18297" s="230">
        <v>100166.73093240301</v>
      </c>
      <c r="B18297" s="230">
        <v>2.51487569787141</v>
      </c>
      <c r="C18297" s="230">
        <v>2.3187949800153902</v>
      </c>
      <c r="D18297" s="230"/>
      <c r="E18297" s="230"/>
    </row>
    <row r="18298" spans="1:5" x14ac:dyDescent="0.25">
      <c r="A18298" s="230">
        <v>100185.932592711</v>
      </c>
      <c r="B18298" s="230">
        <v>2.4741615388736999</v>
      </c>
      <c r="C18298" s="230">
        <v>2.31869536301837</v>
      </c>
      <c r="D18298" s="230"/>
      <c r="E18298" s="230"/>
    </row>
    <row r="18299" spans="1:5" x14ac:dyDescent="0.25">
      <c r="A18299" s="230">
        <v>100191.05038085399</v>
      </c>
      <c r="B18299" s="230">
        <v>1.9392485491168701</v>
      </c>
      <c r="C18299" s="230">
        <v>2.31866885308597</v>
      </c>
      <c r="D18299" s="230"/>
      <c r="E18299" s="230"/>
    </row>
    <row r="18300" spans="1:5" x14ac:dyDescent="0.25">
      <c r="A18300" s="230">
        <v>100206.14533366</v>
      </c>
      <c r="B18300" s="230">
        <v>2.22629336052993</v>
      </c>
      <c r="C18300" s="230">
        <v>2.3185907624367599</v>
      </c>
      <c r="D18300" s="230"/>
      <c r="E18300" s="230"/>
    </row>
    <row r="18301" spans="1:5" x14ac:dyDescent="0.25">
      <c r="A18301" s="230">
        <v>100243.87542005601</v>
      </c>
      <c r="B18301" s="230">
        <v>2.10889673996257</v>
      </c>
      <c r="C18301" s="230">
        <v>2.3183962354113299</v>
      </c>
      <c r="D18301" s="230"/>
      <c r="E18301" s="230"/>
    </row>
    <row r="18302" spans="1:5" x14ac:dyDescent="0.25">
      <c r="A18302" s="230">
        <v>100266.93495073001</v>
      </c>
      <c r="B18302" s="230">
        <v>2.5891277940161399</v>
      </c>
      <c r="C18302" s="230">
        <v>2.3182778160603199</v>
      </c>
      <c r="D18302" s="230"/>
      <c r="E18302" s="230"/>
    </row>
    <row r="18303" spans="1:5" x14ac:dyDescent="0.25">
      <c r="A18303" s="230">
        <v>100284.449855888</v>
      </c>
      <c r="B18303" s="230">
        <v>2.3220340859487298</v>
      </c>
      <c r="C18303" s="230">
        <v>2.3181881109777498</v>
      </c>
      <c r="D18303" s="230"/>
      <c r="E18303" s="230"/>
    </row>
    <row r="18304" spans="1:5" x14ac:dyDescent="0.25">
      <c r="A18304" s="230">
        <v>100294.964651302</v>
      </c>
      <c r="B18304" s="230">
        <v>2.1750987068154499</v>
      </c>
      <c r="C18304" s="230">
        <v>2.3181343583340999</v>
      </c>
      <c r="D18304" s="230"/>
      <c r="E18304" s="230"/>
    </row>
    <row r="18305" spans="1:5" x14ac:dyDescent="0.25">
      <c r="A18305" s="230">
        <v>100305.704773764</v>
      </c>
      <c r="B18305" s="230">
        <v>2.0841672204691402</v>
      </c>
      <c r="C18305" s="230">
        <v>2.3180795319127001</v>
      </c>
      <c r="D18305" s="230"/>
      <c r="E18305" s="230"/>
    </row>
    <row r="18306" spans="1:5" x14ac:dyDescent="0.25">
      <c r="A18306" s="230">
        <v>100309.323731368</v>
      </c>
      <c r="B18306" s="230">
        <v>1.99277101180024</v>
      </c>
      <c r="C18306" s="230">
        <v>2.3180610756111899</v>
      </c>
      <c r="D18306" s="230"/>
      <c r="E18306" s="230"/>
    </row>
    <row r="18307" spans="1:5" x14ac:dyDescent="0.25">
      <c r="A18307" s="230">
        <v>100317.34773366799</v>
      </c>
      <c r="B18307" s="230">
        <v>2.0403687069583198</v>
      </c>
      <c r="C18307" s="230">
        <v>2.3180201861987202</v>
      </c>
      <c r="D18307" s="230"/>
      <c r="E18307" s="230"/>
    </row>
    <row r="18308" spans="1:5" x14ac:dyDescent="0.25">
      <c r="A18308" s="230">
        <v>100320.05320025999</v>
      </c>
      <c r="B18308" s="230">
        <v>2.5149486727428698</v>
      </c>
      <c r="C18308" s="230">
        <v>2.3180064094528898</v>
      </c>
      <c r="D18308" s="230"/>
      <c r="E18308" s="230"/>
    </row>
    <row r="18309" spans="1:5" x14ac:dyDescent="0.25">
      <c r="A18309" s="230">
        <v>100326.221022681</v>
      </c>
      <c r="B18309" s="230">
        <v>2.2815538998434999</v>
      </c>
      <c r="C18309" s="230">
        <v>2.3179750206444698</v>
      </c>
      <c r="D18309" s="230"/>
      <c r="E18309" s="230"/>
    </row>
    <row r="18310" spans="1:5" x14ac:dyDescent="0.25">
      <c r="A18310" s="230">
        <v>100360.69186740099</v>
      </c>
      <c r="B18310" s="230">
        <v>2.98327739163999</v>
      </c>
      <c r="C18310" s="230">
        <v>2.31780008070344</v>
      </c>
      <c r="D18310" s="230"/>
      <c r="E18310" s="230"/>
    </row>
    <row r="18311" spans="1:5" x14ac:dyDescent="0.25">
      <c r="A18311" s="230">
        <v>100370.40071145201</v>
      </c>
      <c r="B18311" s="230">
        <v>2.7947939060354301</v>
      </c>
      <c r="C18311" s="230">
        <v>2.3177509580458899</v>
      </c>
      <c r="D18311" s="230"/>
      <c r="E18311" s="230"/>
    </row>
    <row r="18312" spans="1:5" x14ac:dyDescent="0.25">
      <c r="A18312" s="230">
        <v>100412.746424558</v>
      </c>
      <c r="B18312" s="230">
        <v>2.8106961816607701</v>
      </c>
      <c r="C18312" s="230">
        <v>2.3175374845238101</v>
      </c>
      <c r="D18312" s="230"/>
      <c r="E18312" s="230"/>
    </row>
    <row r="18313" spans="1:5" x14ac:dyDescent="0.25">
      <c r="A18313" s="230">
        <v>100413.579760826</v>
      </c>
      <c r="B18313" s="230">
        <v>2.39050167458486</v>
      </c>
      <c r="C18313" s="230">
        <v>2.3175332962806801</v>
      </c>
      <c r="D18313" s="230"/>
      <c r="E18313" s="230"/>
    </row>
    <row r="18314" spans="1:5" x14ac:dyDescent="0.25">
      <c r="A18314" s="230">
        <v>100444.30471322899</v>
      </c>
      <c r="B18314" s="230">
        <v>0.406007258457453</v>
      </c>
      <c r="C18314" s="230">
        <v>2.3173792238353901</v>
      </c>
      <c r="D18314" s="230"/>
      <c r="E18314" s="230"/>
    </row>
    <row r="18315" spans="1:5" x14ac:dyDescent="0.25">
      <c r="A18315" s="230">
        <v>100481.494310646</v>
      </c>
      <c r="B18315" s="230">
        <v>2.6873345341383001</v>
      </c>
      <c r="C18315" s="230">
        <v>2.3171936458163902</v>
      </c>
      <c r="D18315" s="230"/>
      <c r="E18315" s="230"/>
    </row>
    <row r="18316" spans="1:5" x14ac:dyDescent="0.25">
      <c r="A18316" s="230">
        <v>100501.531350907</v>
      </c>
      <c r="B18316" s="230">
        <v>1.8077169925621299</v>
      </c>
      <c r="C18316" s="230">
        <v>2.3170940872454699</v>
      </c>
      <c r="D18316" s="230"/>
      <c r="E18316" s="230"/>
    </row>
    <row r="18317" spans="1:5" x14ac:dyDescent="0.25">
      <c r="A18317" s="230">
        <v>100507.53636317101</v>
      </c>
      <c r="B18317" s="230">
        <v>1.2087990997392599</v>
      </c>
      <c r="C18317" s="230">
        <v>2.3170642955315</v>
      </c>
      <c r="D18317" s="230"/>
      <c r="E18317" s="230"/>
    </row>
    <row r="18318" spans="1:5" x14ac:dyDescent="0.25">
      <c r="A18318" s="230">
        <v>100512.911989085</v>
      </c>
      <c r="B18318" s="230">
        <v>1.4316997714042901</v>
      </c>
      <c r="C18318" s="230">
        <v>2.3170376570309701</v>
      </c>
      <c r="D18318" s="230"/>
      <c r="E18318" s="230"/>
    </row>
    <row r="18319" spans="1:5" x14ac:dyDescent="0.25">
      <c r="A18319" s="230">
        <v>100519.67744807999</v>
      </c>
      <c r="B18319" s="230">
        <v>2.55791103101304</v>
      </c>
      <c r="C18319" s="230">
        <v>2.3170041616577599</v>
      </c>
      <c r="D18319" s="230"/>
      <c r="E18319" s="230"/>
    </row>
    <row r="18320" spans="1:5" x14ac:dyDescent="0.25">
      <c r="A18320" s="230">
        <v>100525.670397815</v>
      </c>
      <c r="B18320" s="230">
        <v>1.84674050520091</v>
      </c>
      <c r="C18320" s="230">
        <v>2.3169745192285598</v>
      </c>
      <c r="D18320" s="230"/>
      <c r="E18320" s="230"/>
    </row>
    <row r="18321" spans="1:5" x14ac:dyDescent="0.25">
      <c r="A18321" s="230">
        <v>100556.022666119</v>
      </c>
      <c r="B18321" s="230">
        <v>2.3240540145800499</v>
      </c>
      <c r="C18321" s="230">
        <v>2.3168248005765801</v>
      </c>
      <c r="D18321" s="230"/>
      <c r="E18321" s="230"/>
    </row>
    <row r="18322" spans="1:5" x14ac:dyDescent="0.25">
      <c r="A18322" s="230">
        <v>100568.087528909</v>
      </c>
      <c r="B18322" s="230">
        <v>3.22462943051447</v>
      </c>
      <c r="C18322" s="230">
        <v>2.3167654795632</v>
      </c>
      <c r="D18322" s="230"/>
      <c r="E18322" s="230"/>
    </row>
    <row r="18323" spans="1:5" x14ac:dyDescent="0.25">
      <c r="A18323" s="230">
        <v>100573.012285627</v>
      </c>
      <c r="B18323" s="230">
        <v>0.756268106168556</v>
      </c>
      <c r="C18323" s="230">
        <v>2.3167412973385799</v>
      </c>
      <c r="D18323" s="230"/>
      <c r="E18323" s="230"/>
    </row>
    <row r="18324" spans="1:5" x14ac:dyDescent="0.25">
      <c r="A18324" s="230">
        <v>100574.56300741</v>
      </c>
      <c r="B18324" s="230">
        <v>2.7604994427872702</v>
      </c>
      <c r="C18324" s="230">
        <v>2.3167336857963798</v>
      </c>
      <c r="D18324" s="230"/>
      <c r="E18324" s="230"/>
    </row>
    <row r="18325" spans="1:5" x14ac:dyDescent="0.25">
      <c r="A18325" s="230">
        <v>100610.480024492</v>
      </c>
      <c r="B18325" s="230">
        <v>1.8316404702867699</v>
      </c>
      <c r="C18325" s="230">
        <v>2.3165579136791901</v>
      </c>
      <c r="D18325" s="230"/>
      <c r="E18325" s="230"/>
    </row>
    <row r="18326" spans="1:5" x14ac:dyDescent="0.25">
      <c r="A18326" s="230">
        <v>100618.096940608</v>
      </c>
      <c r="B18326" s="230">
        <v>2.6037053014452698</v>
      </c>
      <c r="C18326" s="230">
        <v>2.3165207638033598</v>
      </c>
      <c r="D18326" s="230"/>
      <c r="E18326" s="230"/>
    </row>
    <row r="18327" spans="1:5" x14ac:dyDescent="0.25">
      <c r="A18327" s="230">
        <v>100620.180017393</v>
      </c>
      <c r="B18327" s="230">
        <v>2.9325527107176801</v>
      </c>
      <c r="C18327" s="230">
        <v>2.3165106117643202</v>
      </c>
      <c r="D18327" s="230"/>
      <c r="E18327" s="230"/>
    </row>
    <row r="18328" spans="1:5" x14ac:dyDescent="0.25">
      <c r="A18328" s="230">
        <v>100625.417202989</v>
      </c>
      <c r="B18328" s="230">
        <v>2.4853733622492098</v>
      </c>
      <c r="C18328" s="230">
        <v>2.3164851026013</v>
      </c>
      <c r="D18328" s="230"/>
      <c r="E18328" s="230"/>
    </row>
    <row r="18329" spans="1:5" x14ac:dyDescent="0.25">
      <c r="A18329" s="230">
        <v>100633.224026469</v>
      </c>
      <c r="B18329" s="230">
        <v>2.2421374741276701</v>
      </c>
      <c r="C18329" s="230">
        <v>2.3164471163466298</v>
      </c>
      <c r="D18329" s="230"/>
      <c r="E18329" s="230"/>
    </row>
    <row r="18330" spans="1:5" x14ac:dyDescent="0.25">
      <c r="A18330" s="230">
        <v>100654.853105969</v>
      </c>
      <c r="B18330" s="230">
        <v>2.5247401438824202</v>
      </c>
      <c r="C18330" s="230">
        <v>2.31634211909775</v>
      </c>
      <c r="D18330" s="230"/>
      <c r="E18330" s="230"/>
    </row>
    <row r="18331" spans="1:5" x14ac:dyDescent="0.25">
      <c r="A18331" s="230">
        <v>100661.91765874501</v>
      </c>
      <c r="B18331" s="230">
        <v>2.0966548948236698</v>
      </c>
      <c r="C18331" s="230">
        <v>2.3163079029053302</v>
      </c>
      <c r="D18331" s="230"/>
      <c r="E18331" s="230"/>
    </row>
    <row r="18332" spans="1:5" x14ac:dyDescent="0.25">
      <c r="A18332" s="230">
        <v>100693.94196966301</v>
      </c>
      <c r="B18332" s="230">
        <v>1.9509695059935801</v>
      </c>
      <c r="C18332" s="230">
        <v>2.3161532843164498</v>
      </c>
      <c r="D18332" s="230"/>
      <c r="E18332" s="230"/>
    </row>
    <row r="18333" spans="1:5" x14ac:dyDescent="0.25">
      <c r="A18333" s="230">
        <v>100702.184627332</v>
      </c>
      <c r="B18333" s="230">
        <v>2.8866069748641401</v>
      </c>
      <c r="C18333" s="230">
        <v>2.3161136171383099</v>
      </c>
      <c r="D18333" s="230"/>
      <c r="E18333" s="230"/>
    </row>
    <row r="18334" spans="1:5" x14ac:dyDescent="0.25">
      <c r="A18334" s="230">
        <v>100708.42055551099</v>
      </c>
      <c r="B18334" s="230">
        <v>2.6019140154909901</v>
      </c>
      <c r="C18334" s="230">
        <v>2.3160836426569902</v>
      </c>
      <c r="D18334" s="230"/>
      <c r="E18334" s="230"/>
    </row>
    <row r="18335" spans="1:5" x14ac:dyDescent="0.25">
      <c r="A18335" s="230">
        <v>100736.176389503</v>
      </c>
      <c r="B18335" s="230">
        <v>2.7460123137839099</v>
      </c>
      <c r="C18335" s="230">
        <v>2.3159505997946699</v>
      </c>
      <c r="D18335" s="230"/>
      <c r="E18335" s="230"/>
    </row>
    <row r="18336" spans="1:5" x14ac:dyDescent="0.25">
      <c r="A18336" s="230">
        <v>100740.69710664</v>
      </c>
      <c r="B18336" s="230">
        <v>2.3848533553561899</v>
      </c>
      <c r="C18336" s="230">
        <v>2.3159289883025602</v>
      </c>
      <c r="D18336" s="230"/>
      <c r="E18336" s="230"/>
    </row>
    <row r="18337" spans="1:5" x14ac:dyDescent="0.25">
      <c r="A18337" s="230">
        <v>100761.146292195</v>
      </c>
      <c r="B18337" s="230">
        <v>3.4313251462193302</v>
      </c>
      <c r="C18337" s="230">
        <v>2.3158314334166801</v>
      </c>
      <c r="D18337" s="230"/>
      <c r="E18337" s="230"/>
    </row>
    <row r="18338" spans="1:5" x14ac:dyDescent="0.25">
      <c r="A18338" s="230">
        <v>100761.63317222</v>
      </c>
      <c r="B18338" s="230">
        <v>2.4680574646621198</v>
      </c>
      <c r="C18338" s="230">
        <v>2.3158291147773702</v>
      </c>
      <c r="D18338" s="230"/>
      <c r="E18338" s="230"/>
    </row>
    <row r="18339" spans="1:5" x14ac:dyDescent="0.25">
      <c r="A18339" s="230">
        <v>100778.72976391899</v>
      </c>
      <c r="B18339" s="230">
        <v>1.8227325958681999</v>
      </c>
      <c r="C18339" s="230">
        <v>2.31574781723377</v>
      </c>
      <c r="D18339" s="230"/>
      <c r="E18339" s="230"/>
    </row>
    <row r="18340" spans="1:5" x14ac:dyDescent="0.25">
      <c r="A18340" s="230">
        <v>100781.046210923</v>
      </c>
      <c r="B18340" s="230">
        <v>1.6310587077757599</v>
      </c>
      <c r="C18340" s="230">
        <v>2.3157368201537598</v>
      </c>
      <c r="D18340" s="230"/>
      <c r="E18340" s="230"/>
    </row>
    <row r="18341" spans="1:5" x14ac:dyDescent="0.25">
      <c r="A18341" s="230">
        <v>100784.74446610099</v>
      </c>
      <c r="B18341" s="230">
        <v>1.5462653386143499</v>
      </c>
      <c r="C18341" s="230">
        <v>2.3157192723591802</v>
      </c>
      <c r="D18341" s="230"/>
      <c r="E18341" s="230"/>
    </row>
    <row r="18342" spans="1:5" x14ac:dyDescent="0.25">
      <c r="A18342" s="230">
        <v>100791.689357489</v>
      </c>
      <c r="B18342" s="230">
        <v>3.5016105116810698</v>
      </c>
      <c r="C18342" s="230">
        <v>2.3156863485578398</v>
      </c>
      <c r="D18342" s="230"/>
      <c r="E18342" s="230"/>
    </row>
    <row r="18343" spans="1:5" x14ac:dyDescent="0.25">
      <c r="A18343" s="230">
        <v>100793.731930611</v>
      </c>
      <c r="B18343" s="230">
        <v>2.05311116434825</v>
      </c>
      <c r="C18343" s="230">
        <v>2.31567667278967</v>
      </c>
      <c r="D18343" s="230"/>
      <c r="E18343" s="230"/>
    </row>
    <row r="18344" spans="1:5" x14ac:dyDescent="0.25">
      <c r="A18344" s="230">
        <v>100800.303524809</v>
      </c>
      <c r="B18344" s="230">
        <v>2.4880446768153601</v>
      </c>
      <c r="C18344" s="230">
        <v>2.3156455657213102</v>
      </c>
      <c r="D18344" s="230"/>
      <c r="E18344" s="230"/>
    </row>
    <row r="18345" spans="1:5" x14ac:dyDescent="0.25">
      <c r="A18345" s="230">
        <v>100805.02749771099</v>
      </c>
      <c r="B18345" s="230">
        <v>2.8402626771073098</v>
      </c>
      <c r="C18345" s="230">
        <v>2.31562322609697</v>
      </c>
      <c r="D18345" s="230"/>
      <c r="E18345" s="230"/>
    </row>
    <row r="18346" spans="1:5" x14ac:dyDescent="0.25">
      <c r="A18346" s="230">
        <v>100821.832900091</v>
      </c>
      <c r="B18346" s="230">
        <v>2.7143443498202302</v>
      </c>
      <c r="C18346" s="230">
        <v>2.3155439004428602</v>
      </c>
      <c r="D18346" s="230"/>
      <c r="E18346" s="230"/>
    </row>
    <row r="18347" spans="1:5" x14ac:dyDescent="0.25">
      <c r="A18347" s="230">
        <v>100827.617496419</v>
      </c>
      <c r="B18347" s="230">
        <v>2.7153326841251202</v>
      </c>
      <c r="C18347" s="230">
        <v>2.3155166489356298</v>
      </c>
      <c r="D18347" s="230"/>
      <c r="E18347" s="230"/>
    </row>
    <row r="18348" spans="1:5" x14ac:dyDescent="0.25">
      <c r="A18348" s="230">
        <v>100864.771219521</v>
      </c>
      <c r="B18348" s="230">
        <v>0.94343867727948405</v>
      </c>
      <c r="C18348" s="230">
        <v>2.3153422719322299</v>
      </c>
      <c r="D18348" s="230"/>
      <c r="E18348" s="230"/>
    </row>
    <row r="18349" spans="1:5" x14ac:dyDescent="0.25">
      <c r="A18349" s="230">
        <v>100869.71761520101</v>
      </c>
      <c r="B18349" s="230">
        <v>2.3055644187189199</v>
      </c>
      <c r="C18349" s="230">
        <v>2.31531913969458</v>
      </c>
      <c r="D18349" s="230"/>
      <c r="E18349" s="230"/>
    </row>
    <row r="18350" spans="1:5" x14ac:dyDescent="0.25">
      <c r="A18350" s="230">
        <v>100876.845867041</v>
      </c>
      <c r="B18350" s="230">
        <v>2.5391707368515699</v>
      </c>
      <c r="C18350" s="230">
        <v>2.3152858427399998</v>
      </c>
      <c r="D18350" s="230"/>
      <c r="E18350" s="230"/>
    </row>
    <row r="18351" spans="1:5" x14ac:dyDescent="0.25">
      <c r="A18351" s="230">
        <v>100878.71562679901</v>
      </c>
      <c r="B18351" s="230">
        <v>2.5395543414300699</v>
      </c>
      <c r="C18351" s="230">
        <v>2.3152771158294798</v>
      </c>
      <c r="D18351" s="230"/>
      <c r="E18351" s="230"/>
    </row>
    <row r="18352" spans="1:5" x14ac:dyDescent="0.25">
      <c r="A18352" s="230">
        <v>100899.888198025</v>
      </c>
      <c r="B18352" s="230">
        <v>3.3247802937930402</v>
      </c>
      <c r="C18352" s="230">
        <v>2.3151784977907699</v>
      </c>
      <c r="D18352" s="230"/>
      <c r="E18352" s="230"/>
    </row>
    <row r="18353" spans="1:5" x14ac:dyDescent="0.25">
      <c r="A18353" s="230">
        <v>100932.519974236</v>
      </c>
      <c r="B18353" s="230">
        <v>2.91083371771097</v>
      </c>
      <c r="C18353" s="230">
        <v>2.3150272385413699</v>
      </c>
      <c r="D18353" s="230"/>
      <c r="E18353" s="230"/>
    </row>
    <row r="18354" spans="1:5" x14ac:dyDescent="0.25">
      <c r="A18354" s="230">
        <v>100934.550725063</v>
      </c>
      <c r="B18354" s="230">
        <v>2.1689985630776598</v>
      </c>
      <c r="C18354" s="230">
        <v>2.3150178549077398</v>
      </c>
      <c r="D18354" s="230"/>
      <c r="E18354" s="230"/>
    </row>
    <row r="18355" spans="1:5" x14ac:dyDescent="0.25">
      <c r="A18355" s="230">
        <v>100943.280259989</v>
      </c>
      <c r="B18355" s="230">
        <v>1.9281707562684101</v>
      </c>
      <c r="C18355" s="230">
        <v>2.31497755736999</v>
      </c>
      <c r="D18355" s="230"/>
      <c r="E18355" s="230"/>
    </row>
    <row r="18356" spans="1:5" x14ac:dyDescent="0.25">
      <c r="A18356" s="230">
        <v>100964.34738352</v>
      </c>
      <c r="B18356" s="230">
        <v>2.6436598226028201</v>
      </c>
      <c r="C18356" s="230">
        <v>2.3148805723874402</v>
      </c>
      <c r="D18356" s="230"/>
      <c r="E18356" s="230"/>
    </row>
    <row r="18357" spans="1:5" x14ac:dyDescent="0.25">
      <c r="A18357" s="230">
        <v>100975.569650152</v>
      </c>
      <c r="B18357" s="230">
        <v>1.7498638555283099</v>
      </c>
      <c r="C18357" s="230">
        <v>2.3148290630112198</v>
      </c>
      <c r="D18357" s="230"/>
      <c r="E18357" s="230"/>
    </row>
    <row r="18358" spans="1:5" x14ac:dyDescent="0.25">
      <c r="A18358" s="230">
        <v>100977.724070397</v>
      </c>
      <c r="B18358" s="230">
        <v>2.99447468394309</v>
      </c>
      <c r="C18358" s="230">
        <v>2.3148191865960999</v>
      </c>
      <c r="D18358" s="230"/>
      <c r="E18358" s="230"/>
    </row>
    <row r="18359" spans="1:5" x14ac:dyDescent="0.25">
      <c r="A18359" s="230">
        <v>100993.119847222</v>
      </c>
      <c r="B18359" s="230">
        <v>2.20186733145513</v>
      </c>
      <c r="C18359" s="230">
        <v>2.3147487228616299</v>
      </c>
      <c r="D18359" s="230"/>
      <c r="E18359" s="230"/>
    </row>
    <row r="18360" spans="1:5" x14ac:dyDescent="0.25">
      <c r="A18360" s="230">
        <v>100993.34553167901</v>
      </c>
      <c r="B18360" s="230">
        <v>1.97927728100045</v>
      </c>
      <c r="C18360" s="230">
        <v>2.3147476914368501</v>
      </c>
      <c r="D18360" s="230"/>
      <c r="E18360" s="230"/>
    </row>
    <row r="18361" spans="1:5" x14ac:dyDescent="0.25">
      <c r="A18361" s="230">
        <v>101032.58062386401</v>
      </c>
      <c r="B18361" s="230">
        <v>1.68563134891873</v>
      </c>
      <c r="C18361" s="230">
        <v>2.3145690337901201</v>
      </c>
      <c r="D18361" s="230"/>
      <c r="E18361" s="230"/>
    </row>
    <row r="18362" spans="1:5" x14ac:dyDescent="0.25">
      <c r="A18362" s="230">
        <v>101034.29933140099</v>
      </c>
      <c r="B18362" s="230">
        <v>0.68921850853560496</v>
      </c>
      <c r="C18362" s="230">
        <v>2.3145612373734799</v>
      </c>
      <c r="D18362" s="230"/>
      <c r="E18362" s="230"/>
    </row>
    <row r="18363" spans="1:5" x14ac:dyDescent="0.25">
      <c r="A18363" s="230">
        <v>101034.66736379301</v>
      </c>
      <c r="B18363" s="230">
        <v>3.0820037390881798</v>
      </c>
      <c r="C18363" s="230">
        <v>2.3145595682259001</v>
      </c>
      <c r="D18363" s="230"/>
      <c r="E18363" s="230"/>
    </row>
    <row r="18364" spans="1:5" x14ac:dyDescent="0.25">
      <c r="A18364" s="230">
        <v>101053.89587058</v>
      </c>
      <c r="B18364" s="230">
        <v>1.2410189615218901</v>
      </c>
      <c r="C18364" s="230">
        <v>2.3144725289648398</v>
      </c>
      <c r="D18364" s="230"/>
      <c r="E18364" s="230"/>
    </row>
    <row r="18365" spans="1:5" x14ac:dyDescent="0.25">
      <c r="A18365" s="230">
        <v>101058.262133267</v>
      </c>
      <c r="B18365" s="230">
        <v>1.6312680728979301</v>
      </c>
      <c r="C18365" s="230">
        <v>2.3144527968261799</v>
      </c>
      <c r="D18365" s="230"/>
      <c r="E18365" s="230"/>
    </row>
    <row r="18366" spans="1:5" x14ac:dyDescent="0.25">
      <c r="A18366" s="230">
        <v>101063.168365747</v>
      </c>
      <c r="B18366" s="230">
        <v>2.1927409882645601</v>
      </c>
      <c r="C18366" s="230">
        <v>2.3144306540494402</v>
      </c>
      <c r="D18366" s="230"/>
      <c r="E18366" s="230"/>
    </row>
    <row r="18367" spans="1:5" x14ac:dyDescent="0.25">
      <c r="A18367" s="230">
        <v>101085.35090296</v>
      </c>
      <c r="B18367" s="230">
        <v>2.2152434774149299</v>
      </c>
      <c r="C18367" s="230">
        <v>2.3143307931505301</v>
      </c>
      <c r="D18367" s="230"/>
      <c r="E18367" s="230"/>
    </row>
    <row r="18368" spans="1:5" x14ac:dyDescent="0.25">
      <c r="A18368" s="230">
        <v>101106.878502867</v>
      </c>
      <c r="B18368" s="230">
        <v>1.8446663765365301</v>
      </c>
      <c r="C18368" s="230">
        <v>2.3142342767128898</v>
      </c>
      <c r="D18368" s="230"/>
      <c r="E18368" s="230"/>
    </row>
    <row r="18369" spans="1:5" x14ac:dyDescent="0.25">
      <c r="A18369" s="230">
        <v>101124.114812881</v>
      </c>
      <c r="B18369" s="230">
        <v>2.4160822540677098</v>
      </c>
      <c r="C18369" s="230">
        <v>2.3141572806493498</v>
      </c>
      <c r="D18369" s="230"/>
      <c r="E18369" s="230"/>
    </row>
    <row r="18370" spans="1:5" x14ac:dyDescent="0.25">
      <c r="A18370" s="230">
        <v>101131.513915926</v>
      </c>
      <c r="B18370" s="230">
        <v>1.6933835516240101</v>
      </c>
      <c r="C18370" s="230">
        <v>2.3141243047830802</v>
      </c>
      <c r="D18370" s="230"/>
      <c r="E18370" s="230"/>
    </row>
    <row r="18371" spans="1:5" x14ac:dyDescent="0.25">
      <c r="A18371" s="230">
        <v>101131.595291253</v>
      </c>
      <c r="B18371" s="230">
        <v>1.9618925142696599</v>
      </c>
      <c r="C18371" s="230">
        <v>2.3141239423700699</v>
      </c>
      <c r="D18371" s="230"/>
      <c r="E18371" s="230"/>
    </row>
    <row r="18372" spans="1:5" x14ac:dyDescent="0.25">
      <c r="A18372" s="230">
        <v>101135.62711948701</v>
      </c>
      <c r="B18372" s="230">
        <v>1.2554343693205401</v>
      </c>
      <c r="C18372" s="230">
        <v>2.3141059931870398</v>
      </c>
      <c r="D18372" s="230"/>
      <c r="E18372" s="230"/>
    </row>
    <row r="18373" spans="1:5" x14ac:dyDescent="0.25">
      <c r="A18373" s="230">
        <v>101137.387716349</v>
      </c>
      <c r="B18373" s="230">
        <v>2.7900786627605498</v>
      </c>
      <c r="C18373" s="230">
        <v>2.3140981595146899</v>
      </c>
      <c r="D18373" s="230"/>
      <c r="E18373" s="230"/>
    </row>
    <row r="18374" spans="1:5" x14ac:dyDescent="0.25">
      <c r="A18374" s="230">
        <v>101142.432537824</v>
      </c>
      <c r="B18374" s="230">
        <v>1.76774614856676</v>
      </c>
      <c r="C18374" s="230">
        <v>2.3140757272813599</v>
      </c>
      <c r="D18374" s="230"/>
      <c r="E18374" s="230"/>
    </row>
    <row r="18375" spans="1:5" x14ac:dyDescent="0.25">
      <c r="A18375" s="230">
        <v>101143.373187782</v>
      </c>
      <c r="B18375" s="230">
        <v>2.1887971997291098</v>
      </c>
      <c r="C18375" s="230">
        <v>2.3140715469619901</v>
      </c>
      <c r="D18375" s="230"/>
      <c r="E18375" s="230"/>
    </row>
    <row r="18376" spans="1:5" x14ac:dyDescent="0.25">
      <c r="A18376" s="230">
        <v>101149.387056387</v>
      </c>
      <c r="B18376" s="230">
        <v>1.2592441488108199</v>
      </c>
      <c r="C18376" s="230">
        <v>2.3140448407163499</v>
      </c>
      <c r="D18376" s="230"/>
      <c r="E18376" s="230"/>
    </row>
    <row r="18377" spans="1:5" x14ac:dyDescent="0.25">
      <c r="A18377" s="230">
        <v>101178.33108787901</v>
      </c>
      <c r="B18377" s="230">
        <v>2.03436972238491</v>
      </c>
      <c r="C18377" s="230">
        <v>2.3139167173793398</v>
      </c>
      <c r="D18377" s="230"/>
      <c r="E18377" s="230"/>
    </row>
    <row r="18378" spans="1:5" x14ac:dyDescent="0.25">
      <c r="A18378" s="230">
        <v>101201.5849631</v>
      </c>
      <c r="B18378" s="230">
        <v>1.8976297565212401</v>
      </c>
      <c r="C18378" s="230">
        <v>2.31381429191218</v>
      </c>
      <c r="D18378" s="230"/>
      <c r="E18378" s="230"/>
    </row>
    <row r="18379" spans="1:5" x14ac:dyDescent="0.25">
      <c r="A18379" s="230">
        <v>101207.196309865</v>
      </c>
      <c r="B18379" s="230">
        <v>2.7565956938346199</v>
      </c>
      <c r="C18379" s="230">
        <v>2.31378964353725</v>
      </c>
      <c r="D18379" s="230"/>
      <c r="E18379" s="230"/>
    </row>
    <row r="18380" spans="1:5" x14ac:dyDescent="0.25">
      <c r="A18380" s="230">
        <v>101210.730343836</v>
      </c>
      <c r="B18380" s="230">
        <v>2.0109486516823001</v>
      </c>
      <c r="C18380" s="230">
        <v>2.3137741334588502</v>
      </c>
      <c r="D18380" s="230"/>
      <c r="E18380" s="230"/>
    </row>
    <row r="18381" spans="1:5" x14ac:dyDescent="0.25">
      <c r="A18381" s="230">
        <v>101220.056985916</v>
      </c>
      <c r="B18381" s="230">
        <v>2.7203500128950102</v>
      </c>
      <c r="C18381" s="230">
        <v>2.3137332510201198</v>
      </c>
      <c r="D18381" s="230"/>
      <c r="E18381" s="230"/>
    </row>
    <row r="18382" spans="1:5" x14ac:dyDescent="0.25">
      <c r="A18382" s="230">
        <v>101226.193599953</v>
      </c>
      <c r="B18382" s="230">
        <v>3.5980252434916902</v>
      </c>
      <c r="C18382" s="230">
        <v>2.3137063913746201</v>
      </c>
      <c r="D18382" s="230"/>
      <c r="E18382" s="230"/>
    </row>
    <row r="18383" spans="1:5" x14ac:dyDescent="0.25">
      <c r="A18383" s="230">
        <v>101237.648544389</v>
      </c>
      <c r="B18383" s="230">
        <v>2.5540604606327801</v>
      </c>
      <c r="C18383" s="230">
        <v>2.3136563377413899</v>
      </c>
      <c r="D18383" s="230"/>
      <c r="E18383" s="230"/>
    </row>
    <row r="18384" spans="1:5" x14ac:dyDescent="0.25">
      <c r="A18384" s="230">
        <v>101277.93876505901</v>
      </c>
      <c r="B18384" s="230">
        <v>2.3241456580509499</v>
      </c>
      <c r="C18384" s="230">
        <v>2.3134811539775599</v>
      </c>
      <c r="D18384" s="230"/>
      <c r="E18384" s="230"/>
    </row>
    <row r="18385" spans="1:5" x14ac:dyDescent="0.25">
      <c r="A18385" s="230">
        <v>101281.95882324</v>
      </c>
      <c r="B18385" s="230">
        <v>2.2723623021656301</v>
      </c>
      <c r="C18385" s="230">
        <v>2.3134637487187799</v>
      </c>
      <c r="D18385" s="230"/>
      <c r="E18385" s="230"/>
    </row>
    <row r="18386" spans="1:5" x14ac:dyDescent="0.25">
      <c r="A18386" s="230">
        <v>101297.28381623499</v>
      </c>
      <c r="B18386" s="230">
        <v>1.6567098452340101</v>
      </c>
      <c r="C18386" s="230">
        <v>2.3133975208145698</v>
      </c>
      <c r="D18386" s="230"/>
      <c r="E18386" s="230"/>
    </row>
    <row r="18387" spans="1:5" x14ac:dyDescent="0.25">
      <c r="A18387" s="230">
        <v>101323.86512268599</v>
      </c>
      <c r="B18387" s="230">
        <v>2.48457416545798</v>
      </c>
      <c r="C18387" s="230">
        <v>2.3132831106810401</v>
      </c>
      <c r="D18387" s="230"/>
      <c r="E18387" s="230"/>
    </row>
    <row r="18388" spans="1:5" x14ac:dyDescent="0.25">
      <c r="A18388" s="230">
        <v>101345.800968389</v>
      </c>
      <c r="B18388" s="230">
        <v>2.1979095599398599</v>
      </c>
      <c r="C18388" s="230">
        <v>2.31318913675495</v>
      </c>
      <c r="D18388" s="230"/>
      <c r="E18388" s="230"/>
    </row>
    <row r="18389" spans="1:5" x14ac:dyDescent="0.25">
      <c r="A18389" s="230">
        <v>101350.58993326301</v>
      </c>
      <c r="B18389" s="230">
        <v>3.1109891116277901</v>
      </c>
      <c r="C18389" s="230">
        <v>2.3131686736861501</v>
      </c>
      <c r="D18389" s="230"/>
      <c r="E18389" s="230"/>
    </row>
    <row r="18390" spans="1:5" x14ac:dyDescent="0.25">
      <c r="A18390" s="230">
        <v>101364.562755761</v>
      </c>
      <c r="B18390" s="230">
        <v>2.3997281770675101</v>
      </c>
      <c r="C18390" s="230">
        <v>2.3131090768526099</v>
      </c>
      <c r="D18390" s="230"/>
      <c r="E18390" s="230"/>
    </row>
    <row r="18391" spans="1:5" x14ac:dyDescent="0.25">
      <c r="A18391" s="230">
        <v>101372.86392916999</v>
      </c>
      <c r="B18391" s="230">
        <v>2.72600562715348</v>
      </c>
      <c r="C18391" s="230">
        <v>2.3130737472117602</v>
      </c>
      <c r="D18391" s="230"/>
      <c r="E18391" s="230"/>
    </row>
    <row r="18392" spans="1:5" x14ac:dyDescent="0.25">
      <c r="A18392" s="230">
        <v>101375.89545763801</v>
      </c>
      <c r="B18392" s="230">
        <v>1.4259734053758499</v>
      </c>
      <c r="C18392" s="230">
        <v>2.3130608592881301</v>
      </c>
      <c r="D18392" s="230"/>
      <c r="E18392" s="230"/>
    </row>
    <row r="18393" spans="1:5" x14ac:dyDescent="0.25">
      <c r="A18393" s="230">
        <v>101384.255101881</v>
      </c>
      <c r="B18393" s="230">
        <v>2.4063287591127498</v>
      </c>
      <c r="C18393" s="230">
        <v>2.31302535932815</v>
      </c>
      <c r="D18393" s="230"/>
      <c r="E18393" s="230"/>
    </row>
    <row r="18394" spans="1:5" x14ac:dyDescent="0.25">
      <c r="A18394" s="230">
        <v>101399.550678142</v>
      </c>
      <c r="B18394" s="230">
        <v>2.7433840413041</v>
      </c>
      <c r="C18394" s="230">
        <v>2.3129605547900498</v>
      </c>
      <c r="D18394" s="230"/>
      <c r="E18394" s="230"/>
    </row>
    <row r="18395" spans="1:5" x14ac:dyDescent="0.25">
      <c r="A18395" s="230">
        <v>101424.151134934</v>
      </c>
      <c r="B18395" s="230">
        <v>2.9900117887427902</v>
      </c>
      <c r="C18395" s="230">
        <v>2.3128567322066398</v>
      </c>
      <c r="D18395" s="230"/>
      <c r="E18395" s="230"/>
    </row>
    <row r="18396" spans="1:5" x14ac:dyDescent="0.25">
      <c r="A18396" s="230">
        <v>101429.088960015</v>
      </c>
      <c r="B18396" s="230">
        <v>2.2087465295306501</v>
      </c>
      <c r="C18396" s="230">
        <v>2.3128359529806102</v>
      </c>
      <c r="D18396" s="230"/>
      <c r="E18396" s="230"/>
    </row>
    <row r="18397" spans="1:5" x14ac:dyDescent="0.25">
      <c r="A18397" s="230">
        <v>101436.80842718499</v>
      </c>
      <c r="B18397" s="230">
        <v>2.4973575073818499</v>
      </c>
      <c r="C18397" s="230">
        <v>2.3128035083727099</v>
      </c>
      <c r="D18397" s="230"/>
      <c r="E18397" s="230"/>
    </row>
    <row r="18398" spans="1:5" x14ac:dyDescent="0.25">
      <c r="A18398" s="230">
        <v>101481.983346376</v>
      </c>
      <c r="B18398" s="230">
        <v>2.0383844751720601</v>
      </c>
      <c r="C18398" s="230">
        <v>2.3126146231934799</v>
      </c>
      <c r="D18398" s="230"/>
      <c r="E18398" s="230"/>
    </row>
    <row r="18399" spans="1:5" x14ac:dyDescent="0.25">
      <c r="A18399" s="230">
        <v>101488.578594459</v>
      </c>
      <c r="B18399" s="230">
        <v>2.3578012779747102</v>
      </c>
      <c r="C18399" s="230">
        <v>2.3125871874810899</v>
      </c>
      <c r="D18399" s="230"/>
      <c r="E18399" s="230"/>
    </row>
    <row r="18400" spans="1:5" x14ac:dyDescent="0.25">
      <c r="A18400" s="230">
        <v>101505.309189761</v>
      </c>
      <c r="B18400" s="230">
        <v>2.38184172068665</v>
      </c>
      <c r="C18400" s="230">
        <v>2.31251774966338</v>
      </c>
      <c r="D18400" s="230"/>
      <c r="E18400" s="230"/>
    </row>
    <row r="18401" spans="1:5" x14ac:dyDescent="0.25">
      <c r="A18401" s="230">
        <v>101518.591733447</v>
      </c>
      <c r="B18401" s="230">
        <v>2.8486524890910299</v>
      </c>
      <c r="C18401" s="230">
        <v>2.31246278592412</v>
      </c>
      <c r="D18401" s="230"/>
      <c r="E18401" s="230"/>
    </row>
    <row r="18402" spans="1:5" x14ac:dyDescent="0.25">
      <c r="A18402" s="230">
        <v>101524.338522384</v>
      </c>
      <c r="B18402" s="230">
        <v>1.9139756822969001</v>
      </c>
      <c r="C18402" s="230">
        <v>2.31243905026948</v>
      </c>
      <c r="D18402" s="230"/>
      <c r="E18402" s="230"/>
    </row>
    <row r="18403" spans="1:5" x14ac:dyDescent="0.25">
      <c r="A18403" s="230">
        <v>101526.566720673</v>
      </c>
      <c r="B18403" s="230">
        <v>2.5645033473465002</v>
      </c>
      <c r="C18403" s="230">
        <v>2.3124298545388098</v>
      </c>
      <c r="D18403" s="230"/>
      <c r="E18403" s="230"/>
    </row>
    <row r="18404" spans="1:5" x14ac:dyDescent="0.25">
      <c r="A18404" s="230">
        <v>101536.714168918</v>
      </c>
      <c r="B18404" s="230">
        <v>2.44945016843787</v>
      </c>
      <c r="C18404" s="230">
        <v>2.3123880276291899</v>
      </c>
      <c r="D18404" s="230"/>
      <c r="E18404" s="230"/>
    </row>
    <row r="18405" spans="1:5" x14ac:dyDescent="0.25">
      <c r="A18405" s="230">
        <v>101586.371691418</v>
      </c>
      <c r="B18405" s="230">
        <v>2.4259523087374602</v>
      </c>
      <c r="C18405" s="230">
        <v>2.3121845577555802</v>
      </c>
      <c r="D18405" s="230"/>
      <c r="E18405" s="230"/>
    </row>
    <row r="18406" spans="1:5" x14ac:dyDescent="0.25">
      <c r="A18406" s="230">
        <v>101594.014561505</v>
      </c>
      <c r="B18406" s="230">
        <v>2.5443718972511902</v>
      </c>
      <c r="C18406" s="230">
        <v>2.3121534201685701</v>
      </c>
      <c r="D18406" s="230"/>
      <c r="E18406" s="230"/>
    </row>
    <row r="18407" spans="1:5" x14ac:dyDescent="0.25">
      <c r="A18407" s="230">
        <v>101623.658881608</v>
      </c>
      <c r="B18407" s="230">
        <v>2.5927828208344401</v>
      </c>
      <c r="C18407" s="230">
        <v>2.3120330975728902</v>
      </c>
      <c r="D18407" s="230"/>
      <c r="E18407" s="230"/>
    </row>
    <row r="18408" spans="1:5" x14ac:dyDescent="0.25">
      <c r="A18408" s="230">
        <v>101643.97572710599</v>
      </c>
      <c r="B18408" s="230">
        <v>1.72562408877064</v>
      </c>
      <c r="C18408" s="230">
        <v>2.31195104716494</v>
      </c>
      <c r="D18408" s="230"/>
      <c r="E18408" s="230"/>
    </row>
    <row r="18409" spans="1:5" x14ac:dyDescent="0.25">
      <c r="A18409" s="230">
        <v>101663.216086555</v>
      </c>
      <c r="B18409" s="230">
        <v>1.9605517720492101</v>
      </c>
      <c r="C18409" s="230">
        <v>2.31187365350325</v>
      </c>
      <c r="D18409" s="230"/>
      <c r="E18409" s="230"/>
    </row>
    <row r="18410" spans="1:5" x14ac:dyDescent="0.25">
      <c r="A18410" s="230">
        <v>101686.89326615501</v>
      </c>
      <c r="B18410" s="230">
        <v>2.4677218064290698</v>
      </c>
      <c r="C18410" s="230">
        <v>2.3117788253096099</v>
      </c>
      <c r="D18410" s="230"/>
      <c r="E18410" s="230"/>
    </row>
    <row r="18411" spans="1:5" x14ac:dyDescent="0.25">
      <c r="A18411" s="230">
        <v>101687.196210056</v>
      </c>
      <c r="B18411" s="230">
        <v>1.7637289809791401</v>
      </c>
      <c r="C18411" s="230">
        <v>2.3117776149510401</v>
      </c>
      <c r="D18411" s="230"/>
      <c r="E18411" s="230"/>
    </row>
    <row r="18412" spans="1:5" x14ac:dyDescent="0.25">
      <c r="A18412" s="230">
        <v>101730.131971478</v>
      </c>
      <c r="B18412" s="230">
        <v>2.40260899203582</v>
      </c>
      <c r="C18412" s="230">
        <v>2.3116068244376899</v>
      </c>
      <c r="D18412" s="230"/>
      <c r="E18412" s="230"/>
    </row>
    <row r="18413" spans="1:5" x14ac:dyDescent="0.25">
      <c r="A18413" s="230">
        <v>101746.37872240299</v>
      </c>
      <c r="B18413" s="230">
        <v>2.7974933299776299</v>
      </c>
      <c r="C18413" s="230">
        <v>2.3115425866980801</v>
      </c>
      <c r="D18413" s="230"/>
      <c r="E18413" s="230"/>
    </row>
    <row r="18414" spans="1:5" x14ac:dyDescent="0.25">
      <c r="A18414" s="230">
        <v>101748.209337489</v>
      </c>
      <c r="B18414" s="230">
        <v>2.0813076715954701</v>
      </c>
      <c r="C18414" s="230">
        <v>2.3115353620264498</v>
      </c>
      <c r="D18414" s="230"/>
      <c r="E18414" s="230"/>
    </row>
    <row r="18415" spans="1:5" x14ac:dyDescent="0.25">
      <c r="A18415" s="230">
        <v>101750.75745741899</v>
      </c>
      <c r="B18415" s="230">
        <v>1.9284690405579199</v>
      </c>
      <c r="C18415" s="230">
        <v>2.3115253101675601</v>
      </c>
      <c r="D18415" s="230"/>
      <c r="E18415" s="230"/>
    </row>
    <row r="18416" spans="1:5" x14ac:dyDescent="0.25">
      <c r="A18416" s="230">
        <v>101758.512949369</v>
      </c>
      <c r="B18416" s="230">
        <v>1.79666338158821</v>
      </c>
      <c r="C18416" s="230">
        <v>2.3114947484448098</v>
      </c>
      <c r="D18416" s="230"/>
      <c r="E18416" s="230"/>
    </row>
    <row r="18417" spans="1:5" x14ac:dyDescent="0.25">
      <c r="A18417" s="230">
        <v>101780.796857858</v>
      </c>
      <c r="B18417" s="230">
        <v>2.23373610774946</v>
      </c>
      <c r="C18417" s="230">
        <v>2.3114072051989201</v>
      </c>
      <c r="D18417" s="230"/>
      <c r="E18417" s="230"/>
    </row>
    <row r="18418" spans="1:5" x14ac:dyDescent="0.25">
      <c r="A18418" s="230">
        <v>101781.464976587</v>
      </c>
      <c r="B18418" s="230">
        <v>3.1570508826771499</v>
      </c>
      <c r="C18418" s="230">
        <v>2.3114045866474702</v>
      </c>
      <c r="D18418" s="230"/>
      <c r="E18418" s="230"/>
    </row>
    <row r="18419" spans="1:5" x14ac:dyDescent="0.25">
      <c r="A18419" s="230">
        <v>101795.81621859199</v>
      </c>
      <c r="B18419" s="230">
        <v>2.12520085347299</v>
      </c>
      <c r="C18419" s="230">
        <v>2.3113484267610702</v>
      </c>
      <c r="D18419" s="230"/>
      <c r="E18419" s="230"/>
    </row>
    <row r="18420" spans="1:5" x14ac:dyDescent="0.25">
      <c r="A18420" s="230">
        <v>101819.343238071</v>
      </c>
      <c r="B18420" s="230">
        <v>2.6275924831623301</v>
      </c>
      <c r="C18420" s="230">
        <v>2.3112567184120598</v>
      </c>
      <c r="D18420" s="230"/>
      <c r="E18420" s="230"/>
    </row>
    <row r="18421" spans="1:5" x14ac:dyDescent="0.25">
      <c r="A18421" s="230">
        <v>101837.37361684701</v>
      </c>
      <c r="B18421" s="230">
        <v>2.8099877819610901</v>
      </c>
      <c r="C18421" s="230">
        <v>2.3111867371061798</v>
      </c>
      <c r="D18421" s="230"/>
      <c r="E18421" s="230"/>
    </row>
    <row r="18422" spans="1:5" x14ac:dyDescent="0.25">
      <c r="A18422" s="230">
        <v>101860.133196679</v>
      </c>
      <c r="B18422" s="230">
        <v>2.70355818106145</v>
      </c>
      <c r="C18422" s="230">
        <v>2.31109877293146</v>
      </c>
      <c r="D18422" s="230"/>
      <c r="E18422" s="230"/>
    </row>
    <row r="18423" spans="1:5" x14ac:dyDescent="0.25">
      <c r="A18423" s="230">
        <v>101883.16997074</v>
      </c>
      <c r="B18423" s="230">
        <v>2.3153966134564099</v>
      </c>
      <c r="C18423" s="230">
        <v>2.3110101602389101</v>
      </c>
      <c r="D18423" s="230"/>
      <c r="E18423" s="230"/>
    </row>
    <row r="18424" spans="1:5" x14ac:dyDescent="0.25">
      <c r="A18424" s="230">
        <v>101891.659755664</v>
      </c>
      <c r="B18424" s="230">
        <v>2.8463271793987701</v>
      </c>
      <c r="C18424" s="230">
        <v>2.3109776107827198</v>
      </c>
      <c r="D18424" s="230"/>
      <c r="E18424" s="230"/>
    </row>
    <row r="18425" spans="1:5" x14ac:dyDescent="0.25">
      <c r="A18425" s="230">
        <v>101903.891327691</v>
      </c>
      <c r="B18425" s="230">
        <v>2.1015521422551098</v>
      </c>
      <c r="C18425" s="230">
        <v>2.3109308168450902</v>
      </c>
      <c r="D18425" s="230"/>
      <c r="E18425" s="230"/>
    </row>
    <row r="18426" spans="1:5" x14ac:dyDescent="0.25">
      <c r="A18426" s="230">
        <v>101917.119414582</v>
      </c>
      <c r="B18426" s="230">
        <v>1.94392473658151</v>
      </c>
      <c r="C18426" s="230">
        <v>2.3108803451611801</v>
      </c>
      <c r="D18426" s="230"/>
      <c r="E18426" s="230"/>
    </row>
    <row r="18427" spans="1:5" x14ac:dyDescent="0.25">
      <c r="A18427" s="230">
        <v>101920.26394216499</v>
      </c>
      <c r="B18427" s="230">
        <v>2.2355334303750101</v>
      </c>
      <c r="C18427" s="230">
        <v>2.3108683677975401</v>
      </c>
      <c r="D18427" s="230"/>
      <c r="E18427" s="230"/>
    </row>
    <row r="18428" spans="1:5" x14ac:dyDescent="0.25">
      <c r="A18428" s="230">
        <v>101925.11464573701</v>
      </c>
      <c r="B18428" s="230">
        <v>2.00258190609068</v>
      </c>
      <c r="C18428" s="230">
        <v>2.31084990716854</v>
      </c>
      <c r="D18428" s="230"/>
      <c r="E18428" s="230"/>
    </row>
    <row r="18429" spans="1:5" x14ac:dyDescent="0.25">
      <c r="A18429" s="230">
        <v>101938.042496486</v>
      </c>
      <c r="B18429" s="230">
        <v>1.63469403013514</v>
      </c>
      <c r="C18429" s="230">
        <v>2.3108007985402002</v>
      </c>
      <c r="D18429" s="230"/>
      <c r="E18429" s="230"/>
    </row>
    <row r="18430" spans="1:5" x14ac:dyDescent="0.25">
      <c r="A18430" s="230">
        <v>101938.715693751</v>
      </c>
      <c r="B18430" s="230">
        <v>2.1946398776184499</v>
      </c>
      <c r="C18430" s="230">
        <v>2.3107982449385198</v>
      </c>
      <c r="D18430" s="230"/>
      <c r="E18430" s="230"/>
    </row>
    <row r="18431" spans="1:5" x14ac:dyDescent="0.25">
      <c r="A18431" s="230">
        <v>101962.14008714999</v>
      </c>
      <c r="B18431" s="230">
        <v>1.6590299626153999</v>
      </c>
      <c r="C18431" s="230">
        <v>2.3107096154554898</v>
      </c>
      <c r="D18431" s="230"/>
      <c r="E18431" s="230"/>
    </row>
    <row r="18432" spans="1:5" x14ac:dyDescent="0.25">
      <c r="A18432" s="230">
        <v>101971.988963867</v>
      </c>
      <c r="B18432" s="230">
        <v>2.3385908664097101</v>
      </c>
      <c r="C18432" s="230">
        <v>2.3106724813531998</v>
      </c>
      <c r="D18432" s="230"/>
      <c r="E18432" s="230"/>
    </row>
    <row r="18433" spans="1:5" x14ac:dyDescent="0.25">
      <c r="A18433" s="230">
        <v>101973.33805592199</v>
      </c>
      <c r="B18433" s="230">
        <v>2.7110813497419399</v>
      </c>
      <c r="C18433" s="230">
        <v>2.31066740076233</v>
      </c>
      <c r="D18433" s="230"/>
      <c r="E18433" s="230"/>
    </row>
    <row r="18434" spans="1:5" x14ac:dyDescent="0.25">
      <c r="A18434" s="230">
        <v>101975.765594236</v>
      </c>
      <c r="B18434" s="230">
        <v>2.55758072552397</v>
      </c>
      <c r="C18434" s="230">
        <v>2.3106582624618799</v>
      </c>
      <c r="D18434" s="230"/>
      <c r="E18434" s="230"/>
    </row>
    <row r="18435" spans="1:5" x14ac:dyDescent="0.25">
      <c r="A18435" s="230">
        <v>102010.121268866</v>
      </c>
      <c r="B18435" s="230">
        <v>1.11511817877363</v>
      </c>
      <c r="C18435" s="230">
        <v>2.3105294352158401</v>
      </c>
      <c r="D18435" s="230"/>
      <c r="E18435" s="230"/>
    </row>
    <row r="18436" spans="1:5" x14ac:dyDescent="0.25">
      <c r="A18436" s="230">
        <v>102018.84726830199</v>
      </c>
      <c r="B18436" s="230">
        <v>1.91857201393248</v>
      </c>
      <c r="C18436" s="230">
        <v>2.31049686366006</v>
      </c>
      <c r="D18436" s="230"/>
      <c r="E18436" s="230"/>
    </row>
    <row r="18437" spans="1:5" x14ac:dyDescent="0.25">
      <c r="A18437" s="230">
        <v>102026.993509808</v>
      </c>
      <c r="B18437" s="230">
        <v>2.0523362149703401</v>
      </c>
      <c r="C18437" s="230">
        <v>2.3104665106866</v>
      </c>
      <c r="D18437" s="230"/>
      <c r="E18437" s="230"/>
    </row>
    <row r="18438" spans="1:5" x14ac:dyDescent="0.25">
      <c r="A18438" s="230">
        <v>102046.51893292399</v>
      </c>
      <c r="B18438" s="230">
        <v>2.25875570995797</v>
      </c>
      <c r="C18438" s="230">
        <v>2.31039397291809</v>
      </c>
      <c r="D18438" s="230"/>
      <c r="E18438" s="230"/>
    </row>
    <row r="18439" spans="1:5" x14ac:dyDescent="0.25">
      <c r="A18439" s="230">
        <v>102053.056972297</v>
      </c>
      <c r="B18439" s="230">
        <v>1.6336814518518501</v>
      </c>
      <c r="C18439" s="230">
        <v>2.3103697513144499</v>
      </c>
      <c r="D18439" s="230"/>
      <c r="E18439" s="230"/>
    </row>
    <row r="18440" spans="1:5" x14ac:dyDescent="0.25">
      <c r="A18440" s="230">
        <v>102055.659317746</v>
      </c>
      <c r="B18440" s="230">
        <v>2.1510682770074001</v>
      </c>
      <c r="C18440" s="230">
        <v>2.3103601197684598</v>
      </c>
      <c r="D18440" s="230"/>
      <c r="E18440" s="230"/>
    </row>
    <row r="18441" spans="1:5" x14ac:dyDescent="0.25">
      <c r="A18441" s="230">
        <v>102080.02586511501</v>
      </c>
      <c r="B18441" s="230">
        <v>2.5239766115036502</v>
      </c>
      <c r="C18441" s="230">
        <v>2.3102701965938501</v>
      </c>
      <c r="D18441" s="230"/>
      <c r="E18441" s="230"/>
    </row>
    <row r="18442" spans="1:5" x14ac:dyDescent="0.25">
      <c r="A18442" s="230">
        <v>102080.24321971201</v>
      </c>
      <c r="B18442" s="230">
        <v>2.0170694754765699</v>
      </c>
      <c r="C18442" s="230">
        <v>2.3102693965727998</v>
      </c>
      <c r="D18442" s="230"/>
      <c r="E18442" s="230"/>
    </row>
    <row r="18443" spans="1:5" x14ac:dyDescent="0.25">
      <c r="A18443" s="230">
        <v>102081.982480823</v>
      </c>
      <c r="B18443" s="230">
        <v>2.6917112209760199</v>
      </c>
      <c r="C18443" s="230">
        <v>2.3102629961869301</v>
      </c>
      <c r="D18443" s="230"/>
      <c r="E18443" s="230"/>
    </row>
    <row r="18444" spans="1:5" x14ac:dyDescent="0.25">
      <c r="A18444" s="230">
        <v>102111.92851177701</v>
      </c>
      <c r="B18444" s="230">
        <v>2.0644844603413102</v>
      </c>
      <c r="C18444" s="230">
        <v>2.3101531710031602</v>
      </c>
      <c r="D18444" s="230"/>
      <c r="E18444" s="230"/>
    </row>
    <row r="18445" spans="1:5" x14ac:dyDescent="0.25">
      <c r="A18445" s="230">
        <v>102122.278466761</v>
      </c>
      <c r="B18445" s="230">
        <v>1.7775239787742201</v>
      </c>
      <c r="C18445" s="230">
        <v>2.3101153776849301</v>
      </c>
      <c r="D18445" s="230"/>
      <c r="E18445" s="230"/>
    </row>
    <row r="18446" spans="1:5" x14ac:dyDescent="0.25">
      <c r="A18446" s="230">
        <v>102139.60594658701</v>
      </c>
      <c r="B18446" s="230">
        <v>1.13038881256011</v>
      </c>
      <c r="C18446" s="230">
        <v>2.3100522953509999</v>
      </c>
      <c r="D18446" s="230"/>
      <c r="E18446" s="230"/>
    </row>
    <row r="18447" spans="1:5" x14ac:dyDescent="0.25">
      <c r="A18447" s="230">
        <v>102175.853231952</v>
      </c>
      <c r="B18447" s="230">
        <v>2.91501882077254</v>
      </c>
      <c r="C18447" s="230">
        <v>2.30992109500716</v>
      </c>
      <c r="D18447" s="230"/>
      <c r="E18447" s="230"/>
    </row>
    <row r="18448" spans="1:5" x14ac:dyDescent="0.25">
      <c r="A18448" s="230">
        <v>102201.016740497</v>
      </c>
      <c r="B18448" s="230">
        <v>1.6186868180831699</v>
      </c>
      <c r="C18448" s="230">
        <v>2.3098306240411701</v>
      </c>
      <c r="D18448" s="230"/>
      <c r="E18448" s="230"/>
    </row>
    <row r="18449" spans="1:5" x14ac:dyDescent="0.25">
      <c r="A18449" s="230">
        <v>102204.85770579</v>
      </c>
      <c r="B18449" s="230">
        <v>1.61382956044773</v>
      </c>
      <c r="C18449" s="230">
        <v>2.30981685442777</v>
      </c>
      <c r="D18449" s="230"/>
      <c r="E18449" s="230"/>
    </row>
    <row r="18450" spans="1:5" x14ac:dyDescent="0.25">
      <c r="A18450" s="230">
        <v>102213.712147087</v>
      </c>
      <c r="B18450" s="230">
        <v>2.55250714575996</v>
      </c>
      <c r="C18450" s="230">
        <v>2.3097851634269202</v>
      </c>
      <c r="D18450" s="230"/>
      <c r="E18450" s="230"/>
    </row>
    <row r="18451" spans="1:5" x14ac:dyDescent="0.25">
      <c r="A18451" s="230">
        <v>102242.077082499</v>
      </c>
      <c r="B18451" s="230">
        <v>2.1830215162030902</v>
      </c>
      <c r="C18451" s="230">
        <v>2.3096840554923799</v>
      </c>
      <c r="D18451" s="230"/>
      <c r="E18451" s="230"/>
    </row>
    <row r="18452" spans="1:5" x14ac:dyDescent="0.25">
      <c r="A18452" s="230">
        <v>102242.589098461</v>
      </c>
      <c r="B18452" s="230">
        <v>1.9600663931472999</v>
      </c>
      <c r="C18452" s="230">
        <v>2.30968223617369</v>
      </c>
      <c r="D18452" s="230"/>
      <c r="E18452" s="230"/>
    </row>
    <row r="18453" spans="1:5" x14ac:dyDescent="0.25">
      <c r="A18453" s="230">
        <v>102263.51779183499</v>
      </c>
      <c r="B18453" s="230">
        <v>2.9591084239532601</v>
      </c>
      <c r="C18453" s="230">
        <v>2.3096080466760101</v>
      </c>
      <c r="D18453" s="230"/>
      <c r="E18453" s="230"/>
    </row>
    <row r="18454" spans="1:5" x14ac:dyDescent="0.25">
      <c r="A18454" s="230">
        <v>102316.414594578</v>
      </c>
      <c r="B18454" s="230">
        <v>2.4213216077763899</v>
      </c>
      <c r="C18454" s="230">
        <v>2.3094220574487001</v>
      </c>
      <c r="D18454" s="230"/>
      <c r="E18454" s="230"/>
    </row>
    <row r="18455" spans="1:5" x14ac:dyDescent="0.25">
      <c r="A18455" s="230">
        <v>102340.43664818699</v>
      </c>
      <c r="B18455" s="230">
        <v>2.4858773187535799</v>
      </c>
      <c r="C18455" s="230">
        <v>2.3093383131448699</v>
      </c>
      <c r="D18455" s="230"/>
      <c r="E18455" s="230"/>
    </row>
    <row r="18456" spans="1:5" x14ac:dyDescent="0.25">
      <c r="A18456" s="230">
        <v>102405.942848483</v>
      </c>
      <c r="B18456" s="230">
        <v>2.1763383203154998</v>
      </c>
      <c r="C18456" s="230">
        <v>2.3091122242892701</v>
      </c>
      <c r="D18456" s="230"/>
      <c r="E18456" s="230"/>
    </row>
    <row r="18457" spans="1:5" x14ac:dyDescent="0.25">
      <c r="A18457" s="230">
        <v>102405.95575127</v>
      </c>
      <c r="B18457" s="230">
        <v>1.3177861413064</v>
      </c>
      <c r="C18457" s="230">
        <v>2.30911218008373</v>
      </c>
      <c r="D18457" s="230"/>
      <c r="E18457" s="230"/>
    </row>
    <row r="18458" spans="1:5" x14ac:dyDescent="0.25">
      <c r="A18458" s="230">
        <v>102411.530616695</v>
      </c>
      <c r="B18458" s="230">
        <v>0.76597636786286405</v>
      </c>
      <c r="C18458" s="230">
        <v>2.3090930945646901</v>
      </c>
      <c r="D18458" s="230"/>
      <c r="E18458" s="230"/>
    </row>
    <row r="18459" spans="1:5" x14ac:dyDescent="0.25">
      <c r="A18459" s="230">
        <v>102443.728910905</v>
      </c>
      <c r="B18459" s="230">
        <v>2.2431912708291502</v>
      </c>
      <c r="C18459" s="230">
        <v>2.3089833188406299</v>
      </c>
      <c r="D18459" s="230"/>
      <c r="E18459" s="230"/>
    </row>
    <row r="18460" spans="1:5" x14ac:dyDescent="0.25">
      <c r="A18460" s="230">
        <v>102464.565366246</v>
      </c>
      <c r="B18460" s="230">
        <v>2.40547652109389</v>
      </c>
      <c r="C18460" s="230">
        <v>2.3089127074068299</v>
      </c>
      <c r="D18460" s="230"/>
      <c r="E18460" s="230"/>
    </row>
    <row r="18461" spans="1:5" x14ac:dyDescent="0.25">
      <c r="A18461" s="230">
        <v>102470.198292959</v>
      </c>
      <c r="B18461" s="230">
        <v>1.89885592123757</v>
      </c>
      <c r="C18461" s="230">
        <v>2.3088936757470599</v>
      </c>
      <c r="D18461" s="230"/>
      <c r="E18461" s="230"/>
    </row>
    <row r="18462" spans="1:5" x14ac:dyDescent="0.25">
      <c r="A18462" s="230">
        <v>102493.32198920401</v>
      </c>
      <c r="B18462" s="230">
        <v>1.62992320198652</v>
      </c>
      <c r="C18462" s="230">
        <v>2.3088158048415401</v>
      </c>
      <c r="D18462" s="230"/>
      <c r="E18462" s="230"/>
    </row>
    <row r="18463" spans="1:5" x14ac:dyDescent="0.25">
      <c r="A18463" s="230">
        <v>102507.39481957399</v>
      </c>
      <c r="B18463" s="230">
        <v>2.0470967587669802</v>
      </c>
      <c r="C18463" s="230">
        <v>2.3087686146711999</v>
      </c>
      <c r="D18463" s="230"/>
      <c r="E18463" s="230"/>
    </row>
    <row r="18464" spans="1:5" x14ac:dyDescent="0.25">
      <c r="A18464" s="230">
        <v>102516.00102916</v>
      </c>
      <c r="B18464" s="230">
        <v>1.72984791187152</v>
      </c>
      <c r="C18464" s="230">
        <v>2.3087398305720401</v>
      </c>
      <c r="D18464" s="230"/>
      <c r="E18464" s="230"/>
    </row>
    <row r="18465" spans="1:5" x14ac:dyDescent="0.25">
      <c r="A18465" s="230">
        <v>102520.54871577201</v>
      </c>
      <c r="B18465" s="230">
        <v>2.1002298768279402</v>
      </c>
      <c r="C18465" s="230">
        <v>2.3087246434573698</v>
      </c>
      <c r="D18465" s="230"/>
      <c r="E18465" s="230"/>
    </row>
    <row r="18466" spans="1:5" x14ac:dyDescent="0.25">
      <c r="A18466" s="230">
        <v>102527.94705298801</v>
      </c>
      <c r="B18466" s="230">
        <v>2.0205046988715201</v>
      </c>
      <c r="C18466" s="230">
        <v>2.30869997042445</v>
      </c>
      <c r="D18466" s="230"/>
      <c r="E18466" s="230"/>
    </row>
    <row r="18467" spans="1:5" x14ac:dyDescent="0.25">
      <c r="A18467" s="230">
        <v>102554.898325991</v>
      </c>
      <c r="B18467" s="230">
        <v>1.75574627121062</v>
      </c>
      <c r="C18467" s="230">
        <v>2.3086104442646702</v>
      </c>
      <c r="D18467" s="230"/>
      <c r="E18467" s="230"/>
    </row>
    <row r="18468" spans="1:5" x14ac:dyDescent="0.25">
      <c r="A18468" s="230">
        <v>102561.988255284</v>
      </c>
      <c r="B18468" s="230">
        <v>3.4094029177876899</v>
      </c>
      <c r="C18468" s="230">
        <v>2.3085869855003902</v>
      </c>
      <c r="D18468" s="230"/>
      <c r="E18468" s="230"/>
    </row>
    <row r="18469" spans="1:5" x14ac:dyDescent="0.25">
      <c r="A18469" s="230">
        <v>102566.723936109</v>
      </c>
      <c r="B18469" s="230">
        <v>2.4361399229714502</v>
      </c>
      <c r="C18469" s="230">
        <v>2.3085713377666499</v>
      </c>
      <c r="D18469" s="230"/>
      <c r="E18469" s="230"/>
    </row>
    <row r="18470" spans="1:5" x14ac:dyDescent="0.25">
      <c r="A18470" s="230">
        <v>102582.894837844</v>
      </c>
      <c r="B18470" s="230">
        <v>3.42565850224568</v>
      </c>
      <c r="C18470" s="230">
        <v>2.3085180347928</v>
      </c>
      <c r="D18470" s="230"/>
      <c r="E18470" s="230"/>
    </row>
    <row r="18471" spans="1:5" x14ac:dyDescent="0.25">
      <c r="A18471" s="230">
        <v>102584.270942423</v>
      </c>
      <c r="B18471" s="230">
        <v>2.7154734364739599</v>
      </c>
      <c r="C18471" s="230">
        <v>2.3085135080656398</v>
      </c>
      <c r="D18471" s="230"/>
      <c r="E18471" s="230"/>
    </row>
    <row r="18472" spans="1:5" x14ac:dyDescent="0.25">
      <c r="A18472" s="230">
        <v>102604.82973490701</v>
      </c>
      <c r="B18472" s="230">
        <v>2.0457237555806298</v>
      </c>
      <c r="C18472" s="230">
        <v>2.3084460516221501</v>
      </c>
      <c r="D18472" s="230"/>
      <c r="E18472" s="230"/>
    </row>
    <row r="18473" spans="1:5" x14ac:dyDescent="0.25">
      <c r="A18473" s="230">
        <v>102607.165364364</v>
      </c>
      <c r="B18473" s="230">
        <v>2.0439552799760499</v>
      </c>
      <c r="C18473" s="230">
        <v>2.3084384084800398</v>
      </c>
      <c r="D18473" s="230"/>
      <c r="E18473" s="230"/>
    </row>
    <row r="18474" spans="1:5" x14ac:dyDescent="0.25">
      <c r="A18474" s="230">
        <v>102629.55574481899</v>
      </c>
      <c r="B18474" s="230">
        <v>2.4585346543750202</v>
      </c>
      <c r="C18474" s="230">
        <v>2.3083653489621199</v>
      </c>
      <c r="D18474" s="230"/>
      <c r="E18474" s="230"/>
    </row>
    <row r="18475" spans="1:5" x14ac:dyDescent="0.25">
      <c r="A18475" s="230">
        <v>102637.96288336501</v>
      </c>
      <c r="B18475" s="230">
        <v>1.82007149088994</v>
      </c>
      <c r="C18475" s="230">
        <v>2.30833801520129</v>
      </c>
      <c r="D18475" s="230"/>
      <c r="E18475" s="230"/>
    </row>
    <row r="18476" spans="1:5" x14ac:dyDescent="0.25">
      <c r="A18476" s="230">
        <v>102698.67347355399</v>
      </c>
      <c r="B18476" s="230">
        <v>2.5639538884481001</v>
      </c>
      <c r="C18476" s="230">
        <v>2.3081422245159202</v>
      </c>
      <c r="D18476" s="230"/>
      <c r="E18476" s="230"/>
    </row>
    <row r="18477" spans="1:5" x14ac:dyDescent="0.25">
      <c r="A18477" s="230">
        <v>102702.65081867699</v>
      </c>
      <c r="B18477" s="230">
        <v>2.0684766078144201</v>
      </c>
      <c r="C18477" s="230">
        <v>2.30812949527449</v>
      </c>
      <c r="D18477" s="230"/>
      <c r="E18477" s="230"/>
    </row>
    <row r="18478" spans="1:5" x14ac:dyDescent="0.25">
      <c r="A18478" s="230">
        <v>102705.298042795</v>
      </c>
      <c r="B18478" s="230">
        <v>3.0502534774941901</v>
      </c>
      <c r="C18478" s="230">
        <v>2.3081210296456698</v>
      </c>
      <c r="D18478" s="230"/>
      <c r="E18478" s="230"/>
    </row>
    <row r="18479" spans="1:5" x14ac:dyDescent="0.25">
      <c r="A18479" s="230">
        <v>102717.962718229</v>
      </c>
      <c r="B18479" s="230">
        <v>0.96716402064616103</v>
      </c>
      <c r="C18479" s="230">
        <v>2.3080806028977299</v>
      </c>
      <c r="D18479" s="230"/>
      <c r="E18479" s="230"/>
    </row>
    <row r="18480" spans="1:5" x14ac:dyDescent="0.25">
      <c r="A18480" s="230">
        <v>102725.932507937</v>
      </c>
      <c r="B18480" s="230">
        <v>0.77178726556053101</v>
      </c>
      <c r="C18480" s="230">
        <v>2.3080552288701899</v>
      </c>
      <c r="D18480" s="230"/>
      <c r="E18480" s="230"/>
    </row>
    <row r="18481" spans="1:5" x14ac:dyDescent="0.25">
      <c r="A18481" s="230">
        <v>102731.947893629</v>
      </c>
      <c r="B18481" s="230">
        <v>2.84431004702579</v>
      </c>
      <c r="C18481" s="230">
        <v>2.3080361009724899</v>
      </c>
      <c r="D18481" s="230"/>
      <c r="E18481" s="230"/>
    </row>
    <row r="18482" spans="1:5" x14ac:dyDescent="0.25">
      <c r="A18482" s="230">
        <v>102745.445797678</v>
      </c>
      <c r="B18482" s="230">
        <v>2.2229796961035002</v>
      </c>
      <c r="C18482" s="230">
        <v>2.3079932903486502</v>
      </c>
      <c r="D18482" s="230"/>
      <c r="E18482" s="230"/>
    </row>
    <row r="18483" spans="1:5" x14ac:dyDescent="0.25">
      <c r="A18483" s="230">
        <v>102775.16476181</v>
      </c>
      <c r="B18483" s="230">
        <v>2.8904515973648102</v>
      </c>
      <c r="C18483" s="230">
        <v>2.3078995172106098</v>
      </c>
      <c r="D18483" s="230"/>
      <c r="E18483" s="230"/>
    </row>
    <row r="18484" spans="1:5" x14ac:dyDescent="0.25">
      <c r="A18484" s="230">
        <v>102782.588320571</v>
      </c>
      <c r="B18484" s="230">
        <v>2.5751106589994901</v>
      </c>
      <c r="C18484" s="230">
        <v>2.30787619743468</v>
      </c>
      <c r="D18484" s="230"/>
      <c r="E18484" s="230"/>
    </row>
    <row r="18485" spans="1:5" x14ac:dyDescent="0.25">
      <c r="A18485" s="230">
        <v>102787.141188972</v>
      </c>
      <c r="B18485" s="230">
        <v>2.4277506287674302</v>
      </c>
      <c r="C18485" s="230">
        <v>2.30786191596387</v>
      </c>
      <c r="D18485" s="230"/>
      <c r="E18485" s="230"/>
    </row>
    <row r="18486" spans="1:5" x14ac:dyDescent="0.25">
      <c r="A18486" s="230">
        <v>102792.73814808999</v>
      </c>
      <c r="B18486" s="230">
        <v>2.60314984890995</v>
      </c>
      <c r="C18486" s="230">
        <v>2.3078443807797702</v>
      </c>
      <c r="D18486" s="230"/>
      <c r="E18486" s="230"/>
    </row>
    <row r="18487" spans="1:5" x14ac:dyDescent="0.25">
      <c r="A18487" s="230">
        <v>102838.52766637399</v>
      </c>
      <c r="B18487" s="230">
        <v>2.2612271176856198</v>
      </c>
      <c r="C18487" s="230">
        <v>2.30770180810197</v>
      </c>
      <c r="D18487" s="230"/>
      <c r="E18487" s="230"/>
    </row>
    <row r="18488" spans="1:5" x14ac:dyDescent="0.25">
      <c r="A18488" s="230">
        <v>102843.869351717</v>
      </c>
      <c r="B18488" s="230">
        <v>2.9129184907466401</v>
      </c>
      <c r="C18488" s="230">
        <v>2.3076852785593802</v>
      </c>
      <c r="D18488" s="230"/>
      <c r="E18488" s="230"/>
    </row>
    <row r="18489" spans="1:5" x14ac:dyDescent="0.25">
      <c r="A18489" s="230">
        <v>102853.173535441</v>
      </c>
      <c r="B18489" s="230">
        <v>1.23030138675206</v>
      </c>
      <c r="C18489" s="230">
        <v>2.3076565384141201</v>
      </c>
      <c r="D18489" s="230"/>
      <c r="E18489" s="230"/>
    </row>
    <row r="18490" spans="1:5" x14ac:dyDescent="0.25">
      <c r="A18490" s="230">
        <v>102858.014647748</v>
      </c>
      <c r="B18490" s="230">
        <v>1.8387156845252699</v>
      </c>
      <c r="C18490" s="230">
        <v>2.3076416101469501</v>
      </c>
      <c r="D18490" s="230"/>
      <c r="E18490" s="230"/>
    </row>
    <row r="18491" spans="1:5" x14ac:dyDescent="0.25">
      <c r="A18491" s="230">
        <v>102915.99966843</v>
      </c>
      <c r="B18491" s="230">
        <v>1.7330656858784801</v>
      </c>
      <c r="C18491" s="230">
        <v>2.3074641688364301</v>
      </c>
      <c r="D18491" s="230"/>
      <c r="E18491" s="230"/>
    </row>
    <row r="18492" spans="1:5" x14ac:dyDescent="0.25">
      <c r="A18492" s="230">
        <v>102938.881727007</v>
      </c>
      <c r="B18492" s="230">
        <v>2.6703351337918502</v>
      </c>
      <c r="C18492" s="230">
        <v>2.3073948382956901</v>
      </c>
      <c r="D18492" s="230"/>
      <c r="E18492" s="230"/>
    </row>
    <row r="18493" spans="1:5" x14ac:dyDescent="0.25">
      <c r="A18493" s="230">
        <v>102940.273854952</v>
      </c>
      <c r="B18493" s="230">
        <v>1.99289243850085</v>
      </c>
      <c r="C18493" s="230">
        <v>2.3073906328777101</v>
      </c>
      <c r="D18493" s="230"/>
      <c r="E18493" s="230"/>
    </row>
    <row r="18494" spans="1:5" x14ac:dyDescent="0.25">
      <c r="A18494" s="230">
        <v>102946.61639825199</v>
      </c>
      <c r="B18494" s="230">
        <v>2.1466396669891101</v>
      </c>
      <c r="C18494" s="230">
        <v>2.3073714912497598</v>
      </c>
      <c r="D18494" s="230"/>
      <c r="E18494" s="230"/>
    </row>
    <row r="18495" spans="1:5" x14ac:dyDescent="0.25">
      <c r="A18495" s="230">
        <v>102971.342085554</v>
      </c>
      <c r="B18495" s="230">
        <v>2.9740554269021402</v>
      </c>
      <c r="C18495" s="230">
        <v>2.3072971558333699</v>
      </c>
      <c r="D18495" s="230"/>
      <c r="E18495" s="230"/>
    </row>
    <row r="18496" spans="1:5" x14ac:dyDescent="0.25">
      <c r="A18496" s="230">
        <v>102977.049679314</v>
      </c>
      <c r="B18496" s="230">
        <v>2.15507879122283</v>
      </c>
      <c r="C18496" s="230">
        <v>2.30728006112495</v>
      </c>
      <c r="D18496" s="230"/>
      <c r="E18496" s="230"/>
    </row>
    <row r="18497" spans="1:5" x14ac:dyDescent="0.25">
      <c r="A18497" s="230">
        <v>102981.30753229999</v>
      </c>
      <c r="B18497" s="230">
        <v>3.0223256912324898</v>
      </c>
      <c r="C18497" s="230">
        <v>2.3072673242825101</v>
      </c>
      <c r="D18497" s="230"/>
      <c r="E18497" s="230"/>
    </row>
    <row r="18498" spans="1:5" x14ac:dyDescent="0.25">
      <c r="A18498" s="230">
        <v>102982.042598175</v>
      </c>
      <c r="B18498" s="230">
        <v>2.0971055870574502</v>
      </c>
      <c r="C18498" s="230">
        <v>2.3072651267875899</v>
      </c>
      <c r="D18498" s="230"/>
      <c r="E18498" s="230"/>
    </row>
    <row r="18499" spans="1:5" x14ac:dyDescent="0.25">
      <c r="A18499" s="230">
        <v>103010.771647785</v>
      </c>
      <c r="B18499" s="230">
        <v>2.7551251025562</v>
      </c>
      <c r="C18499" s="230">
        <v>2.3071795550472198</v>
      </c>
      <c r="D18499" s="230"/>
      <c r="E18499" s="230"/>
    </row>
    <row r="18500" spans="1:5" x14ac:dyDescent="0.25">
      <c r="A18500" s="230">
        <v>103012.16232488499</v>
      </c>
      <c r="B18500" s="230">
        <v>1.9195174345533199</v>
      </c>
      <c r="C18500" s="230">
        <v>2.3071754283502202</v>
      </c>
      <c r="D18500" s="230"/>
      <c r="E18500" s="230"/>
    </row>
    <row r="18501" spans="1:5" x14ac:dyDescent="0.25">
      <c r="A18501" s="230">
        <v>103018.148286626</v>
      </c>
      <c r="B18501" s="230">
        <v>1.42077341515141</v>
      </c>
      <c r="C18501" s="230">
        <v>2.3071576819725599</v>
      </c>
      <c r="D18501" s="230"/>
      <c r="E18501" s="230"/>
    </row>
    <row r="18502" spans="1:5" x14ac:dyDescent="0.25">
      <c r="A18502" s="230">
        <v>103022.183473375</v>
      </c>
      <c r="B18502" s="230">
        <v>3.0008567380587201</v>
      </c>
      <c r="C18502" s="230">
        <v>2.3071457339811499</v>
      </c>
      <c r="D18502" s="230"/>
      <c r="E18502" s="230"/>
    </row>
    <row r="18503" spans="1:5" x14ac:dyDescent="0.25">
      <c r="A18503" s="230">
        <v>103050.459090177</v>
      </c>
      <c r="B18503" s="230">
        <v>2.41931677812501</v>
      </c>
      <c r="C18503" s="230">
        <v>2.3070623496230298</v>
      </c>
      <c r="D18503" s="230"/>
      <c r="E18503" s="230"/>
    </row>
    <row r="18504" spans="1:5" x14ac:dyDescent="0.25">
      <c r="A18504" s="230">
        <v>103057.182738499</v>
      </c>
      <c r="B18504" s="230">
        <v>2.5526701035005299</v>
      </c>
      <c r="C18504" s="230">
        <v>2.3070426087628402</v>
      </c>
      <c r="D18504" s="230"/>
      <c r="E18504" s="230"/>
    </row>
    <row r="18505" spans="1:5" x14ac:dyDescent="0.25">
      <c r="A18505" s="230">
        <v>103061.41814659</v>
      </c>
      <c r="B18505" s="230">
        <v>1.7994576607750901</v>
      </c>
      <c r="C18505" s="230">
        <v>2.3070301906198898</v>
      </c>
      <c r="D18505" s="230"/>
      <c r="E18505" s="230"/>
    </row>
    <row r="18506" spans="1:5" x14ac:dyDescent="0.25">
      <c r="A18506" s="230">
        <v>103073.66050881</v>
      </c>
      <c r="B18506" s="230">
        <v>2.9351587974608901</v>
      </c>
      <c r="C18506" s="230">
        <v>2.30699437076116</v>
      </c>
      <c r="D18506" s="230"/>
      <c r="E18506" s="230"/>
    </row>
    <row r="18507" spans="1:5" x14ac:dyDescent="0.25">
      <c r="A18507" s="230">
        <v>103109.455264641</v>
      </c>
      <c r="B18507" s="230">
        <v>2.2639889807857201</v>
      </c>
      <c r="C18507" s="230">
        <v>2.3068902736253301</v>
      </c>
      <c r="D18507" s="230"/>
      <c r="E18507" s="230"/>
    </row>
    <row r="18508" spans="1:5" x14ac:dyDescent="0.25">
      <c r="A18508" s="230">
        <v>103109.776014364</v>
      </c>
      <c r="B18508" s="230">
        <v>2.9410229060579298</v>
      </c>
      <c r="C18508" s="230">
        <v>2.30688934510151</v>
      </c>
      <c r="D18508" s="230"/>
      <c r="E18508" s="230"/>
    </row>
    <row r="18509" spans="1:5" x14ac:dyDescent="0.25">
      <c r="A18509" s="230">
        <v>103119.625631595</v>
      </c>
      <c r="B18509" s="230">
        <v>2.0823459895113401</v>
      </c>
      <c r="C18509" s="230">
        <v>2.3068608687766998</v>
      </c>
      <c r="D18509" s="230"/>
      <c r="E18509" s="230"/>
    </row>
    <row r="18510" spans="1:5" x14ac:dyDescent="0.25">
      <c r="A18510" s="230">
        <v>103120.039578342</v>
      </c>
      <c r="B18510" s="230">
        <v>2.6462939632088598</v>
      </c>
      <c r="C18510" s="230">
        <v>2.3068596735751998</v>
      </c>
      <c r="D18510" s="230"/>
      <c r="E18510" s="230"/>
    </row>
    <row r="18511" spans="1:5" x14ac:dyDescent="0.25">
      <c r="A18511" s="230">
        <v>103135.61173196899</v>
      </c>
      <c r="B18511" s="230">
        <v>2.3118831890445399</v>
      </c>
      <c r="C18511" s="230">
        <v>2.30681480318828</v>
      </c>
      <c r="D18511" s="230"/>
      <c r="E18511" s="230"/>
    </row>
    <row r="18512" spans="1:5" x14ac:dyDescent="0.25">
      <c r="A18512" s="230">
        <v>103140.99486564301</v>
      </c>
      <c r="B18512" s="230">
        <v>3.4676338178018198</v>
      </c>
      <c r="C18512" s="230">
        <v>2.3067993334358898</v>
      </c>
      <c r="D18512" s="230"/>
      <c r="E18512" s="230"/>
    </row>
    <row r="18513" spans="1:5" x14ac:dyDescent="0.25">
      <c r="A18513" s="230">
        <v>103202.739195991</v>
      </c>
      <c r="B18513" s="230">
        <v>2.6831429733342298</v>
      </c>
      <c r="C18513" s="230">
        <v>2.3066234170892801</v>
      </c>
      <c r="D18513" s="230"/>
      <c r="E18513" s="230"/>
    </row>
    <row r="18514" spans="1:5" x14ac:dyDescent="0.25">
      <c r="A18514" s="230">
        <v>103211.02744059</v>
      </c>
      <c r="B18514" s="230">
        <v>2.0745705706205499</v>
      </c>
      <c r="C18514" s="230">
        <v>2.3066000156166702</v>
      </c>
      <c r="D18514" s="230"/>
      <c r="E18514" s="230"/>
    </row>
    <row r="18515" spans="1:5" x14ac:dyDescent="0.25">
      <c r="A18515" s="230">
        <v>103268.036008215</v>
      </c>
      <c r="B18515" s="230">
        <v>1.9103871056007</v>
      </c>
      <c r="C18515" s="230">
        <v>2.3064404141841002</v>
      </c>
      <c r="D18515" s="230"/>
      <c r="E18515" s="230"/>
    </row>
    <row r="18516" spans="1:5" x14ac:dyDescent="0.25">
      <c r="A18516" s="230">
        <v>103272.490303338</v>
      </c>
      <c r="B18516" s="230">
        <v>2.4031499550064299</v>
      </c>
      <c r="C18516" s="230">
        <v>2.30642804374826</v>
      </c>
      <c r="D18516" s="230"/>
      <c r="E18516" s="230"/>
    </row>
    <row r="18517" spans="1:5" x14ac:dyDescent="0.25">
      <c r="A18517" s="230">
        <v>103297.697741436</v>
      </c>
      <c r="B18517" s="230">
        <v>3.1306179394979399</v>
      </c>
      <c r="C18517" s="230">
        <v>2.3063583099117801</v>
      </c>
      <c r="D18517" s="230"/>
      <c r="E18517" s="230"/>
    </row>
    <row r="18518" spans="1:5" x14ac:dyDescent="0.25">
      <c r="A18518" s="230">
        <v>103312.056181443</v>
      </c>
      <c r="B18518" s="230">
        <v>2.18073441623832</v>
      </c>
      <c r="C18518" s="230">
        <v>2.30631879524348</v>
      </c>
      <c r="D18518" s="230"/>
      <c r="E18518" s="230"/>
    </row>
    <row r="18519" spans="1:5" x14ac:dyDescent="0.25">
      <c r="A18519" s="230">
        <v>103313.67697982299</v>
      </c>
      <c r="B18519" s="230">
        <v>2.5493194928409202</v>
      </c>
      <c r="C18519" s="230">
        <v>2.3063143441842899</v>
      </c>
      <c r="D18519" s="230"/>
      <c r="E18519" s="230"/>
    </row>
    <row r="18520" spans="1:5" x14ac:dyDescent="0.25">
      <c r="A18520" s="230">
        <v>103329.784769159</v>
      </c>
      <c r="B18520" s="230">
        <v>2.3241726492638799</v>
      </c>
      <c r="C18520" s="230">
        <v>2.30627021237206</v>
      </c>
      <c r="D18520" s="230"/>
      <c r="E18520" s="230"/>
    </row>
    <row r="18521" spans="1:5" x14ac:dyDescent="0.25">
      <c r="A18521" s="230">
        <v>103344.284042941</v>
      </c>
      <c r="B18521" s="230">
        <v>2.5573426061317401</v>
      </c>
      <c r="C18521" s="230">
        <v>2.3062306484503998</v>
      </c>
      <c r="D18521" s="230"/>
      <c r="E18521" s="230"/>
    </row>
    <row r="18522" spans="1:5" x14ac:dyDescent="0.25">
      <c r="A18522" s="230">
        <v>103344.918673885</v>
      </c>
      <c r="B18522" s="230">
        <v>2.35260614266506</v>
      </c>
      <c r="C18522" s="230">
        <v>2.3062289202236199</v>
      </c>
      <c r="D18522" s="230"/>
      <c r="E18522" s="230"/>
    </row>
    <row r="18523" spans="1:5" x14ac:dyDescent="0.25">
      <c r="A18523" s="230">
        <v>103365.685383647</v>
      </c>
      <c r="B18523" s="230">
        <v>3.3508930277682998</v>
      </c>
      <c r="C18523" s="230">
        <v>2.306172529216</v>
      </c>
      <c r="D18523" s="230"/>
      <c r="E18523" s="230"/>
    </row>
    <row r="18524" spans="1:5" x14ac:dyDescent="0.25">
      <c r="A18524" s="230">
        <v>103365.691976031</v>
      </c>
      <c r="B18524" s="230">
        <v>1.0932693503033799</v>
      </c>
      <c r="C18524" s="230">
        <v>2.3061725113664</v>
      </c>
      <c r="D18524" s="230"/>
      <c r="E18524" s="230"/>
    </row>
    <row r="18525" spans="1:5" x14ac:dyDescent="0.25">
      <c r="A18525" s="230">
        <v>103387.068896135</v>
      </c>
      <c r="B18525" s="230">
        <v>2.2561791243213198</v>
      </c>
      <c r="C18525" s="230">
        <v>2.3061147892616698</v>
      </c>
      <c r="D18525" s="230"/>
      <c r="E18525" s="230"/>
    </row>
    <row r="18526" spans="1:5" x14ac:dyDescent="0.25">
      <c r="A18526" s="230">
        <v>103401.80568441399</v>
      </c>
      <c r="B18526" s="230">
        <v>1.8097828934426201</v>
      </c>
      <c r="C18526" s="230">
        <v>2.30607518908892</v>
      </c>
      <c r="D18526" s="230"/>
      <c r="E18526" s="230"/>
    </row>
    <row r="18527" spans="1:5" x14ac:dyDescent="0.25">
      <c r="A18527" s="230">
        <v>103458.417035351</v>
      </c>
      <c r="B18527" s="230">
        <v>1.80860931430209</v>
      </c>
      <c r="C18527" s="230">
        <v>2.3059245205439698</v>
      </c>
      <c r="D18527" s="230"/>
      <c r="E18527" s="230"/>
    </row>
    <row r="18528" spans="1:5" x14ac:dyDescent="0.25">
      <c r="A18528" s="230">
        <v>103472.671647918</v>
      </c>
      <c r="B18528" s="230">
        <v>2.8758875659381502</v>
      </c>
      <c r="C18528" s="230">
        <v>2.30588694579468</v>
      </c>
      <c r="D18528" s="230"/>
      <c r="E18528" s="230"/>
    </row>
    <row r="18529" spans="1:5" x14ac:dyDescent="0.25">
      <c r="A18529" s="230">
        <v>103515.29801508199</v>
      </c>
      <c r="B18529" s="230">
        <v>3.11189480533942</v>
      </c>
      <c r="C18529" s="230">
        <v>2.3057754534278101</v>
      </c>
      <c r="D18529" s="230"/>
      <c r="E18529" s="230"/>
    </row>
    <row r="18530" spans="1:5" x14ac:dyDescent="0.25">
      <c r="A18530" s="230">
        <v>103517.714239487</v>
      </c>
      <c r="B18530" s="230">
        <v>2.4290974685062401</v>
      </c>
      <c r="C18530" s="230">
        <v>2.3057691725903702</v>
      </c>
      <c r="D18530" s="230"/>
      <c r="E18530" s="230"/>
    </row>
    <row r="18531" spans="1:5" x14ac:dyDescent="0.25">
      <c r="A18531" s="230">
        <v>103573.156184493</v>
      </c>
      <c r="B18531" s="230">
        <v>1.41428997832531</v>
      </c>
      <c r="C18531" s="230">
        <v>2.3056262003374299</v>
      </c>
      <c r="D18531" s="230"/>
      <c r="E18531" s="230"/>
    </row>
    <row r="18532" spans="1:5" x14ac:dyDescent="0.25">
      <c r="A18532" s="230">
        <v>103594.76965493801</v>
      </c>
      <c r="B18532" s="230">
        <v>2.0334339247229298</v>
      </c>
      <c r="C18532" s="230">
        <v>2.3055710578795101</v>
      </c>
      <c r="D18532" s="230"/>
      <c r="E18532" s="230"/>
    </row>
    <row r="18533" spans="1:5" x14ac:dyDescent="0.25">
      <c r="A18533" s="230">
        <v>103637.198990242</v>
      </c>
      <c r="B18533" s="230">
        <v>2.4244337943792398</v>
      </c>
      <c r="C18533" s="230">
        <v>2.3054637739159598</v>
      </c>
      <c r="D18533" s="230"/>
      <c r="E18533" s="230"/>
    </row>
    <row r="18534" spans="1:5" x14ac:dyDescent="0.25">
      <c r="A18534" s="230">
        <v>103638.659876235</v>
      </c>
      <c r="B18534" s="230">
        <v>2.00788165636654</v>
      </c>
      <c r="C18534" s="230">
        <v>2.3054601027762001</v>
      </c>
      <c r="D18534" s="230"/>
      <c r="E18534" s="230"/>
    </row>
    <row r="18535" spans="1:5" x14ac:dyDescent="0.25">
      <c r="A18535" s="230">
        <v>103678.658555723</v>
      </c>
      <c r="B18535" s="230">
        <v>3.1793516978811298</v>
      </c>
      <c r="C18535" s="230">
        <v>2.3053601753251498</v>
      </c>
      <c r="D18535" s="230"/>
      <c r="E18535" s="230"/>
    </row>
    <row r="18536" spans="1:5" x14ac:dyDescent="0.25">
      <c r="A18536" s="230">
        <v>103698.44239216299</v>
      </c>
      <c r="B18536" s="230">
        <v>1.91955599875748</v>
      </c>
      <c r="C18536" s="230">
        <v>2.3053111682958298</v>
      </c>
      <c r="D18536" s="230"/>
      <c r="E18536" s="230"/>
    </row>
    <row r="18537" spans="1:5" x14ac:dyDescent="0.25">
      <c r="A18537" s="230">
        <v>103702.50451110001</v>
      </c>
      <c r="B18537" s="230">
        <v>4.2257922106848902</v>
      </c>
      <c r="C18537" s="230">
        <v>2.3053011401267902</v>
      </c>
      <c r="D18537" s="230"/>
      <c r="E18537" s="230"/>
    </row>
    <row r="18538" spans="1:5" x14ac:dyDescent="0.25">
      <c r="A18538" s="230">
        <v>103725.613346435</v>
      </c>
      <c r="B18538" s="230">
        <v>1.9331901554556601</v>
      </c>
      <c r="C18538" s="230">
        <v>2.30524431272499</v>
      </c>
      <c r="D18538" s="230"/>
      <c r="E18538" s="230"/>
    </row>
    <row r="18539" spans="1:5" x14ac:dyDescent="0.25">
      <c r="A18539" s="230">
        <v>103751.394949341</v>
      </c>
      <c r="B18539" s="230">
        <v>1.8788682537107499</v>
      </c>
      <c r="C18539" s="230">
        <v>2.30518136692237</v>
      </c>
      <c r="D18539" s="230"/>
      <c r="E18539" s="230"/>
    </row>
    <row r="18540" spans="1:5" x14ac:dyDescent="0.25">
      <c r="A18540" s="230">
        <v>103756.778086248</v>
      </c>
      <c r="B18540" s="230">
        <v>2.98621393624336</v>
      </c>
      <c r="C18540" s="230">
        <v>2.3051682706354901</v>
      </c>
      <c r="D18540" s="230"/>
      <c r="E18540" s="230"/>
    </row>
    <row r="18541" spans="1:5" x14ac:dyDescent="0.25">
      <c r="A18541" s="230">
        <v>103778.310389609</v>
      </c>
      <c r="B18541" s="230">
        <v>2.9836318917275699</v>
      </c>
      <c r="C18541" s="230">
        <v>2.30511613064174</v>
      </c>
      <c r="D18541" s="230"/>
      <c r="E18541" s="230"/>
    </row>
    <row r="18542" spans="1:5" x14ac:dyDescent="0.25">
      <c r="A18542" s="230">
        <v>103790.51234767299</v>
      </c>
      <c r="B18542" s="230">
        <v>3.0364626716431702</v>
      </c>
      <c r="C18542" s="230">
        <v>2.3050867283511698</v>
      </c>
      <c r="D18542" s="230"/>
      <c r="E18542" s="230"/>
    </row>
    <row r="18543" spans="1:5" x14ac:dyDescent="0.25">
      <c r="A18543" s="230">
        <v>103812.6342129</v>
      </c>
      <c r="B18543" s="230">
        <v>2.7972276155413298</v>
      </c>
      <c r="C18543" s="230">
        <v>2.3050336888328</v>
      </c>
      <c r="D18543" s="230"/>
      <c r="E18543" s="230"/>
    </row>
    <row r="18544" spans="1:5" x14ac:dyDescent="0.25">
      <c r="A18544" s="230">
        <v>103852.330602794</v>
      </c>
      <c r="B18544" s="230">
        <v>2.2933409701233902</v>
      </c>
      <c r="C18544" s="230">
        <v>2.3049393711033801</v>
      </c>
      <c r="D18544" s="230"/>
      <c r="E18544" s="230"/>
    </row>
    <row r="18545" spans="1:5" x14ac:dyDescent="0.25">
      <c r="A18545" s="230">
        <v>103853.846668463</v>
      </c>
      <c r="B18545" s="230">
        <v>3.05786056917723</v>
      </c>
      <c r="C18545" s="230">
        <v>2.30493579079153</v>
      </c>
      <c r="D18545" s="230"/>
      <c r="E18545" s="230"/>
    </row>
    <row r="18546" spans="1:5" x14ac:dyDescent="0.25">
      <c r="A18546" s="230">
        <v>103859.14049834201</v>
      </c>
      <c r="B18546" s="230">
        <v>2.3907277866547698</v>
      </c>
      <c r="C18546" s="230">
        <v>2.3049233015623698</v>
      </c>
      <c r="D18546" s="230"/>
      <c r="E18546" s="230"/>
    </row>
    <row r="18547" spans="1:5" x14ac:dyDescent="0.25">
      <c r="A18547" s="230">
        <v>103889.16379686</v>
      </c>
      <c r="B18547" s="230">
        <v>3.17452735636197</v>
      </c>
      <c r="C18547" s="230">
        <v>2.3048528400867898</v>
      </c>
      <c r="D18547" s="230"/>
      <c r="E18547" s="230"/>
    </row>
    <row r="18548" spans="1:5" x14ac:dyDescent="0.25">
      <c r="A18548" s="230">
        <v>103906.96160229899</v>
      </c>
      <c r="B18548" s="230">
        <v>0.58715732586973601</v>
      </c>
      <c r="C18548" s="230">
        <v>2.3048113668456698</v>
      </c>
      <c r="D18548" s="230"/>
      <c r="E18548" s="230"/>
    </row>
    <row r="18549" spans="1:5" x14ac:dyDescent="0.25">
      <c r="A18549" s="230">
        <v>103928.174854129</v>
      </c>
      <c r="B18549" s="230">
        <v>2.4154348191377699</v>
      </c>
      <c r="C18549" s="230">
        <v>2.3047622223895199</v>
      </c>
      <c r="D18549" s="230"/>
      <c r="E18549" s="230"/>
    </row>
    <row r="18550" spans="1:5" x14ac:dyDescent="0.25">
      <c r="A18550" s="230">
        <v>103932.57800515799</v>
      </c>
      <c r="B18550" s="230">
        <v>2.2913503915202602</v>
      </c>
      <c r="C18550" s="230">
        <v>2.3047520608266501</v>
      </c>
      <c r="D18550" s="230"/>
      <c r="E18550" s="230"/>
    </row>
    <row r="18551" spans="1:5" x14ac:dyDescent="0.25">
      <c r="A18551" s="230">
        <v>103936.562417113</v>
      </c>
      <c r="B18551" s="230">
        <v>1.10990073646244</v>
      </c>
      <c r="C18551" s="230">
        <v>2.3047428776867398</v>
      </c>
      <c r="D18551" s="230"/>
      <c r="E18551" s="230"/>
    </row>
    <row r="18552" spans="1:5" x14ac:dyDescent="0.25">
      <c r="A18552" s="230">
        <v>103936.89968470301</v>
      </c>
      <c r="B18552" s="230">
        <v>2.3600841594576498</v>
      </c>
      <c r="C18552" s="230">
        <v>2.3047421003636401</v>
      </c>
      <c r="D18552" s="230"/>
      <c r="E18552" s="230"/>
    </row>
    <row r="18553" spans="1:5" x14ac:dyDescent="0.25">
      <c r="A18553" s="230">
        <v>103943.796362722</v>
      </c>
      <c r="B18553" s="230">
        <v>1.82656058009327</v>
      </c>
      <c r="C18553" s="230">
        <v>2.3047262319595898</v>
      </c>
      <c r="D18553" s="230"/>
      <c r="E18553" s="230"/>
    </row>
    <row r="18554" spans="1:5" x14ac:dyDescent="0.25">
      <c r="A18554" s="230">
        <v>103956.093552576</v>
      </c>
      <c r="B18554" s="230">
        <v>2.8153199631642201</v>
      </c>
      <c r="C18554" s="230">
        <v>2.3046980194460698</v>
      </c>
      <c r="D18554" s="230"/>
      <c r="E18554" s="230"/>
    </row>
    <row r="18555" spans="1:5" x14ac:dyDescent="0.25">
      <c r="A18555" s="230">
        <v>103960.856008873</v>
      </c>
      <c r="B18555" s="230">
        <v>2.4907674126391202</v>
      </c>
      <c r="C18555" s="230">
        <v>2.3046871214429001</v>
      </c>
      <c r="D18555" s="230"/>
      <c r="E18555" s="230"/>
    </row>
    <row r="18556" spans="1:5" x14ac:dyDescent="0.25">
      <c r="A18556" s="230">
        <v>103984.837631314</v>
      </c>
      <c r="B18556" s="230">
        <v>1.8681207160695401</v>
      </c>
      <c r="C18556" s="230">
        <v>2.3046324824339299</v>
      </c>
      <c r="D18556" s="230"/>
      <c r="E18556" s="230"/>
    </row>
    <row r="18557" spans="1:5" x14ac:dyDescent="0.25">
      <c r="A18557" s="230">
        <v>104004.30811763799</v>
      </c>
      <c r="B18557" s="230">
        <v>2.44545027258143</v>
      </c>
      <c r="C18557" s="230">
        <v>2.3045884138417598</v>
      </c>
      <c r="D18557" s="230"/>
      <c r="E18557" s="230"/>
    </row>
    <row r="18558" spans="1:5" x14ac:dyDescent="0.25">
      <c r="A18558" s="230">
        <v>104010.393852208</v>
      </c>
      <c r="B18558" s="230">
        <v>2.6266534585240602</v>
      </c>
      <c r="C18558" s="230">
        <v>2.3045746933555802</v>
      </c>
      <c r="D18558" s="230"/>
      <c r="E18558" s="230"/>
    </row>
    <row r="18559" spans="1:5" x14ac:dyDescent="0.25">
      <c r="A18559" s="230">
        <v>104017.879306815</v>
      </c>
      <c r="B18559" s="230">
        <v>2.03383308447262</v>
      </c>
      <c r="C18559" s="230">
        <v>2.30455785218959</v>
      </c>
      <c r="D18559" s="230"/>
      <c r="E18559" s="230"/>
    </row>
    <row r="18560" spans="1:5" x14ac:dyDescent="0.25">
      <c r="A18560" s="230">
        <v>104019.870697869</v>
      </c>
      <c r="B18560" s="230">
        <v>1.55143713542252</v>
      </c>
      <c r="C18560" s="230">
        <v>2.30455337836012</v>
      </c>
      <c r="D18560" s="230"/>
      <c r="E18560" s="230"/>
    </row>
    <row r="18561" spans="1:5" x14ac:dyDescent="0.25">
      <c r="A18561" s="230">
        <v>104039.420349319</v>
      </c>
      <c r="B18561" s="230">
        <v>1.84620753506395</v>
      </c>
      <c r="C18561" s="230">
        <v>2.3045096034747199</v>
      </c>
      <c r="D18561" s="230"/>
      <c r="E18561" s="230"/>
    </row>
    <row r="18562" spans="1:5" x14ac:dyDescent="0.25">
      <c r="A18562" s="230">
        <v>104049.388935</v>
      </c>
      <c r="B18562" s="230">
        <v>0.28885645690654999</v>
      </c>
      <c r="C18562" s="230">
        <v>2.3044873834582602</v>
      </c>
      <c r="D18562" s="230"/>
      <c r="E18562" s="230"/>
    </row>
    <row r="18563" spans="1:5" x14ac:dyDescent="0.25">
      <c r="A18563" s="230">
        <v>104056.29172107299</v>
      </c>
      <c r="B18563" s="230">
        <v>2.0055824647367402</v>
      </c>
      <c r="C18563" s="230">
        <v>2.3044720371713101</v>
      </c>
      <c r="D18563" s="230"/>
      <c r="E18563" s="230"/>
    </row>
    <row r="18564" spans="1:5" x14ac:dyDescent="0.25">
      <c r="A18564" s="230">
        <v>104070.65860279401</v>
      </c>
      <c r="B18564" s="230">
        <v>2.0284376719177799</v>
      </c>
      <c r="C18564" s="230">
        <v>2.3044402016982102</v>
      </c>
      <c r="D18564" s="230"/>
      <c r="E18564" s="230"/>
    </row>
    <row r="18565" spans="1:5" x14ac:dyDescent="0.25">
      <c r="A18565" s="230">
        <v>104071.177615792</v>
      </c>
      <c r="B18565" s="230">
        <v>1.7673356688728199</v>
      </c>
      <c r="C18565" s="230">
        <v>2.3044390542743201</v>
      </c>
      <c r="D18565" s="230"/>
      <c r="E18565" s="230"/>
    </row>
    <row r="18566" spans="1:5" x14ac:dyDescent="0.25">
      <c r="A18566" s="230">
        <v>104072.756287051</v>
      </c>
      <c r="B18566" s="230">
        <v>1.8257121983637401</v>
      </c>
      <c r="C18566" s="230">
        <v>2.3044355654712998</v>
      </c>
      <c r="D18566" s="230"/>
      <c r="E18566" s="230"/>
    </row>
    <row r="18567" spans="1:5" x14ac:dyDescent="0.25">
      <c r="A18567" s="230">
        <v>104078.77643498599</v>
      </c>
      <c r="B18567" s="230">
        <v>2.4047704374521999</v>
      </c>
      <c r="C18567" s="230">
        <v>2.3044222761252899</v>
      </c>
      <c r="D18567" s="230"/>
      <c r="E18567" s="230"/>
    </row>
    <row r="18568" spans="1:5" x14ac:dyDescent="0.25">
      <c r="A18568" s="230">
        <v>104099.554263892</v>
      </c>
      <c r="B18568" s="230">
        <v>2.3581465267018502</v>
      </c>
      <c r="C18568" s="230">
        <v>2.3043766010294502</v>
      </c>
      <c r="D18568" s="230"/>
      <c r="E18568" s="230"/>
    </row>
    <row r="18569" spans="1:5" x14ac:dyDescent="0.25">
      <c r="A18569" s="230">
        <v>104120.610096117</v>
      </c>
      <c r="B18569" s="230">
        <v>2.9621617692297399</v>
      </c>
      <c r="C18569" s="230">
        <v>2.30433061655574</v>
      </c>
      <c r="D18569" s="230"/>
      <c r="E18569" s="230"/>
    </row>
    <row r="18570" spans="1:5" x14ac:dyDescent="0.25">
      <c r="A18570" s="230">
        <v>104120.712298404</v>
      </c>
      <c r="B18570" s="230">
        <v>2.2283471714860998</v>
      </c>
      <c r="C18570" s="230">
        <v>2.30433039409303</v>
      </c>
      <c r="D18570" s="230"/>
      <c r="E18570" s="230"/>
    </row>
    <row r="18571" spans="1:5" x14ac:dyDescent="0.25">
      <c r="A18571" s="230">
        <v>104123.64317231299</v>
      </c>
      <c r="B18571" s="230">
        <v>1.5001170506450101</v>
      </c>
      <c r="C18571" s="230">
        <v>2.3043240175288102</v>
      </c>
      <c r="D18571" s="230"/>
      <c r="E18571" s="230"/>
    </row>
    <row r="18572" spans="1:5" x14ac:dyDescent="0.25">
      <c r="A18572" s="230">
        <v>104125.289051648</v>
      </c>
      <c r="B18572" s="230">
        <v>2.4173540335733001</v>
      </c>
      <c r="C18572" s="230">
        <v>2.30432043924257</v>
      </c>
      <c r="D18572" s="230"/>
      <c r="E18572" s="230"/>
    </row>
    <row r="18573" spans="1:5" x14ac:dyDescent="0.25">
      <c r="A18573" s="230">
        <v>104140.36788503001</v>
      </c>
      <c r="B18573" s="230">
        <v>2.5181855831105402</v>
      </c>
      <c r="C18573" s="230">
        <v>2.3042877427281798</v>
      </c>
      <c r="D18573" s="230"/>
      <c r="E18573" s="230"/>
    </row>
    <row r="18574" spans="1:5" x14ac:dyDescent="0.25">
      <c r="A18574" s="230">
        <v>104141.879333445</v>
      </c>
      <c r="B18574" s="230">
        <v>2.7093307850785302</v>
      </c>
      <c r="C18574" s="230">
        <v>2.3042844739126802</v>
      </c>
      <c r="D18574" s="230"/>
      <c r="E18574" s="230"/>
    </row>
    <row r="18575" spans="1:5" x14ac:dyDescent="0.25">
      <c r="A18575" s="230">
        <v>104165.15194756701</v>
      </c>
      <c r="B18575" s="230">
        <v>2.5250333918457102</v>
      </c>
      <c r="C18575" s="230">
        <v>2.30423433898381</v>
      </c>
      <c r="D18575" s="230"/>
      <c r="E18575" s="230"/>
    </row>
    <row r="18576" spans="1:5" x14ac:dyDescent="0.25">
      <c r="A18576" s="230">
        <v>104181.29447329001</v>
      </c>
      <c r="B18576" s="230">
        <v>1.81363505786589</v>
      </c>
      <c r="C18576" s="230">
        <v>2.3041997809336801</v>
      </c>
      <c r="D18576" s="230"/>
      <c r="E18576" s="230"/>
    </row>
    <row r="18577" spans="1:5" x14ac:dyDescent="0.25">
      <c r="A18577" s="230">
        <v>104206.71909759199</v>
      </c>
      <c r="B18577" s="230">
        <v>3.4148894339330198</v>
      </c>
      <c r="C18577" s="230">
        <v>2.3041457113966102</v>
      </c>
      <c r="D18577" s="230"/>
      <c r="E18577" s="230"/>
    </row>
    <row r="18578" spans="1:5" x14ac:dyDescent="0.25">
      <c r="A18578" s="230">
        <v>104229.141794462</v>
      </c>
      <c r="B18578" s="230">
        <v>3.05503914847012</v>
      </c>
      <c r="C18578" s="230">
        <v>2.3040983905077099</v>
      </c>
      <c r="D18578" s="230"/>
      <c r="E18578" s="230"/>
    </row>
    <row r="18579" spans="1:5" x14ac:dyDescent="0.25">
      <c r="A18579" s="230">
        <v>104232.437444569</v>
      </c>
      <c r="B18579" s="230">
        <v>2.3205391933465598</v>
      </c>
      <c r="C18579" s="230">
        <v>2.3040914641275299</v>
      </c>
      <c r="D18579" s="230"/>
      <c r="E18579" s="230"/>
    </row>
    <row r="18580" spans="1:5" x14ac:dyDescent="0.25">
      <c r="A18580" s="230">
        <v>104251.51808052399</v>
      </c>
      <c r="B18580" s="230">
        <v>2.2420063845368001</v>
      </c>
      <c r="C18580" s="230">
        <v>2.30405150758979</v>
      </c>
      <c r="D18580" s="230"/>
      <c r="E18580" s="230"/>
    </row>
    <row r="18581" spans="1:5" x14ac:dyDescent="0.25">
      <c r="A18581" s="230">
        <v>104255.374865007</v>
      </c>
      <c r="B18581" s="230">
        <v>3.1977780947182799</v>
      </c>
      <c r="C18581" s="230">
        <v>2.3040434611096501</v>
      </c>
      <c r="D18581" s="230"/>
      <c r="E18581" s="230"/>
    </row>
    <row r="18582" spans="1:5" x14ac:dyDescent="0.25">
      <c r="A18582" s="230">
        <v>104291.530292451</v>
      </c>
      <c r="B18582" s="230">
        <v>2.5005196651732202</v>
      </c>
      <c r="C18582" s="230">
        <v>2.30396851878877</v>
      </c>
      <c r="D18582" s="230"/>
      <c r="E18582" s="230"/>
    </row>
    <row r="18583" spans="1:5" x14ac:dyDescent="0.25">
      <c r="A18583" s="230">
        <v>104305.02562862101</v>
      </c>
      <c r="B18583" s="230">
        <v>1.9461649495778399</v>
      </c>
      <c r="C18583" s="230">
        <v>2.3039407720934202</v>
      </c>
      <c r="D18583" s="230"/>
      <c r="E18583" s="230"/>
    </row>
    <row r="18584" spans="1:5" x14ac:dyDescent="0.25">
      <c r="A18584" s="230">
        <v>104310.89698156901</v>
      </c>
      <c r="B18584" s="230">
        <v>1.6472371131636101</v>
      </c>
      <c r="C18584" s="230">
        <v>2.30392873886289</v>
      </c>
      <c r="D18584" s="230"/>
      <c r="E18584" s="230"/>
    </row>
    <row r="18585" spans="1:5" x14ac:dyDescent="0.25">
      <c r="A18585" s="230">
        <v>104347.625574038</v>
      </c>
      <c r="B18585" s="230">
        <v>1.9722969939928801</v>
      </c>
      <c r="C18585" s="230">
        <v>2.3038539912640799</v>
      </c>
      <c r="D18585" s="230"/>
      <c r="E18585" s="230"/>
    </row>
    <row r="18586" spans="1:5" x14ac:dyDescent="0.25">
      <c r="A18586" s="230">
        <v>104348.679360004</v>
      </c>
      <c r="B18586" s="230">
        <v>2.4315485616314598</v>
      </c>
      <c r="C18586" s="230">
        <v>2.3038518600634199</v>
      </c>
      <c r="D18586" s="230"/>
      <c r="E18586" s="230"/>
    </row>
    <row r="18587" spans="1:5" x14ac:dyDescent="0.25">
      <c r="A18587" s="230">
        <v>104374.885121675</v>
      </c>
      <c r="B18587" s="230">
        <v>-4.9155771341613502E-2</v>
      </c>
      <c r="C18587" s="230">
        <v>2.3037991008702701</v>
      </c>
      <c r="D18587" s="230"/>
      <c r="E18587" s="230"/>
    </row>
    <row r="18588" spans="1:5" x14ac:dyDescent="0.25">
      <c r="A18588" s="230">
        <v>104383.65630648501</v>
      </c>
      <c r="B18588" s="230">
        <v>2.7609976601606201</v>
      </c>
      <c r="C18588" s="230">
        <v>2.3037815450808199</v>
      </c>
      <c r="D18588" s="230"/>
      <c r="E18588" s="230"/>
    </row>
    <row r="18589" spans="1:5" x14ac:dyDescent="0.25">
      <c r="A18589" s="230">
        <v>104386.48982931599</v>
      </c>
      <c r="B18589" s="230">
        <v>3.0873541235695701</v>
      </c>
      <c r="C18589" s="230">
        <v>2.30377588472314</v>
      </c>
      <c r="D18589" s="230"/>
      <c r="E18589" s="230"/>
    </row>
    <row r="18590" spans="1:5" x14ac:dyDescent="0.25">
      <c r="A18590" s="230">
        <v>104424.50222490101</v>
      </c>
      <c r="B18590" s="230">
        <v>2.7334976551719898</v>
      </c>
      <c r="C18590" s="230">
        <v>2.3037004694872798</v>
      </c>
      <c r="D18590" s="230"/>
      <c r="E18590" s="230"/>
    </row>
    <row r="18591" spans="1:5" x14ac:dyDescent="0.25">
      <c r="A18591" s="230">
        <v>104426.306250622</v>
      </c>
      <c r="B18591" s="230">
        <v>2.1710920396372999</v>
      </c>
      <c r="C18591" s="230">
        <v>2.3036969143870598</v>
      </c>
      <c r="D18591" s="230"/>
      <c r="E18591" s="230"/>
    </row>
    <row r="18592" spans="1:5" x14ac:dyDescent="0.25">
      <c r="A18592" s="230">
        <v>104435.32034381101</v>
      </c>
      <c r="B18592" s="230">
        <v>1.39971385938367</v>
      </c>
      <c r="C18592" s="230">
        <v>2.3036791833850301</v>
      </c>
      <c r="D18592" s="230"/>
      <c r="E18592" s="230"/>
    </row>
    <row r="18593" spans="1:5" x14ac:dyDescent="0.25">
      <c r="A18593" s="230">
        <v>104439.073871031</v>
      </c>
      <c r="B18593" s="230">
        <v>2.7478398142924698</v>
      </c>
      <c r="C18593" s="230">
        <v>2.3036718160328302</v>
      </c>
      <c r="D18593" s="230"/>
      <c r="E18593" s="230"/>
    </row>
    <row r="18594" spans="1:5" x14ac:dyDescent="0.25">
      <c r="A18594" s="230">
        <v>104443.957427867</v>
      </c>
      <c r="B18594" s="230">
        <v>2.09995499192113</v>
      </c>
      <c r="C18594" s="230">
        <v>2.3036622448009498</v>
      </c>
      <c r="D18594" s="230"/>
      <c r="E18594" s="230"/>
    </row>
    <row r="18595" spans="1:5" x14ac:dyDescent="0.25">
      <c r="A18595" s="230">
        <v>104451.48173179</v>
      </c>
      <c r="B18595" s="230">
        <v>2.47013761119661</v>
      </c>
      <c r="C18595" s="230">
        <v>2.30364752914089</v>
      </c>
      <c r="D18595" s="230"/>
      <c r="E18595" s="230"/>
    </row>
    <row r="18596" spans="1:5" x14ac:dyDescent="0.25">
      <c r="A18596" s="230">
        <v>104466.472786809</v>
      </c>
      <c r="B18596" s="230">
        <v>2.4783648329638202</v>
      </c>
      <c r="C18596" s="230">
        <v>2.3036183228967699</v>
      </c>
      <c r="D18596" s="230"/>
      <c r="E18596" s="230"/>
    </row>
    <row r="18597" spans="1:5" x14ac:dyDescent="0.25">
      <c r="A18597" s="230">
        <v>104508.18796595201</v>
      </c>
      <c r="B18597" s="230">
        <v>2.2517654773860798</v>
      </c>
      <c r="C18597" s="230">
        <v>2.30353783875703</v>
      </c>
      <c r="D18597" s="230"/>
      <c r="E18597" s="230"/>
    </row>
    <row r="18598" spans="1:5" x14ac:dyDescent="0.25">
      <c r="A18598" s="230">
        <v>104537.684172076</v>
      </c>
      <c r="B18598" s="230">
        <v>1.8972108303530399</v>
      </c>
      <c r="C18598" s="230">
        <v>2.3034816320912301</v>
      </c>
      <c r="D18598" s="230"/>
      <c r="E18598" s="230"/>
    </row>
    <row r="18599" spans="1:5" x14ac:dyDescent="0.25">
      <c r="A18599" s="230">
        <v>104543.989112104</v>
      </c>
      <c r="B18599" s="230">
        <v>2.8097106385555999</v>
      </c>
      <c r="C18599" s="230">
        <v>2.3034696863422601</v>
      </c>
      <c r="D18599" s="230"/>
      <c r="E18599" s="230"/>
    </row>
    <row r="18600" spans="1:5" x14ac:dyDescent="0.25">
      <c r="A18600" s="230">
        <v>104580.395591111</v>
      </c>
      <c r="B18600" s="230">
        <v>0.88501741212883001</v>
      </c>
      <c r="C18600" s="230">
        <v>2.3034012743936798</v>
      </c>
      <c r="D18600" s="230"/>
      <c r="E18600" s="230"/>
    </row>
    <row r="18601" spans="1:5" x14ac:dyDescent="0.25">
      <c r="A18601" s="230">
        <v>104591.852885261</v>
      </c>
      <c r="B18601" s="230">
        <v>2.6882154708016701</v>
      </c>
      <c r="C18601" s="230">
        <v>2.30337989619311</v>
      </c>
      <c r="D18601" s="230"/>
      <c r="E18601" s="230"/>
    </row>
    <row r="18602" spans="1:5" x14ac:dyDescent="0.25">
      <c r="A18602" s="230">
        <v>104610.659750242</v>
      </c>
      <c r="B18602" s="230">
        <v>3.6902646056574899</v>
      </c>
      <c r="C18602" s="230">
        <v>2.3033450292182902</v>
      </c>
      <c r="D18602" s="230"/>
      <c r="E18602" s="230"/>
    </row>
    <row r="18603" spans="1:5" x14ac:dyDescent="0.25">
      <c r="A18603" s="230">
        <v>104612.361876642</v>
      </c>
      <c r="B18603" s="230">
        <v>1.5630276207102101</v>
      </c>
      <c r="C18603" s="230">
        <v>2.3033418850622298</v>
      </c>
      <c r="D18603" s="230"/>
      <c r="E18603" s="230"/>
    </row>
    <row r="18604" spans="1:5" x14ac:dyDescent="0.25">
      <c r="A18604" s="230">
        <v>104634.66191354999</v>
      </c>
      <c r="B18604" s="230">
        <v>2.4456926699902599</v>
      </c>
      <c r="C18604" s="230">
        <v>2.3033008687179102</v>
      </c>
      <c r="D18604" s="230"/>
      <c r="E18604" s="230"/>
    </row>
    <row r="18605" spans="1:5" x14ac:dyDescent="0.25">
      <c r="A18605" s="230">
        <v>104674.16771969</v>
      </c>
      <c r="B18605" s="230">
        <v>2.3147424785553201</v>
      </c>
      <c r="C18605" s="230">
        <v>2.3032290080075501</v>
      </c>
      <c r="D18605" s="230"/>
      <c r="E18605" s="230"/>
    </row>
    <row r="18606" spans="1:5" x14ac:dyDescent="0.25">
      <c r="A18606" s="230">
        <v>104693.78651837401</v>
      </c>
      <c r="B18606" s="230">
        <v>0.123543625387579</v>
      </c>
      <c r="C18606" s="230">
        <v>2.3031937018242701</v>
      </c>
      <c r="D18606" s="230"/>
      <c r="E18606" s="230"/>
    </row>
    <row r="18607" spans="1:5" x14ac:dyDescent="0.25">
      <c r="A18607" s="230">
        <v>104702.96417033199</v>
      </c>
      <c r="B18607" s="230">
        <v>1.61120551647045</v>
      </c>
      <c r="C18607" s="230">
        <v>2.3031772721082602</v>
      </c>
      <c r="D18607" s="230"/>
      <c r="E18607" s="230"/>
    </row>
    <row r="18608" spans="1:5" x14ac:dyDescent="0.25">
      <c r="A18608" s="230">
        <v>104704.951000923</v>
      </c>
      <c r="B18608" s="230">
        <v>2.5735832845670701</v>
      </c>
      <c r="C18608" s="230">
        <v>2.30317372256164</v>
      </c>
      <c r="D18608" s="230"/>
      <c r="E18608" s="230"/>
    </row>
    <row r="18609" spans="1:5" x14ac:dyDescent="0.25">
      <c r="A18609" s="230">
        <v>104725.363269076</v>
      </c>
      <c r="B18609" s="230">
        <v>1.7329166629741699</v>
      </c>
      <c r="C18609" s="230">
        <v>2.3031374049370901</v>
      </c>
      <c r="D18609" s="230"/>
      <c r="E18609" s="230"/>
    </row>
    <row r="18610" spans="1:5" x14ac:dyDescent="0.25">
      <c r="A18610" s="230">
        <v>104732.875265396</v>
      </c>
      <c r="B18610" s="230">
        <v>2.1714642992492399</v>
      </c>
      <c r="C18610" s="230">
        <v>2.3031241076229798</v>
      </c>
      <c r="D18610" s="230"/>
      <c r="E18610" s="230"/>
    </row>
    <row r="18611" spans="1:5" x14ac:dyDescent="0.25">
      <c r="A18611" s="230">
        <v>104741.380275762</v>
      </c>
      <c r="B18611" s="230">
        <v>2.026978770855</v>
      </c>
      <c r="C18611" s="230">
        <v>2.3031090972828201</v>
      </c>
      <c r="D18611" s="230"/>
      <c r="E18611" s="230"/>
    </row>
    <row r="18612" spans="1:5" x14ac:dyDescent="0.25">
      <c r="A18612" s="230">
        <v>104741.885258885</v>
      </c>
      <c r="B18612" s="230">
        <v>1.93674474467016</v>
      </c>
      <c r="C18612" s="230">
        <v>2.3031082075302201</v>
      </c>
      <c r="D18612" s="230"/>
      <c r="E18612" s="230"/>
    </row>
    <row r="18613" spans="1:5" x14ac:dyDescent="0.25">
      <c r="A18613" s="230">
        <v>104783.705467416</v>
      </c>
      <c r="B18613" s="230">
        <v>1.4140037306626501</v>
      </c>
      <c r="C18613" s="230">
        <v>2.30303509878821</v>
      </c>
      <c r="D18613" s="230"/>
      <c r="E18613" s="230"/>
    </row>
    <row r="18614" spans="1:5" x14ac:dyDescent="0.25">
      <c r="A18614" s="230">
        <v>104797.54824174099</v>
      </c>
      <c r="B18614" s="230">
        <v>2.0460716289192802</v>
      </c>
      <c r="C18614" s="230">
        <v>2.3030111497386301</v>
      </c>
      <c r="D18614" s="230"/>
      <c r="E18614" s="230"/>
    </row>
    <row r="18615" spans="1:5" x14ac:dyDescent="0.25">
      <c r="A18615" s="230">
        <v>104802.707101457</v>
      </c>
      <c r="B18615" s="230">
        <v>1.9468226262572299</v>
      </c>
      <c r="C18615" s="230">
        <v>2.3030022563296599</v>
      </c>
      <c r="D18615" s="230"/>
      <c r="E18615" s="230"/>
    </row>
    <row r="18616" spans="1:5" x14ac:dyDescent="0.25">
      <c r="A18616" s="230">
        <v>104811.342187419</v>
      </c>
      <c r="B18616" s="230">
        <v>3.1293872913806799</v>
      </c>
      <c r="C18616" s="230">
        <v>2.3029874088433502</v>
      </c>
      <c r="D18616" s="230"/>
      <c r="E18616" s="230"/>
    </row>
    <row r="18617" spans="1:5" x14ac:dyDescent="0.25">
      <c r="A18617" s="230">
        <v>104842.546290869</v>
      </c>
      <c r="B18617" s="230">
        <v>1.6946167142670501</v>
      </c>
      <c r="C18617" s="230">
        <v>2.30293415797138</v>
      </c>
      <c r="D18617" s="230"/>
      <c r="E18617" s="230"/>
    </row>
    <row r="18618" spans="1:5" x14ac:dyDescent="0.25">
      <c r="A18618" s="230">
        <v>104864.871959982</v>
      </c>
      <c r="B18618" s="230">
        <v>2.6050945894830599</v>
      </c>
      <c r="C18618" s="230">
        <v>2.3028964448616498</v>
      </c>
      <c r="D18618" s="230"/>
      <c r="E18618" s="230"/>
    </row>
    <row r="18619" spans="1:5" x14ac:dyDescent="0.25">
      <c r="A18619" s="230">
        <v>104878.409976065</v>
      </c>
      <c r="B18619" s="230">
        <v>2.4989196756554799</v>
      </c>
      <c r="C18619" s="230">
        <v>2.3028737327902999</v>
      </c>
      <c r="D18619" s="230"/>
      <c r="E18619" s="230"/>
    </row>
    <row r="18620" spans="1:5" x14ac:dyDescent="0.25">
      <c r="A18620" s="230">
        <v>104888.68395650999</v>
      </c>
      <c r="B18620" s="230">
        <v>1.9429485418093599</v>
      </c>
      <c r="C18620" s="230">
        <v>2.30285657549401</v>
      </c>
      <c r="D18620" s="230"/>
      <c r="E18620" s="230"/>
    </row>
    <row r="18621" spans="1:5" x14ac:dyDescent="0.25">
      <c r="A18621" s="230">
        <v>104889.264902877</v>
      </c>
      <c r="B18621" s="230">
        <v>1.9195354756949199</v>
      </c>
      <c r="C18621" s="230">
        <v>2.3028556073592301</v>
      </c>
      <c r="D18621" s="230"/>
      <c r="E18621" s="230"/>
    </row>
    <row r="18622" spans="1:5" x14ac:dyDescent="0.25">
      <c r="A18622" s="230">
        <v>104924.98194146701</v>
      </c>
      <c r="B18622" s="230">
        <v>2.4126888444763801</v>
      </c>
      <c r="C18622" s="230">
        <v>2.3027965027895299</v>
      </c>
      <c r="D18622" s="230"/>
      <c r="E18622" s="230"/>
    </row>
    <row r="18623" spans="1:5" x14ac:dyDescent="0.25">
      <c r="A18623" s="230">
        <v>104928.098148141</v>
      </c>
      <c r="B18623" s="230">
        <v>2.0420006397755799</v>
      </c>
      <c r="C18623" s="230">
        <v>2.3027913849821999</v>
      </c>
      <c r="D18623" s="230"/>
      <c r="E18623" s="230"/>
    </row>
    <row r="18624" spans="1:5" x14ac:dyDescent="0.25">
      <c r="A18624" s="230">
        <v>104948.55468705601</v>
      </c>
      <c r="B18624" s="230">
        <v>1.29976021229345</v>
      </c>
      <c r="C18624" s="230">
        <v>2.3027579435412102</v>
      </c>
      <c r="D18624" s="230"/>
      <c r="E18624" s="230"/>
    </row>
    <row r="18625" spans="1:5" x14ac:dyDescent="0.25">
      <c r="A18625" s="230">
        <v>104956.145567849</v>
      </c>
      <c r="B18625" s="230">
        <v>1.5459675259555901</v>
      </c>
      <c r="C18625" s="230">
        <v>2.3027456025660298</v>
      </c>
      <c r="D18625" s="230"/>
      <c r="E18625" s="230"/>
    </row>
    <row r="18626" spans="1:5" x14ac:dyDescent="0.25">
      <c r="A18626" s="230">
        <v>104970.214967837</v>
      </c>
      <c r="B18626" s="230">
        <v>2.5482236412243302</v>
      </c>
      <c r="C18626" s="230">
        <v>2.3027228266462698</v>
      </c>
      <c r="D18626" s="230"/>
      <c r="E18626" s="230"/>
    </row>
    <row r="18627" spans="1:5" x14ac:dyDescent="0.25">
      <c r="A18627" s="230">
        <v>104982.06511183</v>
      </c>
      <c r="B18627" s="230">
        <v>1.8522593652213799</v>
      </c>
      <c r="C18627" s="230">
        <v>2.3027037415916798</v>
      </c>
      <c r="D18627" s="230"/>
      <c r="E18627" s="230"/>
    </row>
    <row r="18628" spans="1:5" x14ac:dyDescent="0.25">
      <c r="A18628" s="230">
        <v>104996.279707369</v>
      </c>
      <c r="B18628" s="230">
        <v>1.8756284120136699</v>
      </c>
      <c r="C18628" s="230">
        <v>2.3026809736349199</v>
      </c>
      <c r="D18628" s="230"/>
      <c r="E18628" s="230"/>
    </row>
    <row r="18629" spans="1:5" x14ac:dyDescent="0.25">
      <c r="A18629" s="230">
        <v>105045.074645638</v>
      </c>
      <c r="B18629" s="230">
        <v>1.3455007190100701</v>
      </c>
      <c r="C18629" s="230">
        <v>2.30260376817751</v>
      </c>
      <c r="D18629" s="230"/>
      <c r="E18629" s="230"/>
    </row>
    <row r="18630" spans="1:5" x14ac:dyDescent="0.25">
      <c r="A18630" s="230">
        <v>105056.78255695599</v>
      </c>
      <c r="B18630" s="230">
        <v>2.0962773408900599</v>
      </c>
      <c r="C18630" s="230">
        <v>2.3025854705051998</v>
      </c>
      <c r="D18630" s="230"/>
      <c r="E18630" s="230"/>
    </row>
    <row r="18631" spans="1:5" x14ac:dyDescent="0.25">
      <c r="A18631" s="230">
        <v>105056.978335568</v>
      </c>
      <c r="B18631" s="230">
        <v>2.7188463446159901</v>
      </c>
      <c r="C18631" s="230">
        <v>2.3025851652738099</v>
      </c>
      <c r="D18631" s="230"/>
      <c r="E18631" s="230"/>
    </row>
    <row r="18632" spans="1:5" x14ac:dyDescent="0.25">
      <c r="A18632" s="230">
        <v>105070.863817098</v>
      </c>
      <c r="B18632" s="230">
        <v>2.8150677803319599</v>
      </c>
      <c r="C18632" s="230">
        <v>2.3025635790104699</v>
      </c>
      <c r="D18632" s="230"/>
      <c r="E18632" s="230"/>
    </row>
    <row r="18633" spans="1:5" x14ac:dyDescent="0.25">
      <c r="A18633" s="230">
        <v>105094.683038316</v>
      </c>
      <c r="B18633" s="230">
        <v>2.2924865256392701</v>
      </c>
      <c r="C18633" s="230">
        <v>2.3025268347380998</v>
      </c>
      <c r="D18633" s="230"/>
      <c r="E18633" s="230"/>
    </row>
    <row r="18634" spans="1:5" x14ac:dyDescent="0.25">
      <c r="A18634" s="230">
        <v>105110.71439997001</v>
      </c>
      <c r="B18634" s="230">
        <v>2.4160597798071399</v>
      </c>
      <c r="C18634" s="230">
        <v>2.3025023066307102</v>
      </c>
      <c r="D18634" s="230"/>
      <c r="E18634" s="230"/>
    </row>
    <row r="18635" spans="1:5" x14ac:dyDescent="0.25">
      <c r="A18635" s="230">
        <v>105112.248041222</v>
      </c>
      <c r="B18635" s="230">
        <v>1.8878871827235499</v>
      </c>
      <c r="C18635" s="230">
        <v>2.3024999686713001</v>
      </c>
      <c r="D18635" s="230"/>
      <c r="E18635" s="230"/>
    </row>
    <row r="18636" spans="1:5" x14ac:dyDescent="0.25">
      <c r="A18636" s="230">
        <v>105127.975044123</v>
      </c>
      <c r="B18636" s="230">
        <v>1.0281426257241699</v>
      </c>
      <c r="C18636" s="230">
        <v>2.3024760794554102</v>
      </c>
      <c r="D18636" s="230"/>
      <c r="E18636" s="230"/>
    </row>
    <row r="18637" spans="1:5" x14ac:dyDescent="0.25">
      <c r="A18637" s="230">
        <v>105131.050425172</v>
      </c>
      <c r="B18637" s="230">
        <v>2.0475108773791102</v>
      </c>
      <c r="C18637" s="230">
        <v>2.3024714262408201</v>
      </c>
      <c r="D18637" s="230"/>
      <c r="E18637" s="230"/>
    </row>
    <row r="18638" spans="1:5" x14ac:dyDescent="0.25">
      <c r="A18638" s="230">
        <v>105132.10885612899</v>
      </c>
      <c r="B18638" s="230">
        <v>2.2437878938538698</v>
      </c>
      <c r="C18638" s="230">
        <v>2.3024698261602699</v>
      </c>
      <c r="D18638" s="230"/>
      <c r="E18638" s="230"/>
    </row>
    <row r="18639" spans="1:5" x14ac:dyDescent="0.25">
      <c r="A18639" s="230">
        <v>105159.36309789</v>
      </c>
      <c r="B18639" s="230">
        <v>2.07972980993179</v>
      </c>
      <c r="C18639" s="230">
        <v>2.3024288680769001</v>
      </c>
      <c r="D18639" s="230"/>
      <c r="E18639" s="230"/>
    </row>
    <row r="18640" spans="1:5" x14ac:dyDescent="0.25">
      <c r="A18640" s="230">
        <v>105163.165038907</v>
      </c>
      <c r="B18640" s="230">
        <v>2.3930877182366701</v>
      </c>
      <c r="C18640" s="230">
        <v>2.3024231916824398</v>
      </c>
      <c r="D18640" s="230"/>
      <c r="E18640" s="230"/>
    </row>
    <row r="18641" spans="1:5" x14ac:dyDescent="0.25">
      <c r="A18641" s="230">
        <v>105163.96244402</v>
      </c>
      <c r="B18641" s="230">
        <v>2.1307126352160299</v>
      </c>
      <c r="C18641" s="230">
        <v>2.3024220022914501</v>
      </c>
      <c r="D18641" s="230"/>
      <c r="E18641" s="230"/>
    </row>
    <row r="18642" spans="1:5" x14ac:dyDescent="0.25">
      <c r="A18642" s="230">
        <v>105168.31900057899</v>
      </c>
      <c r="B18642" s="230">
        <v>2.75398969228702</v>
      </c>
      <c r="C18642" s="230">
        <v>2.3024155112225202</v>
      </c>
      <c r="D18642" s="230"/>
      <c r="E18642" s="230"/>
    </row>
    <row r="18643" spans="1:5" x14ac:dyDescent="0.25">
      <c r="A18643" s="230">
        <v>105176.869364738</v>
      </c>
      <c r="B18643" s="230">
        <v>4.1936277900618002</v>
      </c>
      <c r="C18643" s="230">
        <v>2.3024028063086202</v>
      </c>
      <c r="D18643" s="230"/>
      <c r="E18643" s="230"/>
    </row>
    <row r="18644" spans="1:5" x14ac:dyDescent="0.25">
      <c r="A18644" s="230">
        <v>105185.52262534401</v>
      </c>
      <c r="B18644" s="230">
        <v>2.50116556357451</v>
      </c>
      <c r="C18644" s="230">
        <v>2.3023899953300502</v>
      </c>
      <c r="D18644" s="230"/>
      <c r="E18644" s="230"/>
    </row>
    <row r="18645" spans="1:5" x14ac:dyDescent="0.25">
      <c r="A18645" s="230">
        <v>105209.115604219</v>
      </c>
      <c r="B18645" s="230">
        <v>2.1261882499467299</v>
      </c>
      <c r="C18645" s="230">
        <v>2.30235530544486</v>
      </c>
      <c r="D18645" s="230"/>
      <c r="E18645" s="230"/>
    </row>
    <row r="18646" spans="1:5" x14ac:dyDescent="0.25">
      <c r="A18646" s="230">
        <v>105209.517929846</v>
      </c>
      <c r="B18646" s="230">
        <v>1.8632834331902399</v>
      </c>
      <c r="C18646" s="230">
        <v>2.3023547169168799</v>
      </c>
      <c r="D18646" s="230"/>
      <c r="E18646" s="230"/>
    </row>
    <row r="18647" spans="1:5" x14ac:dyDescent="0.25">
      <c r="A18647" s="230">
        <v>105211.05325326401</v>
      </c>
      <c r="B18647" s="230">
        <v>2.47056746771697</v>
      </c>
      <c r="C18647" s="230">
        <v>2.3023524719559298</v>
      </c>
      <c r="D18647" s="230"/>
      <c r="E18647" s="230"/>
    </row>
    <row r="18648" spans="1:5" x14ac:dyDescent="0.25">
      <c r="A18648" s="230">
        <v>105211.36829221201</v>
      </c>
      <c r="B18648" s="230">
        <v>2.0668251894584699</v>
      </c>
      <c r="C18648" s="230">
        <v>2.3023520114865801</v>
      </c>
      <c r="D18648" s="230"/>
      <c r="E18648" s="230"/>
    </row>
    <row r="18649" spans="1:5" x14ac:dyDescent="0.25">
      <c r="A18649" s="230">
        <v>105211.57191831899</v>
      </c>
      <c r="B18649" s="230">
        <v>2.24888472885916</v>
      </c>
      <c r="C18649" s="230">
        <v>2.3023517138943399</v>
      </c>
      <c r="D18649" s="230"/>
      <c r="E18649" s="230"/>
    </row>
    <row r="18650" spans="1:5" x14ac:dyDescent="0.25">
      <c r="A18650" s="230">
        <v>105250.40588553299</v>
      </c>
      <c r="B18650" s="230">
        <v>2.7119296700564202</v>
      </c>
      <c r="C18650" s="230">
        <v>2.3022954344465698</v>
      </c>
      <c r="D18650" s="230"/>
      <c r="E18650" s="230"/>
    </row>
    <row r="18651" spans="1:5" x14ac:dyDescent="0.25">
      <c r="A18651" s="230">
        <v>105259.649177456</v>
      </c>
      <c r="B18651" s="230">
        <v>1.3872116270183099</v>
      </c>
      <c r="C18651" s="230">
        <v>2.3022821815279402</v>
      </c>
      <c r="D18651" s="230"/>
      <c r="E18651" s="230"/>
    </row>
    <row r="18652" spans="1:5" x14ac:dyDescent="0.25">
      <c r="A18652" s="230">
        <v>105303.76581012701</v>
      </c>
      <c r="B18652" s="230">
        <v>2.0851002549047601</v>
      </c>
      <c r="C18652" s="230">
        <v>2.3022196409737701</v>
      </c>
      <c r="D18652" s="230"/>
      <c r="E18652" s="230"/>
    </row>
    <row r="18653" spans="1:5" x14ac:dyDescent="0.25">
      <c r="A18653" s="230">
        <v>105331.76153232501</v>
      </c>
      <c r="B18653" s="230">
        <v>1.8974188101252001</v>
      </c>
      <c r="C18653" s="230">
        <v>2.3021805847496402</v>
      </c>
      <c r="D18653" s="230"/>
      <c r="E18653" s="230"/>
    </row>
    <row r="18654" spans="1:5" x14ac:dyDescent="0.25">
      <c r="A18654" s="230">
        <v>105333.125061004</v>
      </c>
      <c r="B18654" s="230">
        <v>2.4573879731792498</v>
      </c>
      <c r="C18654" s="230">
        <v>2.30217869496115</v>
      </c>
      <c r="D18654" s="230"/>
      <c r="E18654" s="230"/>
    </row>
    <row r="18655" spans="1:5" x14ac:dyDescent="0.25">
      <c r="A18655" s="230">
        <v>105345.381513079</v>
      </c>
      <c r="B18655" s="230">
        <v>1.8273529649796201</v>
      </c>
      <c r="C18655" s="230">
        <v>2.30216175989553</v>
      </c>
      <c r="D18655" s="230"/>
      <c r="E18655" s="230"/>
    </row>
    <row r="18656" spans="1:5" x14ac:dyDescent="0.25">
      <c r="A18656" s="230">
        <v>105350.482457604</v>
      </c>
      <c r="B18656" s="230">
        <v>2.4536462535833299</v>
      </c>
      <c r="C18656" s="230">
        <v>2.3021547392538202</v>
      </c>
      <c r="D18656" s="230"/>
      <c r="E18656" s="230"/>
    </row>
    <row r="18657" spans="1:5" x14ac:dyDescent="0.25">
      <c r="A18657" s="230">
        <v>105353.379427579</v>
      </c>
      <c r="B18657" s="230">
        <v>2.2206070653241201</v>
      </c>
      <c r="C18657" s="230">
        <v>2.3021507592180299</v>
      </c>
      <c r="D18657" s="230"/>
      <c r="E18657" s="230"/>
    </row>
    <row r="18658" spans="1:5" x14ac:dyDescent="0.25">
      <c r="A18658" s="230">
        <v>105413.52892347499</v>
      </c>
      <c r="B18658" s="230">
        <v>1.3965630185561999</v>
      </c>
      <c r="C18658" s="230">
        <v>2.3020692962298899</v>
      </c>
      <c r="D18658" s="230"/>
      <c r="E18658" s="230"/>
    </row>
    <row r="18659" spans="1:5" x14ac:dyDescent="0.25">
      <c r="A18659" s="230">
        <v>105414.235333238</v>
      </c>
      <c r="B18659" s="230">
        <v>3.32641431341434</v>
      </c>
      <c r="C18659" s="230">
        <v>2.30206835230564</v>
      </c>
      <c r="D18659" s="230"/>
      <c r="E18659" s="230"/>
    </row>
    <row r="18660" spans="1:5" x14ac:dyDescent="0.25">
      <c r="A18660" s="230">
        <v>105432.03760341099</v>
      </c>
      <c r="B18660" s="230">
        <v>2.5740912308941999</v>
      </c>
      <c r="C18660" s="230">
        <v>2.3020446780522601</v>
      </c>
      <c r="D18660" s="230"/>
      <c r="E18660" s="230"/>
    </row>
    <row r="18661" spans="1:5" x14ac:dyDescent="0.25">
      <c r="A18661" s="230">
        <v>105550.29383783</v>
      </c>
      <c r="B18661" s="230">
        <v>2.4781736979517999</v>
      </c>
      <c r="C18661" s="230">
        <v>2.3018923561803901</v>
      </c>
      <c r="D18661" s="230"/>
      <c r="E18661" s="230"/>
    </row>
    <row r="18662" spans="1:5" x14ac:dyDescent="0.25">
      <c r="A18662" s="230">
        <v>105568.289047226</v>
      </c>
      <c r="B18662" s="230">
        <v>2.1366854190613598</v>
      </c>
      <c r="C18662" s="230">
        <v>2.3018699267602698</v>
      </c>
      <c r="D18662" s="230"/>
      <c r="E18662" s="230"/>
    </row>
    <row r="18663" spans="1:5" x14ac:dyDescent="0.25">
      <c r="A18663" s="230">
        <v>105571.76159323299</v>
      </c>
      <c r="B18663" s="230">
        <v>2.4849640329364302</v>
      </c>
      <c r="C18663" s="230">
        <v>2.3018656286128398</v>
      </c>
      <c r="D18663" s="230"/>
      <c r="E18663" s="230"/>
    </row>
    <row r="18664" spans="1:5" x14ac:dyDescent="0.25">
      <c r="A18664" s="230">
        <v>105578.736686747</v>
      </c>
      <c r="B18664" s="230">
        <v>2.2622123340344999</v>
      </c>
      <c r="C18664" s="230">
        <v>2.3018569951835999</v>
      </c>
      <c r="D18664" s="230"/>
      <c r="E18664" s="230"/>
    </row>
    <row r="18665" spans="1:5" x14ac:dyDescent="0.25">
      <c r="A18665" s="230">
        <v>105581.348320187</v>
      </c>
      <c r="B18665" s="230">
        <v>1.7192486296357301</v>
      </c>
      <c r="C18665" s="230">
        <v>2.3018537730061999</v>
      </c>
      <c r="D18665" s="230"/>
      <c r="E18665" s="230"/>
    </row>
    <row r="18666" spans="1:5" x14ac:dyDescent="0.25">
      <c r="A18666" s="230">
        <v>105591.850830778</v>
      </c>
      <c r="B18666" s="230">
        <v>2.79255360302637</v>
      </c>
      <c r="C18666" s="230">
        <v>2.3018408571014701</v>
      </c>
      <c r="D18666" s="230"/>
      <c r="E18666" s="230"/>
    </row>
    <row r="18667" spans="1:5" x14ac:dyDescent="0.25">
      <c r="A18667" s="230">
        <v>105620.681002916</v>
      </c>
      <c r="B18667" s="230">
        <v>3.0310361835074899</v>
      </c>
      <c r="C18667" s="230">
        <v>2.3018057462771799</v>
      </c>
      <c r="D18667" s="230"/>
      <c r="E18667" s="230"/>
    </row>
    <row r="18668" spans="1:5" x14ac:dyDescent="0.25">
      <c r="A18668" s="230">
        <v>105621.861548279</v>
      </c>
      <c r="B18668" s="230">
        <v>2.7978617576564799</v>
      </c>
      <c r="C18668" s="230">
        <v>2.3018043192945301</v>
      </c>
      <c r="D18668" s="230"/>
      <c r="E18668" s="230"/>
    </row>
    <row r="18669" spans="1:5" x14ac:dyDescent="0.25">
      <c r="A18669" s="230">
        <v>105625.48359254999</v>
      </c>
      <c r="B18669" s="230">
        <v>2.4943165229639002</v>
      </c>
      <c r="C18669" s="230">
        <v>2.3017999464236101</v>
      </c>
      <c r="D18669" s="230"/>
      <c r="E18669" s="230"/>
    </row>
    <row r="18670" spans="1:5" x14ac:dyDescent="0.25">
      <c r="A18670" s="230">
        <v>105627.255324228</v>
      </c>
      <c r="B18670" s="230">
        <v>1.50156286731324</v>
      </c>
      <c r="C18670" s="230">
        <v>2.3017978103634</v>
      </c>
      <c r="D18670" s="230"/>
      <c r="E18670" s="230"/>
    </row>
    <row r="18671" spans="1:5" x14ac:dyDescent="0.25">
      <c r="A18671" s="230">
        <v>105641.146641026</v>
      </c>
      <c r="B18671" s="230">
        <v>1.7866141823030099</v>
      </c>
      <c r="C18671" s="230">
        <v>2.3017811279897402</v>
      </c>
      <c r="D18671" s="230"/>
      <c r="E18671" s="230"/>
    </row>
    <row r="18672" spans="1:5" x14ac:dyDescent="0.25">
      <c r="A18672" s="230">
        <v>105659.891812463</v>
      </c>
      <c r="B18672" s="230">
        <v>2.0716597511490198</v>
      </c>
      <c r="C18672" s="230">
        <v>2.3017588016158599</v>
      </c>
      <c r="D18672" s="230"/>
      <c r="E18672" s="230"/>
    </row>
    <row r="18673" spans="1:5" x14ac:dyDescent="0.25">
      <c r="A18673" s="230">
        <v>105713.357072149</v>
      </c>
      <c r="B18673" s="230">
        <v>1.8489695752099899</v>
      </c>
      <c r="C18673" s="230">
        <v>2.3016962868166599</v>
      </c>
      <c r="D18673" s="230"/>
      <c r="E18673" s="230"/>
    </row>
    <row r="18674" spans="1:5" x14ac:dyDescent="0.25">
      <c r="A18674" s="230">
        <v>105716.512423199</v>
      </c>
      <c r="B18674" s="230">
        <v>1.8856838178739701</v>
      </c>
      <c r="C18674" s="230">
        <v>2.3016926511762099</v>
      </c>
      <c r="D18674" s="230"/>
      <c r="E18674" s="230"/>
    </row>
    <row r="18675" spans="1:5" x14ac:dyDescent="0.25">
      <c r="A18675" s="230">
        <v>105732.057363128</v>
      </c>
      <c r="B18675" s="230">
        <v>2.04596071101912</v>
      </c>
      <c r="C18675" s="230">
        <v>2.30167482740837</v>
      </c>
      <c r="D18675" s="230"/>
      <c r="E18675" s="230"/>
    </row>
    <row r="18676" spans="1:5" x14ac:dyDescent="0.25">
      <c r="A18676" s="230">
        <v>105748.82907391799</v>
      </c>
      <c r="B18676" s="230">
        <v>2.2324001085081999</v>
      </c>
      <c r="C18676" s="230">
        <v>2.3016557596979199</v>
      </c>
      <c r="D18676" s="230"/>
      <c r="E18676" s="230"/>
    </row>
    <row r="18677" spans="1:5" x14ac:dyDescent="0.25">
      <c r="A18677" s="230">
        <v>105769.82967875899</v>
      </c>
      <c r="B18677" s="230">
        <v>2.9006474511867202</v>
      </c>
      <c r="C18677" s="230">
        <v>2.30163212187307</v>
      </c>
      <c r="D18677" s="230"/>
      <c r="E18677" s="230"/>
    </row>
    <row r="18678" spans="1:5" x14ac:dyDescent="0.25">
      <c r="A18678" s="230">
        <v>105790.174501898</v>
      </c>
      <c r="B18678" s="230">
        <v>2.3285928403795602</v>
      </c>
      <c r="C18678" s="230">
        <v>2.3016094738224502</v>
      </c>
      <c r="D18678" s="230"/>
      <c r="E18678" s="230"/>
    </row>
    <row r="18679" spans="1:5" x14ac:dyDescent="0.25">
      <c r="A18679" s="230">
        <v>105790.970791189</v>
      </c>
      <c r="B18679" s="230">
        <v>3.01173303272948</v>
      </c>
      <c r="C18679" s="230">
        <v>2.3016085924156302</v>
      </c>
      <c r="D18679" s="230"/>
      <c r="E18679" s="230"/>
    </row>
    <row r="18680" spans="1:5" x14ac:dyDescent="0.25">
      <c r="A18680" s="230">
        <v>105792.900050048</v>
      </c>
      <c r="B18680" s="230">
        <v>2.3514331850861701</v>
      </c>
      <c r="C18680" s="230">
        <v>2.3016064585031302</v>
      </c>
      <c r="D18680" s="230"/>
      <c r="E18680" s="230"/>
    </row>
    <row r="18681" spans="1:5" x14ac:dyDescent="0.25">
      <c r="A18681" s="230">
        <v>105797.47711082701</v>
      </c>
      <c r="B18681" s="230">
        <v>1.8278449671253401</v>
      </c>
      <c r="C18681" s="230">
        <v>2.3016014048029598</v>
      </c>
      <c r="D18681" s="230"/>
      <c r="E18681" s="230"/>
    </row>
    <row r="18682" spans="1:5" x14ac:dyDescent="0.25">
      <c r="A18682" s="230">
        <v>105832.470332535</v>
      </c>
      <c r="B18682" s="230">
        <v>2.3976934919411699</v>
      </c>
      <c r="C18682" s="230">
        <v>2.3015631803797199</v>
      </c>
      <c r="D18682" s="230"/>
      <c r="E18682" s="230"/>
    </row>
    <row r="18683" spans="1:5" x14ac:dyDescent="0.25">
      <c r="A18683" s="230">
        <v>105873.122406607</v>
      </c>
      <c r="B18683" s="230">
        <v>2.5181422905431901</v>
      </c>
      <c r="C18683" s="230">
        <v>2.30151968935145</v>
      </c>
      <c r="D18683" s="230"/>
      <c r="E18683" s="230"/>
    </row>
    <row r="18684" spans="1:5" x14ac:dyDescent="0.25">
      <c r="A18684" s="230">
        <v>105875.082266061</v>
      </c>
      <c r="B18684" s="230">
        <v>3.4325390600375099</v>
      </c>
      <c r="C18684" s="230">
        <v>2.3015176174113301</v>
      </c>
      <c r="D18684" s="230"/>
      <c r="E18684" s="230"/>
    </row>
    <row r="18685" spans="1:5" x14ac:dyDescent="0.25">
      <c r="A18685" s="230">
        <v>105881.97726141701</v>
      </c>
      <c r="B18685" s="230">
        <v>3.0081564769275402</v>
      </c>
      <c r="C18685" s="230">
        <v>2.3015103461990001</v>
      </c>
      <c r="D18685" s="230"/>
      <c r="E18685" s="230"/>
    </row>
    <row r="18686" spans="1:5" x14ac:dyDescent="0.25">
      <c r="A18686" s="230">
        <v>105890.33623820799</v>
      </c>
      <c r="B18686" s="230">
        <v>2.63999942653974</v>
      </c>
      <c r="C18686" s="230">
        <v>2.3015015688956302</v>
      </c>
      <c r="D18686" s="230"/>
      <c r="E18686" s="230"/>
    </row>
    <row r="18687" spans="1:5" x14ac:dyDescent="0.25">
      <c r="A18687" s="230">
        <v>105902.981173501</v>
      </c>
      <c r="B18687" s="230">
        <v>1.8694224544218301</v>
      </c>
      <c r="C18687" s="230">
        <v>2.30148836975291</v>
      </c>
      <c r="D18687" s="230"/>
      <c r="E18687" s="230"/>
    </row>
    <row r="18688" spans="1:5" x14ac:dyDescent="0.25">
      <c r="A18688" s="230">
        <v>105920.591245402</v>
      </c>
      <c r="B18688" s="230">
        <v>2.5345969795696099</v>
      </c>
      <c r="C18688" s="230">
        <v>2.3014701453783002</v>
      </c>
      <c r="D18688" s="230"/>
      <c r="E18688" s="230"/>
    </row>
    <row r="18689" spans="1:5" x14ac:dyDescent="0.25">
      <c r="A18689" s="230">
        <v>105923.363144927</v>
      </c>
      <c r="B18689" s="230">
        <v>1.05073056282323</v>
      </c>
      <c r="C18689" s="230">
        <v>2.3014672950061499</v>
      </c>
      <c r="D18689" s="230"/>
      <c r="E18689" s="230"/>
    </row>
    <row r="18690" spans="1:5" x14ac:dyDescent="0.25">
      <c r="A18690" s="230">
        <v>105950.539272001</v>
      </c>
      <c r="B18690" s="230">
        <v>1.5692936032167999</v>
      </c>
      <c r="C18690" s="230">
        <v>2.30143957299572</v>
      </c>
      <c r="D18690" s="230"/>
      <c r="E18690" s="230"/>
    </row>
    <row r="18691" spans="1:5" x14ac:dyDescent="0.25">
      <c r="A18691" s="230">
        <v>105967.865323365</v>
      </c>
      <c r="B18691" s="230">
        <v>1.70776794360488</v>
      </c>
      <c r="C18691" s="230">
        <v>2.30142212700015</v>
      </c>
      <c r="D18691" s="230"/>
      <c r="E18691" s="230"/>
    </row>
    <row r="18692" spans="1:5" x14ac:dyDescent="0.25">
      <c r="A18692" s="230">
        <v>105973.669695458</v>
      </c>
      <c r="B18692" s="230">
        <v>1.0567768468693299</v>
      </c>
      <c r="C18692" s="230">
        <v>2.3014163219313799</v>
      </c>
      <c r="D18692" s="230"/>
      <c r="E18692" s="230"/>
    </row>
    <row r="18693" spans="1:5" x14ac:dyDescent="0.25">
      <c r="A18693" s="230">
        <v>105994.37143975199</v>
      </c>
      <c r="B18693" s="230">
        <v>2.4090382188793402</v>
      </c>
      <c r="C18693" s="230">
        <v>2.3013957788753099</v>
      </c>
      <c r="D18693" s="230"/>
      <c r="E18693" s="230"/>
    </row>
    <row r="18694" spans="1:5" x14ac:dyDescent="0.25">
      <c r="A18694" s="230">
        <v>106006.59406098801</v>
      </c>
      <c r="B18694" s="230">
        <v>2.07619047978356</v>
      </c>
      <c r="C18694" s="230">
        <v>2.30138376801189</v>
      </c>
      <c r="D18694" s="230"/>
      <c r="E18694" s="230"/>
    </row>
    <row r="18695" spans="1:5" x14ac:dyDescent="0.25">
      <c r="A18695" s="230">
        <v>106007.52520808</v>
      </c>
      <c r="B18695" s="230">
        <v>4.0933987254888402</v>
      </c>
      <c r="C18695" s="230">
        <v>2.3013828574486901</v>
      </c>
      <c r="D18695" s="230"/>
      <c r="E18695" s="230"/>
    </row>
    <row r="18696" spans="1:5" x14ac:dyDescent="0.25">
      <c r="A18696" s="230">
        <v>106011.166412501</v>
      </c>
      <c r="B18696" s="230">
        <v>2.60456964648073</v>
      </c>
      <c r="C18696" s="230">
        <v>2.3013792973817799</v>
      </c>
      <c r="D18696" s="230"/>
      <c r="E18696" s="230"/>
    </row>
    <row r="18697" spans="1:5" x14ac:dyDescent="0.25">
      <c r="A18697" s="230">
        <v>106019.301317545</v>
      </c>
      <c r="B18697" s="230">
        <v>2.3314221674775499</v>
      </c>
      <c r="C18697" s="230">
        <v>2.3013713737267998</v>
      </c>
      <c r="D18697" s="230"/>
      <c r="E18697" s="230"/>
    </row>
    <row r="18698" spans="1:5" x14ac:dyDescent="0.25">
      <c r="A18698" s="230">
        <v>106025.358364514</v>
      </c>
      <c r="B18698" s="230">
        <v>2.02736660577516</v>
      </c>
      <c r="C18698" s="230">
        <v>2.30136549913093</v>
      </c>
      <c r="D18698" s="230"/>
      <c r="E18698" s="230"/>
    </row>
    <row r="18699" spans="1:5" x14ac:dyDescent="0.25">
      <c r="A18699" s="230">
        <v>106039.113697668</v>
      </c>
      <c r="B18699" s="230">
        <v>2.53084137835604</v>
      </c>
      <c r="C18699" s="230">
        <v>2.3013522378357498</v>
      </c>
      <c r="D18699" s="230"/>
      <c r="E18699" s="230"/>
    </row>
    <row r="18700" spans="1:5" x14ac:dyDescent="0.25">
      <c r="A18700" s="230">
        <v>106047.904125207</v>
      </c>
      <c r="B18700" s="230">
        <v>1.83853215559528</v>
      </c>
      <c r="C18700" s="230">
        <v>2.3013438210352901</v>
      </c>
      <c r="D18700" s="230"/>
      <c r="E18700" s="230"/>
    </row>
    <row r="18701" spans="1:5" x14ac:dyDescent="0.25">
      <c r="A18701" s="230">
        <v>106065.647723298</v>
      </c>
      <c r="B18701" s="230">
        <v>2.8713332142535499</v>
      </c>
      <c r="C18701" s="230">
        <v>2.3013269690121798</v>
      </c>
      <c r="D18701" s="230"/>
      <c r="E18701" s="230"/>
    </row>
    <row r="18702" spans="1:5" x14ac:dyDescent="0.25">
      <c r="A18702" s="230">
        <v>106081.540054753</v>
      </c>
      <c r="B18702" s="230">
        <v>1.92968563647846</v>
      </c>
      <c r="C18702" s="230">
        <v>2.30131203104441</v>
      </c>
      <c r="D18702" s="230"/>
      <c r="E18702" s="230"/>
    </row>
    <row r="18703" spans="1:5" x14ac:dyDescent="0.25">
      <c r="A18703" s="230">
        <v>106119.103457943</v>
      </c>
      <c r="B18703" s="230">
        <v>1.85614353427324</v>
      </c>
      <c r="C18703" s="230">
        <v>2.3012773074358099</v>
      </c>
      <c r="D18703" s="230"/>
      <c r="E18703" s="230"/>
    </row>
    <row r="18704" spans="1:5" x14ac:dyDescent="0.25">
      <c r="A18704" s="230">
        <v>106122.981923518</v>
      </c>
      <c r="B18704" s="230">
        <v>1.1672900035293301</v>
      </c>
      <c r="C18704" s="230">
        <v>2.3012737688529001</v>
      </c>
      <c r="D18704" s="230"/>
      <c r="E18704" s="230"/>
    </row>
    <row r="18705" spans="1:5" x14ac:dyDescent="0.25">
      <c r="A18705" s="230">
        <v>106142.96199818701</v>
      </c>
      <c r="B18705" s="230">
        <v>3.3472025490775699</v>
      </c>
      <c r="C18705" s="230">
        <v>2.3012556778593898</v>
      </c>
      <c r="D18705" s="230"/>
      <c r="E18705" s="230"/>
    </row>
    <row r="18706" spans="1:5" x14ac:dyDescent="0.25">
      <c r="A18706" s="230">
        <v>106196.286921459</v>
      </c>
      <c r="B18706" s="230">
        <v>2.8826318538159001</v>
      </c>
      <c r="C18706" s="230">
        <v>2.3012085250497201</v>
      </c>
      <c r="D18706" s="230"/>
      <c r="E18706" s="230"/>
    </row>
    <row r="18707" spans="1:5" x14ac:dyDescent="0.25">
      <c r="A18707" s="230">
        <v>106217.825356577</v>
      </c>
      <c r="B18707" s="230">
        <v>1.7810839033752399</v>
      </c>
      <c r="C18707" s="230">
        <v>2.3011899445225801</v>
      </c>
      <c r="D18707" s="230"/>
      <c r="E18707" s="230"/>
    </row>
    <row r="18708" spans="1:5" x14ac:dyDescent="0.25">
      <c r="A18708" s="230">
        <v>106218.862897253</v>
      </c>
      <c r="B18708" s="230">
        <v>2.4240791894182698</v>
      </c>
      <c r="C18708" s="230">
        <v>2.3011890562075998</v>
      </c>
      <c r="D18708" s="230"/>
      <c r="E18708" s="230"/>
    </row>
    <row r="18709" spans="1:5" x14ac:dyDescent="0.25">
      <c r="A18709" s="230">
        <v>106229.90373652701</v>
      </c>
      <c r="B18709" s="230">
        <v>2.3356004834083302</v>
      </c>
      <c r="C18709" s="230">
        <v>2.3011796416574399</v>
      </c>
      <c r="D18709" s="230"/>
      <c r="E18709" s="230"/>
    </row>
    <row r="18710" spans="1:5" x14ac:dyDescent="0.25">
      <c r="A18710" s="230">
        <v>106246.57452098301</v>
      </c>
      <c r="B18710" s="230">
        <v>1.6878764078345201</v>
      </c>
      <c r="C18710" s="230">
        <v>2.3011655590925599</v>
      </c>
      <c r="D18710" s="230"/>
      <c r="E18710" s="230"/>
    </row>
    <row r="18711" spans="1:5" x14ac:dyDescent="0.25">
      <c r="A18711" s="230">
        <v>106248.121293951</v>
      </c>
      <c r="B18711" s="230">
        <v>2.11507454411064</v>
      </c>
      <c r="C18711" s="230">
        <v>2.3011642605476599</v>
      </c>
      <c r="D18711" s="230"/>
      <c r="E18711" s="230"/>
    </row>
    <row r="18712" spans="1:5" x14ac:dyDescent="0.25">
      <c r="A18712" s="230">
        <v>106262.47605358101</v>
      </c>
      <c r="B18712" s="230">
        <v>2.04456581940893</v>
      </c>
      <c r="C18712" s="230">
        <v>2.3011522748797701</v>
      </c>
      <c r="D18712" s="230"/>
      <c r="E18712" s="230"/>
    </row>
    <row r="18713" spans="1:5" x14ac:dyDescent="0.25">
      <c r="A18713" s="230">
        <v>106279.91403653</v>
      </c>
      <c r="B18713" s="230">
        <v>1.88172323120281</v>
      </c>
      <c r="C18713" s="230">
        <v>2.3011378735756001</v>
      </c>
      <c r="D18713" s="230"/>
      <c r="E18713" s="230"/>
    </row>
    <row r="18714" spans="1:5" x14ac:dyDescent="0.25">
      <c r="A18714" s="230">
        <v>106311.972035456</v>
      </c>
      <c r="B18714" s="230">
        <v>2.4568734657249802</v>
      </c>
      <c r="C18714" s="230">
        <v>2.3011118516455999</v>
      </c>
      <c r="D18714" s="230"/>
      <c r="E18714" s="230"/>
    </row>
    <row r="18715" spans="1:5" x14ac:dyDescent="0.25">
      <c r="A18715" s="230">
        <v>106324.285683002</v>
      </c>
      <c r="B18715" s="230">
        <v>3.2327366855450501</v>
      </c>
      <c r="C18715" s="230">
        <v>2.30110201232739</v>
      </c>
      <c r="D18715" s="230"/>
      <c r="E18715" s="230"/>
    </row>
    <row r="18716" spans="1:5" x14ac:dyDescent="0.25">
      <c r="A18716" s="230">
        <v>106369.198324595</v>
      </c>
      <c r="B18716" s="230">
        <v>2.9464649341230902</v>
      </c>
      <c r="C18716" s="230">
        <v>2.3010668556292302</v>
      </c>
      <c r="D18716" s="230"/>
      <c r="E18716" s="230"/>
    </row>
    <row r="18717" spans="1:5" x14ac:dyDescent="0.25">
      <c r="A18717" s="230">
        <v>106390.573391837</v>
      </c>
      <c r="B18717" s="230">
        <v>2.2145278153161301</v>
      </c>
      <c r="C18717" s="230">
        <v>2.3010505257462799</v>
      </c>
      <c r="D18717" s="230"/>
      <c r="E18717" s="230"/>
    </row>
    <row r="18718" spans="1:5" x14ac:dyDescent="0.25">
      <c r="A18718" s="230">
        <v>106409.73815860599</v>
      </c>
      <c r="B18718" s="230">
        <v>1.51234525871737</v>
      </c>
      <c r="C18718" s="230">
        <v>2.3010361043641998</v>
      </c>
      <c r="D18718" s="230"/>
      <c r="E18718" s="230"/>
    </row>
    <row r="18719" spans="1:5" x14ac:dyDescent="0.25">
      <c r="A18719" s="230">
        <v>106438.856291046</v>
      </c>
      <c r="B18719" s="230">
        <v>2.5566132890494102</v>
      </c>
      <c r="C18719" s="230">
        <v>2.3010145902018899</v>
      </c>
      <c r="D18719" s="230"/>
      <c r="E18719" s="230"/>
    </row>
    <row r="18720" spans="1:5" x14ac:dyDescent="0.25">
      <c r="A18720" s="230">
        <v>106440.39709927401</v>
      </c>
      <c r="B18720" s="230">
        <v>1.1539310192901999</v>
      </c>
      <c r="C18720" s="230">
        <v>2.3010134667236</v>
      </c>
      <c r="D18720" s="230"/>
      <c r="E18720" s="230"/>
    </row>
    <row r="18721" spans="1:5" x14ac:dyDescent="0.25">
      <c r="A18721" s="230">
        <v>106455.763886559</v>
      </c>
      <c r="B18721" s="230">
        <v>4.0104652793541096</v>
      </c>
      <c r="C18721" s="230">
        <v>2.3010023172357101</v>
      </c>
      <c r="D18721" s="230"/>
      <c r="E18721" s="230"/>
    </row>
    <row r="18722" spans="1:5" x14ac:dyDescent="0.25">
      <c r="A18722" s="230">
        <v>106462.006001352</v>
      </c>
      <c r="B18722" s="230">
        <v>2.2431706596358398</v>
      </c>
      <c r="C18722" s="230">
        <v>2.3009978268448301</v>
      </c>
      <c r="D18722" s="230"/>
      <c r="E18722" s="230"/>
    </row>
    <row r="18723" spans="1:5" x14ac:dyDescent="0.25">
      <c r="A18723" s="230">
        <v>106489.20440693801</v>
      </c>
      <c r="B18723" s="230">
        <v>1.98518882063765</v>
      </c>
      <c r="C18723" s="230">
        <v>2.3009785166818202</v>
      </c>
      <c r="D18723" s="230"/>
      <c r="E18723" s="230"/>
    </row>
    <row r="18724" spans="1:5" x14ac:dyDescent="0.25">
      <c r="A18724" s="230">
        <v>106503.577699327</v>
      </c>
      <c r="B18724" s="230">
        <v>0.22696188848292401</v>
      </c>
      <c r="C18724" s="230">
        <v>2.3009684796596601</v>
      </c>
      <c r="D18724" s="230"/>
      <c r="E18724" s="230"/>
    </row>
    <row r="18725" spans="1:5" x14ac:dyDescent="0.25">
      <c r="A18725" s="230">
        <v>106507.027234457</v>
      </c>
      <c r="B18725" s="230">
        <v>3.4968017933035598</v>
      </c>
      <c r="C18725" s="230">
        <v>2.3009660880379701</v>
      </c>
      <c r="D18725" s="230"/>
      <c r="E18725" s="230"/>
    </row>
    <row r="18726" spans="1:5" x14ac:dyDescent="0.25">
      <c r="A18726" s="230">
        <v>106512.168749504</v>
      </c>
      <c r="B18726" s="230">
        <v>1.5859432655442001</v>
      </c>
      <c r="C18726" s="230">
        <v>2.3009625357044299</v>
      </c>
      <c r="D18726" s="230"/>
      <c r="E18726" s="230"/>
    </row>
    <row r="18727" spans="1:5" x14ac:dyDescent="0.25">
      <c r="A18727" s="230">
        <v>106520.77884743099</v>
      </c>
      <c r="B18727" s="230">
        <v>2.3004638701216602</v>
      </c>
      <c r="C18727" s="230">
        <v>2.30095662001805</v>
      </c>
      <c r="D18727" s="230"/>
      <c r="E18727" s="230"/>
    </row>
    <row r="18728" spans="1:5" x14ac:dyDescent="0.25">
      <c r="A18728" s="230">
        <v>106526.654366893</v>
      </c>
      <c r="B18728" s="230">
        <v>1.94408753350372</v>
      </c>
      <c r="C18728" s="230">
        <v>2.3009526069630799</v>
      </c>
      <c r="D18728" s="230"/>
      <c r="E18728" s="230"/>
    </row>
    <row r="18729" spans="1:5" x14ac:dyDescent="0.25">
      <c r="A18729" s="230">
        <v>106528.61266853299</v>
      </c>
      <c r="B18729" s="230">
        <v>3.1494221755904399</v>
      </c>
      <c r="C18729" s="230">
        <v>2.3009512737060098</v>
      </c>
      <c r="D18729" s="230"/>
      <c r="E18729" s="230"/>
    </row>
    <row r="18730" spans="1:5" x14ac:dyDescent="0.25">
      <c r="A18730" s="230">
        <v>106532.470983408</v>
      </c>
      <c r="B18730" s="230">
        <v>1.31022400843761</v>
      </c>
      <c r="C18730" s="230">
        <v>2.3009486531466101</v>
      </c>
      <c r="D18730" s="230"/>
      <c r="E18730" s="230"/>
    </row>
    <row r="18731" spans="1:5" x14ac:dyDescent="0.25">
      <c r="A18731" s="230">
        <v>106555.19697788</v>
      </c>
      <c r="B18731" s="230">
        <v>2.4854726633184701</v>
      </c>
      <c r="C18731" s="230">
        <v>2.3009333863570598</v>
      </c>
      <c r="D18731" s="230"/>
      <c r="E18731" s="230"/>
    </row>
    <row r="18732" spans="1:5" x14ac:dyDescent="0.25">
      <c r="A18732" s="230">
        <v>106572.87348319399</v>
      </c>
      <c r="B18732" s="230">
        <v>2.5886544331819898</v>
      </c>
      <c r="C18732" s="230">
        <v>2.3009217107939999</v>
      </c>
      <c r="D18732" s="230"/>
      <c r="E18732" s="230"/>
    </row>
    <row r="18733" spans="1:5" x14ac:dyDescent="0.25">
      <c r="A18733" s="230">
        <v>106604.85711037699</v>
      </c>
      <c r="B18733" s="230">
        <v>1.9472655888047601</v>
      </c>
      <c r="C18733" s="230">
        <v>2.3009010269841199</v>
      </c>
      <c r="D18733" s="230"/>
      <c r="E18733" s="230"/>
    </row>
    <row r="18734" spans="1:5" x14ac:dyDescent="0.25">
      <c r="A18734" s="230">
        <v>106632.004599968</v>
      </c>
      <c r="B18734" s="230">
        <v>2.2772934934432998</v>
      </c>
      <c r="C18734" s="230">
        <v>2.3008839161449801</v>
      </c>
      <c r="D18734" s="230"/>
      <c r="E18734" s="230"/>
    </row>
    <row r="18735" spans="1:5" x14ac:dyDescent="0.25">
      <c r="A18735" s="230">
        <v>106644.386901932</v>
      </c>
      <c r="B18735" s="230">
        <v>2.59791364236355</v>
      </c>
      <c r="C18735" s="230">
        <v>2.30087624720074</v>
      </c>
      <c r="D18735" s="230"/>
      <c r="E18735" s="230"/>
    </row>
    <row r="18736" spans="1:5" x14ac:dyDescent="0.25">
      <c r="A18736" s="230">
        <v>106655.635323336</v>
      </c>
      <c r="B18736" s="230">
        <v>2.8718433195284598</v>
      </c>
      <c r="C18736" s="230">
        <v>2.3008693539992602</v>
      </c>
      <c r="D18736" s="230"/>
      <c r="E18736" s="230"/>
    </row>
    <row r="18737" spans="1:5" x14ac:dyDescent="0.25">
      <c r="A18737" s="230">
        <v>106660.181526924</v>
      </c>
      <c r="B18737" s="230">
        <v>1.6005316634243101</v>
      </c>
      <c r="C18737" s="230">
        <v>2.30086658784903</v>
      </c>
      <c r="D18737" s="230"/>
      <c r="E18737" s="230"/>
    </row>
    <row r="18738" spans="1:5" x14ac:dyDescent="0.25">
      <c r="A18738" s="230">
        <v>106660.89495515201</v>
      </c>
      <c r="B18738" s="230">
        <v>2.94925624467901</v>
      </c>
      <c r="C18738" s="230">
        <v>2.30086615479745</v>
      </c>
      <c r="D18738" s="230"/>
      <c r="E18738" s="230"/>
    </row>
    <row r="18739" spans="1:5" x14ac:dyDescent="0.25">
      <c r="A18739" s="230">
        <v>106683.115646426</v>
      </c>
      <c r="B18739" s="230">
        <v>2.5654023313707701</v>
      </c>
      <c r="C18739" s="230">
        <v>2.3008528073702701</v>
      </c>
      <c r="D18739" s="230"/>
      <c r="E18739" s="230"/>
    </row>
    <row r="18740" spans="1:5" x14ac:dyDescent="0.25">
      <c r="A18740" s="230">
        <v>106689.798458825</v>
      </c>
      <c r="B18740" s="230">
        <v>3.70321881796314</v>
      </c>
      <c r="C18740" s="230">
        <v>2.30084884639155</v>
      </c>
      <c r="D18740" s="230"/>
      <c r="E18740" s="230"/>
    </row>
    <row r="18741" spans="1:5" x14ac:dyDescent="0.25">
      <c r="A18741" s="230">
        <v>106694.706811539</v>
      </c>
      <c r="B18741" s="230">
        <v>2.2549886450962799</v>
      </c>
      <c r="C18741" s="230">
        <v>2.30084595281537</v>
      </c>
      <c r="D18741" s="230"/>
      <c r="E18741" s="230"/>
    </row>
    <row r="18742" spans="1:5" x14ac:dyDescent="0.25">
      <c r="A18742" s="230">
        <v>106697.734940037</v>
      </c>
      <c r="B18742" s="230">
        <v>2.2783725849698802</v>
      </c>
      <c r="C18742" s="230">
        <v>2.3008441742825698</v>
      </c>
      <c r="D18742" s="230"/>
      <c r="E18742" s="230"/>
    </row>
    <row r="18743" spans="1:5" x14ac:dyDescent="0.25">
      <c r="A18743" s="230">
        <v>106704.49397726</v>
      </c>
      <c r="B18743" s="230">
        <v>1.96565579729633</v>
      </c>
      <c r="C18743" s="230">
        <v>2.3008402226396498</v>
      </c>
      <c r="D18743" s="230"/>
      <c r="E18743" s="230"/>
    </row>
    <row r="18744" spans="1:5" x14ac:dyDescent="0.25">
      <c r="A18744" s="230">
        <v>106709.505648131</v>
      </c>
      <c r="B18744" s="230">
        <v>2.0421869223519602</v>
      </c>
      <c r="C18744" s="230">
        <v>2.3008373088020999</v>
      </c>
      <c r="D18744" s="230"/>
      <c r="E18744" s="230"/>
    </row>
    <row r="18745" spans="1:5" x14ac:dyDescent="0.25">
      <c r="A18745" s="230">
        <v>106715.818587113</v>
      </c>
      <c r="B18745" s="230">
        <v>2.1906677033809898</v>
      </c>
      <c r="C18745" s="230">
        <v>2.30083365803352</v>
      </c>
      <c r="D18745" s="230"/>
      <c r="E18745" s="230"/>
    </row>
    <row r="18746" spans="1:5" x14ac:dyDescent="0.25">
      <c r="A18746" s="230">
        <v>106725.633331429</v>
      </c>
      <c r="B18746" s="230">
        <v>2.6107354575873001</v>
      </c>
      <c r="C18746" s="230">
        <v>2.3008280256284999</v>
      </c>
      <c r="D18746" s="230"/>
      <c r="E18746" s="230"/>
    </row>
    <row r="18747" spans="1:5" x14ac:dyDescent="0.25">
      <c r="A18747" s="230">
        <v>106733.507212575</v>
      </c>
      <c r="B18747" s="230">
        <v>2.1051467576217502</v>
      </c>
      <c r="C18747" s="230">
        <v>2.3008235452374</v>
      </c>
      <c r="D18747" s="230"/>
      <c r="E18747" s="230"/>
    </row>
    <row r="18748" spans="1:5" x14ac:dyDescent="0.25">
      <c r="A18748" s="230">
        <v>106744.03188123999</v>
      </c>
      <c r="B18748" s="230">
        <v>2.6461911114561398</v>
      </c>
      <c r="C18748" s="230">
        <v>2.3008176095690902</v>
      </c>
      <c r="D18748" s="230"/>
      <c r="E18748" s="230"/>
    </row>
    <row r="18749" spans="1:5" x14ac:dyDescent="0.25">
      <c r="A18749" s="230">
        <v>106758.948297111</v>
      </c>
      <c r="B18749" s="230">
        <v>2.1371910908498899</v>
      </c>
      <c r="C18749" s="230">
        <v>2.30080930095819</v>
      </c>
      <c r="D18749" s="230"/>
      <c r="E18749" s="230"/>
    </row>
    <row r="18750" spans="1:5" x14ac:dyDescent="0.25">
      <c r="A18750" s="230">
        <v>106764.13553129201</v>
      </c>
      <c r="B18750" s="230">
        <v>1.93954938615266</v>
      </c>
      <c r="C18750" s="230">
        <v>2.3008064401344299</v>
      </c>
      <c r="D18750" s="230"/>
      <c r="E18750" s="230"/>
    </row>
    <row r="18751" spans="1:5" x14ac:dyDescent="0.25">
      <c r="A18751" s="230">
        <v>106770.41761625301</v>
      </c>
      <c r="B18751" s="230">
        <v>2.2531278996047499</v>
      </c>
      <c r="C18751" s="230">
        <v>2.30080299517827</v>
      </c>
      <c r="D18751" s="230"/>
      <c r="E18751" s="230"/>
    </row>
    <row r="18752" spans="1:5" x14ac:dyDescent="0.25">
      <c r="A18752" s="230">
        <v>106807.865037069</v>
      </c>
      <c r="B18752" s="230">
        <v>1.7490045509169501</v>
      </c>
      <c r="C18752" s="230">
        <v>2.3007829066871799</v>
      </c>
      <c r="D18752" s="230"/>
      <c r="E18752" s="230"/>
    </row>
    <row r="18753" spans="1:5" x14ac:dyDescent="0.25">
      <c r="A18753" s="230">
        <v>106813.52065205001</v>
      </c>
      <c r="B18753" s="230">
        <v>1.85505697880051</v>
      </c>
      <c r="C18753" s="230">
        <v>2.30077993917436</v>
      </c>
      <c r="D18753" s="230"/>
      <c r="E18753" s="230"/>
    </row>
    <row r="18754" spans="1:5" x14ac:dyDescent="0.25">
      <c r="A18754" s="230">
        <v>106858.899485159</v>
      </c>
      <c r="B18754" s="230">
        <v>2.2712470214748799</v>
      </c>
      <c r="C18754" s="230">
        <v>2.3007567579820698</v>
      </c>
      <c r="D18754" s="230"/>
      <c r="E18754" s="230"/>
    </row>
    <row r="18755" spans="1:5" x14ac:dyDescent="0.25">
      <c r="A18755" s="230">
        <v>106865.38216232001</v>
      </c>
      <c r="B18755" s="230">
        <v>2.1636232524249199</v>
      </c>
      <c r="C18755" s="230">
        <v>2.30075353756096</v>
      </c>
      <c r="D18755" s="230"/>
      <c r="E18755" s="230"/>
    </row>
    <row r="18756" spans="1:5" x14ac:dyDescent="0.25">
      <c r="A18756" s="230">
        <v>106867.313862458</v>
      </c>
      <c r="B18756" s="230">
        <v>2.4144146358982899</v>
      </c>
      <c r="C18756" s="230">
        <v>2.30075258234405</v>
      </c>
      <c r="D18756" s="230"/>
      <c r="E18756" s="230"/>
    </row>
    <row r="18757" spans="1:5" x14ac:dyDescent="0.25">
      <c r="A18757" s="230">
        <v>106873.159482092</v>
      </c>
      <c r="B18757" s="230">
        <v>2.1954418308219399</v>
      </c>
      <c r="C18757" s="230">
        <v>2.3007497040136902</v>
      </c>
      <c r="D18757" s="230"/>
      <c r="E18757" s="230"/>
    </row>
    <row r="18758" spans="1:5" x14ac:dyDescent="0.25">
      <c r="A18758" s="230">
        <v>106880.978795253</v>
      </c>
      <c r="B18758" s="230">
        <v>2.5468815916293899</v>
      </c>
      <c r="C18758" s="230">
        <v>2.3007458827526599</v>
      </c>
      <c r="D18758" s="230"/>
      <c r="E18758" s="230"/>
    </row>
    <row r="18759" spans="1:5" x14ac:dyDescent="0.25">
      <c r="A18759" s="230">
        <v>106897.594769868</v>
      </c>
      <c r="B18759" s="230">
        <v>2.291361401688</v>
      </c>
      <c r="C18759" s="230">
        <v>2.3007378723077001</v>
      </c>
      <c r="D18759" s="230"/>
      <c r="E18759" s="230"/>
    </row>
    <row r="18760" spans="1:5" x14ac:dyDescent="0.25">
      <c r="A18760" s="230">
        <v>106924.787804484</v>
      </c>
      <c r="B18760" s="230">
        <v>2.31580022641098</v>
      </c>
      <c r="C18760" s="230">
        <v>2.3007250840836502</v>
      </c>
      <c r="D18760" s="230"/>
      <c r="E18760" s="230"/>
    </row>
    <row r="18761" spans="1:5" x14ac:dyDescent="0.25">
      <c r="A18761" s="230">
        <v>106926.20953655</v>
      </c>
      <c r="B18761" s="230">
        <v>1.98759176086449</v>
      </c>
      <c r="C18761" s="230">
        <v>2.3007244264355502</v>
      </c>
      <c r="D18761" s="230"/>
      <c r="E18761" s="230"/>
    </row>
    <row r="18762" spans="1:5" x14ac:dyDescent="0.25">
      <c r="A18762" s="230">
        <v>106945.72993545901</v>
      </c>
      <c r="B18762" s="230">
        <v>1.3383595531346599</v>
      </c>
      <c r="C18762" s="230">
        <v>2.3007155068597598</v>
      </c>
      <c r="D18762" s="230"/>
      <c r="E18762" s="230"/>
    </row>
    <row r="18763" spans="1:5" x14ac:dyDescent="0.25">
      <c r="A18763" s="230">
        <v>106959.753794973</v>
      </c>
      <c r="B18763" s="230">
        <v>2.64405278199524</v>
      </c>
      <c r="C18763" s="230">
        <v>2.3007092252219401</v>
      </c>
      <c r="D18763" s="230"/>
      <c r="E18763" s="230"/>
    </row>
    <row r="18764" spans="1:5" x14ac:dyDescent="0.25">
      <c r="A18764" s="230">
        <v>106960.796976864</v>
      </c>
      <c r="B18764" s="230">
        <v>2.1404343072618999</v>
      </c>
      <c r="C18764" s="230">
        <v>2.30070876217223</v>
      </c>
      <c r="D18764" s="230"/>
      <c r="E18764" s="230"/>
    </row>
    <row r="18765" spans="1:5" x14ac:dyDescent="0.25">
      <c r="A18765" s="230">
        <v>106966.02311932</v>
      </c>
      <c r="B18765" s="230">
        <v>2.54645049660658</v>
      </c>
      <c r="C18765" s="230">
        <v>2.30070645116745</v>
      </c>
      <c r="D18765" s="230"/>
      <c r="E18765" s="230"/>
    </row>
    <row r="18766" spans="1:5" x14ac:dyDescent="0.25">
      <c r="A18766" s="230">
        <v>106999.106774976</v>
      </c>
      <c r="B18766" s="230">
        <v>2.6189418056006901</v>
      </c>
      <c r="C18766" s="230">
        <v>2.3006921609844699</v>
      </c>
      <c r="D18766" s="230"/>
      <c r="E18766" s="230"/>
    </row>
    <row r="18767" spans="1:5" x14ac:dyDescent="0.25">
      <c r="A18767" s="230">
        <v>107066.382540548</v>
      </c>
      <c r="B18767" s="230">
        <v>2.4479922353796102</v>
      </c>
      <c r="C18767" s="230">
        <v>2.3006649038889599</v>
      </c>
      <c r="D18767" s="230"/>
      <c r="E18767" s="230"/>
    </row>
    <row r="18768" spans="1:5" x14ac:dyDescent="0.25">
      <c r="A18768" s="230">
        <v>107099.601373239</v>
      </c>
      <c r="B18768" s="230">
        <v>2.5833510352111002</v>
      </c>
      <c r="C18768" s="230">
        <v>2.3006523322599701</v>
      </c>
      <c r="D18768" s="230"/>
      <c r="E18768" s="230"/>
    </row>
    <row r="18769" spans="1:5" x14ac:dyDescent="0.25">
      <c r="A18769" s="230">
        <v>107112.732191905</v>
      </c>
      <c r="B18769" s="230">
        <v>0.415451300093506</v>
      </c>
      <c r="C18769" s="230">
        <v>2.3006475240520898</v>
      </c>
      <c r="D18769" s="230"/>
      <c r="E18769" s="230"/>
    </row>
    <row r="18770" spans="1:5" x14ac:dyDescent="0.25">
      <c r="A18770" s="230">
        <v>107119.688721293</v>
      </c>
      <c r="B18770" s="230">
        <v>2.1182387524584199</v>
      </c>
      <c r="C18770" s="230">
        <v>2.3006450136614198</v>
      </c>
      <c r="D18770" s="230"/>
      <c r="E18770" s="230"/>
    </row>
    <row r="18771" spans="1:5" x14ac:dyDescent="0.25">
      <c r="A18771" s="230">
        <v>107120.54269014399</v>
      </c>
      <c r="B18771" s="230">
        <v>3.3943209239468501</v>
      </c>
      <c r="C18771" s="230">
        <v>2.3006447072528</v>
      </c>
      <c r="D18771" s="230"/>
      <c r="E18771" s="230"/>
    </row>
    <row r="18772" spans="1:5" x14ac:dyDescent="0.25">
      <c r="A18772" s="230">
        <v>107163.112504427</v>
      </c>
      <c r="B18772" s="230">
        <v>2.6402554238703599</v>
      </c>
      <c r="C18772" s="230">
        <v>2.3006299203985399</v>
      </c>
      <c r="D18772" s="230"/>
      <c r="E18772" s="230"/>
    </row>
    <row r="18773" spans="1:5" x14ac:dyDescent="0.25">
      <c r="A18773" s="230">
        <v>107187.135697209</v>
      </c>
      <c r="B18773" s="230">
        <v>2.8260140431571901</v>
      </c>
      <c r="C18773" s="230">
        <v>2.3006219967077199</v>
      </c>
      <c r="D18773" s="230"/>
      <c r="E18773" s="230"/>
    </row>
    <row r="18774" spans="1:5" x14ac:dyDescent="0.25">
      <c r="A18774" s="230">
        <v>107196.427446581</v>
      </c>
      <c r="B18774" s="230">
        <v>2.2269103453922598</v>
      </c>
      <c r="C18774" s="230">
        <v>2.3006190132020299</v>
      </c>
      <c r="D18774" s="230"/>
      <c r="E18774" s="230"/>
    </row>
    <row r="18775" spans="1:5" x14ac:dyDescent="0.25">
      <c r="A18775" s="230">
        <v>107206.317819091</v>
      </c>
      <c r="B18775" s="230">
        <v>1.93704759028719</v>
      </c>
      <c r="C18775" s="230">
        <v>2.3006158872016198</v>
      </c>
      <c r="D18775" s="230"/>
      <c r="E18775" s="230"/>
    </row>
    <row r="18776" spans="1:5" x14ac:dyDescent="0.25">
      <c r="A18776" s="230">
        <v>107236.799249107</v>
      </c>
      <c r="B18776" s="230">
        <v>3.0257706404365199</v>
      </c>
      <c r="C18776" s="230">
        <v>2.3006065750528601</v>
      </c>
      <c r="D18776" s="230"/>
      <c r="E18776" s="230"/>
    </row>
    <row r="18777" spans="1:5" x14ac:dyDescent="0.25">
      <c r="A18777" s="230">
        <v>107265.618052258</v>
      </c>
      <c r="B18777" s="230">
        <v>2.8717909172770502</v>
      </c>
      <c r="C18777" s="230">
        <v>2.3005982169379302</v>
      </c>
      <c r="D18777" s="230"/>
      <c r="E18777" s="230"/>
    </row>
    <row r="18778" spans="1:5" x14ac:dyDescent="0.25">
      <c r="A18778" s="230">
        <v>107293.09168025</v>
      </c>
      <c r="B18778" s="230">
        <v>2.6289650742570698</v>
      </c>
      <c r="C18778" s="230">
        <v>2.3005906514962202</v>
      </c>
      <c r="D18778" s="230"/>
      <c r="E18778" s="230"/>
    </row>
    <row r="18779" spans="1:5" x14ac:dyDescent="0.25">
      <c r="A18779" s="230">
        <v>107303.128540217</v>
      </c>
      <c r="B18779" s="230">
        <v>2.7362185531050902</v>
      </c>
      <c r="C18779" s="230">
        <v>2.30058798541226</v>
      </c>
      <c r="D18779" s="230"/>
      <c r="E18779" s="230"/>
    </row>
    <row r="18780" spans="1:5" x14ac:dyDescent="0.25">
      <c r="A18780" s="230">
        <v>107313.78202677199</v>
      </c>
      <c r="B18780" s="230">
        <v>2.5954537996304201</v>
      </c>
      <c r="C18780" s="230">
        <v>2.3005852126880999</v>
      </c>
      <c r="D18780" s="230"/>
      <c r="E18780" s="230"/>
    </row>
    <row r="18781" spans="1:5" x14ac:dyDescent="0.25">
      <c r="A18781" s="230">
        <v>107325.48958938201</v>
      </c>
      <c r="B18781" s="230">
        <v>1.4216438044798401</v>
      </c>
      <c r="C18781" s="230">
        <v>2.30058223729133</v>
      </c>
      <c r="D18781" s="230"/>
      <c r="E18781" s="230"/>
    </row>
    <row r="18782" spans="1:5" x14ac:dyDescent="0.25">
      <c r="A18782" s="230">
        <v>107344.40991325999</v>
      </c>
      <c r="B18782" s="230">
        <v>2.28998842876624</v>
      </c>
      <c r="C18782" s="230">
        <v>2.30057756861149</v>
      </c>
      <c r="D18782" s="230"/>
      <c r="E18782" s="230"/>
    </row>
    <row r="18783" spans="1:5" x14ac:dyDescent="0.25">
      <c r="A18783" s="230">
        <v>107350.22715479801</v>
      </c>
      <c r="B18783" s="230">
        <v>1.12719036187896</v>
      </c>
      <c r="C18783" s="230">
        <v>2.3005761715416702</v>
      </c>
      <c r="D18783" s="230"/>
      <c r="E18783" s="230"/>
    </row>
    <row r="18784" spans="1:5" x14ac:dyDescent="0.25">
      <c r="A18784" s="230">
        <v>107360.152292097</v>
      </c>
      <c r="B18784" s="230">
        <v>2.2656393667102899</v>
      </c>
      <c r="C18784" s="230">
        <v>2.3005738282357</v>
      </c>
      <c r="D18784" s="230"/>
      <c r="E18784" s="230"/>
    </row>
    <row r="18785" spans="1:5" x14ac:dyDescent="0.25">
      <c r="A18785" s="230">
        <v>107369.66188326001</v>
      </c>
      <c r="B18785" s="230">
        <v>2.0681810869779498</v>
      </c>
      <c r="C18785" s="230">
        <v>2.3005716306881601</v>
      </c>
      <c r="D18785" s="230"/>
      <c r="E18785" s="230"/>
    </row>
    <row r="18786" spans="1:5" x14ac:dyDescent="0.25">
      <c r="A18786" s="230">
        <v>107370.896793836</v>
      </c>
      <c r="B18786" s="230">
        <v>2.6055829657937801</v>
      </c>
      <c r="C18786" s="230">
        <v>2.3005713487342501</v>
      </c>
      <c r="D18786" s="230"/>
      <c r="E18786" s="230"/>
    </row>
    <row r="18787" spans="1:5" x14ac:dyDescent="0.25">
      <c r="A18787" s="230">
        <v>107374.926841131</v>
      </c>
      <c r="B18787" s="230">
        <v>3.49233983249577</v>
      </c>
      <c r="C18787" s="230">
        <v>2.30057043406054</v>
      </c>
      <c r="D18787" s="230"/>
      <c r="E18787" s="230"/>
    </row>
    <row r="18788" spans="1:5" x14ac:dyDescent="0.25">
      <c r="A18788" s="230">
        <v>107388.17573406</v>
      </c>
      <c r="B18788" s="230">
        <v>1.82199558634273</v>
      </c>
      <c r="C18788" s="230">
        <v>2.3005674859593799</v>
      </c>
      <c r="D18788" s="230"/>
      <c r="E18788" s="230"/>
    </row>
    <row r="18789" spans="1:5" x14ac:dyDescent="0.25">
      <c r="A18789" s="230">
        <v>107396.313903288</v>
      </c>
      <c r="B18789" s="230">
        <v>1.9268595716305901</v>
      </c>
      <c r="C18789" s="230">
        <v>2.3005657198338101</v>
      </c>
      <c r="D18789" s="230"/>
      <c r="E18789" s="230"/>
    </row>
    <row r="18790" spans="1:5" x14ac:dyDescent="0.25">
      <c r="A18790" s="230">
        <v>107396.96215238499</v>
      </c>
      <c r="B18790" s="230">
        <v>2.8346533442091602</v>
      </c>
      <c r="C18790" s="230">
        <v>2.3005655806158498</v>
      </c>
      <c r="D18790" s="230"/>
      <c r="E18790" s="230"/>
    </row>
    <row r="18791" spans="1:5" x14ac:dyDescent="0.25">
      <c r="A18791" s="230">
        <v>107401.81498102901</v>
      </c>
      <c r="B18791" s="230">
        <v>2.4558923128810601</v>
      </c>
      <c r="C18791" s="230">
        <v>2.30056454527845</v>
      </c>
      <c r="D18791" s="230"/>
      <c r="E18791" s="230"/>
    </row>
    <row r="18792" spans="1:5" x14ac:dyDescent="0.25">
      <c r="A18792" s="230">
        <v>107415.041513875</v>
      </c>
      <c r="B18792" s="230">
        <v>2.3414909928744199</v>
      </c>
      <c r="C18792" s="230">
        <v>2.3005617848086302</v>
      </c>
      <c r="D18792" s="230"/>
      <c r="E18792" s="230"/>
    </row>
    <row r="18793" spans="1:5" x14ac:dyDescent="0.25">
      <c r="A18793" s="230">
        <v>107420.872797024</v>
      </c>
      <c r="B18793" s="230">
        <v>0.120110729336331</v>
      </c>
      <c r="C18793" s="230">
        <v>2.3005605962788498</v>
      </c>
      <c r="D18793" s="230"/>
      <c r="E18793" s="230"/>
    </row>
    <row r="18794" spans="1:5" x14ac:dyDescent="0.25">
      <c r="A18794" s="230">
        <v>107445.905907276</v>
      </c>
      <c r="B18794" s="230">
        <v>2.3793839823943199</v>
      </c>
      <c r="C18794" s="230">
        <v>2.3005556918872001</v>
      </c>
      <c r="D18794" s="230"/>
      <c r="E18794" s="230"/>
    </row>
    <row r="18795" spans="1:5" x14ac:dyDescent="0.25">
      <c r="A18795" s="230">
        <v>107452.94657041</v>
      </c>
      <c r="B18795" s="230">
        <v>1.1141739548671501</v>
      </c>
      <c r="C18795" s="230">
        <v>2.3005543713094299</v>
      </c>
      <c r="D18795" s="230"/>
      <c r="E18795" s="230"/>
    </row>
    <row r="18796" spans="1:5" x14ac:dyDescent="0.25">
      <c r="A18796" s="230">
        <v>107487.956391377</v>
      </c>
      <c r="B18796" s="230">
        <v>2.86495803693705</v>
      </c>
      <c r="C18796" s="230">
        <v>2.3005481740778402</v>
      </c>
      <c r="D18796" s="230"/>
      <c r="E18796" s="230"/>
    </row>
    <row r="18797" spans="1:5" x14ac:dyDescent="0.25">
      <c r="A18797" s="230">
        <v>107508.66638629101</v>
      </c>
      <c r="B18797" s="230">
        <v>1.53259962947494</v>
      </c>
      <c r="C18797" s="230">
        <v>2.3005448025535302</v>
      </c>
      <c r="D18797" s="230"/>
      <c r="E18797" s="230"/>
    </row>
    <row r="18798" spans="1:5" x14ac:dyDescent="0.25">
      <c r="A18798" s="230">
        <v>107546.51710154901</v>
      </c>
      <c r="B18798" s="230">
        <v>2.6180915859882901</v>
      </c>
      <c r="C18798" s="230">
        <v>2.3005392031460299</v>
      </c>
      <c r="D18798" s="230"/>
      <c r="E18798" s="230"/>
    </row>
    <row r="18799" spans="1:5" x14ac:dyDescent="0.25">
      <c r="A18799" s="230">
        <v>107562.018781598</v>
      </c>
      <c r="B18799" s="230">
        <v>2.0477349985976701</v>
      </c>
      <c r="C18799" s="230">
        <v>2.3005371192992898</v>
      </c>
      <c r="D18799" s="230"/>
      <c r="E18799" s="230"/>
    </row>
    <row r="18800" spans="1:5" x14ac:dyDescent="0.25">
      <c r="A18800" s="230">
        <v>107570.746820193</v>
      </c>
      <c r="B18800" s="230">
        <v>2.3083466081135899</v>
      </c>
      <c r="C18800" s="230">
        <v>2.30053599943848</v>
      </c>
      <c r="D18800" s="230"/>
      <c r="E18800" s="230"/>
    </row>
    <row r="18801" spans="1:5" x14ac:dyDescent="0.25">
      <c r="A18801" s="230">
        <v>107572.785510876</v>
      </c>
      <c r="B18801" s="230">
        <v>2.1208839535300301</v>
      </c>
      <c r="C18801" s="230">
        <v>2.3005357434021101</v>
      </c>
      <c r="D18801" s="230"/>
      <c r="E18801" s="230"/>
    </row>
    <row r="18802" spans="1:5" x14ac:dyDescent="0.25">
      <c r="A18802" s="230">
        <v>107583.78382672201</v>
      </c>
      <c r="B18802" s="230">
        <v>2.0262031973781598</v>
      </c>
      <c r="C18802" s="230">
        <v>2.30053439830164</v>
      </c>
      <c r="D18802" s="230"/>
      <c r="E18802" s="230"/>
    </row>
    <row r="18803" spans="1:5" x14ac:dyDescent="0.25">
      <c r="A18803" s="230">
        <v>107608.406642995</v>
      </c>
      <c r="B18803" s="230">
        <v>2.84324946533272</v>
      </c>
      <c r="C18803" s="230">
        <v>2.3005316078409601</v>
      </c>
      <c r="D18803" s="230"/>
      <c r="E18803" s="230"/>
    </row>
    <row r="18804" spans="1:5" x14ac:dyDescent="0.25">
      <c r="A18804" s="230">
        <v>107618.797313856</v>
      </c>
      <c r="B18804" s="230">
        <v>2.1161664209764699</v>
      </c>
      <c r="C18804" s="230">
        <v>2.30053052177762</v>
      </c>
      <c r="D18804" s="230"/>
      <c r="E18804" s="230"/>
    </row>
    <row r="18805" spans="1:5" x14ac:dyDescent="0.25">
      <c r="A18805" s="230">
        <v>107623.868038171</v>
      </c>
      <c r="B18805" s="230">
        <v>2.57492621039568</v>
      </c>
      <c r="C18805" s="230">
        <v>2.3005300114598701</v>
      </c>
      <c r="D18805" s="230"/>
      <c r="E18805" s="230"/>
    </row>
    <row r="18806" spans="1:5" x14ac:dyDescent="0.25">
      <c r="A18806" s="230">
        <v>107624.43889274</v>
      </c>
      <c r="B18806" s="230">
        <v>2.31021772409219</v>
      </c>
      <c r="C18806" s="230">
        <v>2.3005299548174101</v>
      </c>
      <c r="D18806" s="230"/>
      <c r="E18806" s="230"/>
    </row>
    <row r="18807" spans="1:5" x14ac:dyDescent="0.25">
      <c r="A18807" s="230">
        <v>107632.19058925701</v>
      </c>
      <c r="B18807" s="230">
        <v>2.6749440085446001</v>
      </c>
      <c r="C18807" s="230">
        <v>2.30052920184851</v>
      </c>
      <c r="D18807" s="230"/>
      <c r="E18807" s="230"/>
    </row>
    <row r="18808" spans="1:5" x14ac:dyDescent="0.25">
      <c r="A18808" s="230">
        <v>107635.156555024</v>
      </c>
      <c r="B18808" s="230">
        <v>2.1997879020630098</v>
      </c>
      <c r="C18808" s="230">
        <v>2.30052892171839</v>
      </c>
      <c r="D18808" s="230"/>
      <c r="E18808" s="230"/>
    </row>
    <row r="18809" spans="1:5" x14ac:dyDescent="0.25">
      <c r="A18809" s="230">
        <v>107642.989463861</v>
      </c>
      <c r="B18809" s="230">
        <v>2.7631598885869102</v>
      </c>
      <c r="C18809" s="230">
        <v>2.3005282031135899</v>
      </c>
      <c r="D18809" s="230"/>
      <c r="E18809" s="230"/>
    </row>
    <row r="18810" spans="1:5" x14ac:dyDescent="0.25">
      <c r="A18810" s="230">
        <v>107651.789221261</v>
      </c>
      <c r="B18810" s="230">
        <v>2.5527074516231498</v>
      </c>
      <c r="C18810" s="230">
        <v>2.3005274324655902</v>
      </c>
      <c r="D18810" s="230"/>
      <c r="E18810" s="230"/>
    </row>
    <row r="18811" spans="1:5" x14ac:dyDescent="0.25">
      <c r="A18811" s="230">
        <v>107660.47928522</v>
      </c>
      <c r="B18811" s="230">
        <v>1.86140101727723</v>
      </c>
      <c r="C18811" s="230">
        <v>2.3005267105642799</v>
      </c>
      <c r="D18811" s="230"/>
      <c r="E18811" s="230"/>
    </row>
    <row r="18812" spans="1:5" x14ac:dyDescent="0.25">
      <c r="A18812" s="230">
        <v>107683.793849198</v>
      </c>
      <c r="B18812" s="230">
        <v>2.0096598484701498</v>
      </c>
      <c r="C18812" s="230">
        <v>2.30052495615032</v>
      </c>
      <c r="D18812" s="230"/>
      <c r="E18812" s="230"/>
    </row>
    <row r="18813" spans="1:5" x14ac:dyDescent="0.25">
      <c r="A18813" s="230">
        <v>107709.166162913</v>
      </c>
      <c r="B18813" s="230">
        <v>2.7763235036893299</v>
      </c>
      <c r="C18813" s="230">
        <v>2.3005233561593101</v>
      </c>
      <c r="D18813" s="230"/>
      <c r="E18813" s="230"/>
    </row>
    <row r="18814" spans="1:5" x14ac:dyDescent="0.25">
      <c r="A18814" s="230">
        <v>107723.383465872</v>
      </c>
      <c r="B18814" s="230">
        <v>1.47098101689938</v>
      </c>
      <c r="C18814" s="230">
        <v>2.30052259966928</v>
      </c>
      <c r="D18814" s="230"/>
      <c r="E18814" s="230"/>
    </row>
    <row r="18815" spans="1:5" x14ac:dyDescent="0.25">
      <c r="A18815" s="230">
        <v>107733.99316886099</v>
      </c>
      <c r="B18815" s="230">
        <v>2.91352102993392</v>
      </c>
      <c r="C18815" s="230">
        <v>2.3005221005675698</v>
      </c>
      <c r="D18815" s="230"/>
      <c r="E18815" s="230"/>
    </row>
    <row r="18816" spans="1:5" x14ac:dyDescent="0.25">
      <c r="A18816" s="230">
        <v>107752.49200998399</v>
      </c>
      <c r="B18816" s="230">
        <v>2.4565379814158299</v>
      </c>
      <c r="C18816" s="230">
        <v>2.3005213639014701</v>
      </c>
      <c r="D18816" s="230"/>
      <c r="E18816" s="230"/>
    </row>
    <row r="18817" spans="1:5" x14ac:dyDescent="0.25">
      <c r="A18817" s="230">
        <v>107753.28788125201</v>
      </c>
      <c r="B18817" s="230">
        <v>2.10151998071195</v>
      </c>
      <c r="C18817" s="230">
        <v>2.3005213360128201</v>
      </c>
      <c r="D18817" s="230"/>
      <c r="E18817" s="230"/>
    </row>
    <row r="18818" spans="1:5" x14ac:dyDescent="0.25">
      <c r="A18818" s="230">
        <v>107764.260288559</v>
      </c>
      <c r="B18818" s="230">
        <v>2.2452566070622102</v>
      </c>
      <c r="C18818" s="230">
        <v>2.3005209834810101</v>
      </c>
      <c r="D18818" s="230"/>
      <c r="E18818" s="230"/>
    </row>
    <row r="18819" spans="1:5" x14ac:dyDescent="0.25">
      <c r="A18819" s="230">
        <v>107785.298700502</v>
      </c>
      <c r="B18819" s="230">
        <v>2.3364582228127202</v>
      </c>
      <c r="C18819" s="230">
        <v>2.3005204740325</v>
      </c>
      <c r="D18819" s="230"/>
      <c r="E18819" s="230"/>
    </row>
    <row r="18820" spans="1:5" x14ac:dyDescent="0.25">
      <c r="A18820" s="230">
        <v>107786.57408593</v>
      </c>
      <c r="B18820" s="230">
        <v>2.4933367994497901</v>
      </c>
      <c r="C18820" s="230">
        <v>2.3005204501762502</v>
      </c>
      <c r="D18820" s="230"/>
      <c r="E18820" s="230"/>
    </row>
    <row r="18821" spans="1:5" x14ac:dyDescent="0.25">
      <c r="A18821" s="230">
        <v>107789.914694982</v>
      </c>
      <c r="B18821" s="230">
        <v>2.0933355573554202</v>
      </c>
      <c r="C18821" s="230">
        <v>2.3005203914940502</v>
      </c>
      <c r="D18821" s="230"/>
      <c r="E18821" s="230"/>
    </row>
    <row r="18822" spans="1:5" x14ac:dyDescent="0.25">
      <c r="A18822" s="230">
        <v>107800.74655033</v>
      </c>
      <c r="B18822" s="230">
        <v>2.4247668030668899</v>
      </c>
      <c r="C18822" s="230">
        <v>2.3005202390713699</v>
      </c>
      <c r="D18822" s="230"/>
      <c r="E18822" s="230"/>
    </row>
    <row r="18823" spans="1:5" x14ac:dyDescent="0.25">
      <c r="A18823" s="230">
        <v>107802.63223172601</v>
      </c>
      <c r="B18823" s="230">
        <v>1.3325759320046899</v>
      </c>
      <c r="C18823" s="230">
        <v>2.3005202188961702</v>
      </c>
      <c r="D18823" s="230"/>
      <c r="E18823" s="230"/>
    </row>
    <row r="18824" spans="1:5" x14ac:dyDescent="0.25">
      <c r="A18824" s="230">
        <v>107806.32018630501</v>
      </c>
      <c r="B18824" s="230">
        <v>1.66187570685146</v>
      </c>
      <c r="C18824" s="230">
        <v>2.3005201831717699</v>
      </c>
      <c r="D18824" s="230"/>
      <c r="E18824" s="230"/>
    </row>
    <row r="18825" spans="1:5" x14ac:dyDescent="0.25">
      <c r="A18825" s="230">
        <v>107825.97882525</v>
      </c>
      <c r="B18825" s="230">
        <v>2.6646007841974999</v>
      </c>
      <c r="C18825" s="230">
        <v>2.3005201080801201</v>
      </c>
      <c r="D18825" s="230"/>
      <c r="E18825" s="230"/>
    </row>
    <row r="18826" spans="1:5" x14ac:dyDescent="0.25">
      <c r="A18826" s="230">
        <v>107836.19696915201</v>
      </c>
      <c r="B18826" s="230">
        <v>2.6830195839795001</v>
      </c>
      <c r="C18826" s="230">
        <v>2.3005201440841399</v>
      </c>
      <c r="D18826" s="230"/>
      <c r="E18826" s="230"/>
    </row>
    <row r="18827" spans="1:5" x14ac:dyDescent="0.25">
      <c r="A18827" s="230">
        <v>107857.870513968</v>
      </c>
      <c r="B18827" s="230">
        <v>2.2974503455929698</v>
      </c>
      <c r="C18827" s="230">
        <v>2.30052039003222</v>
      </c>
      <c r="D18827" s="230"/>
      <c r="E18827" s="230"/>
    </row>
    <row r="18828" spans="1:5" x14ac:dyDescent="0.25">
      <c r="A18828" s="230">
        <v>107860.534835503</v>
      </c>
      <c r="B18828" s="230">
        <v>2.3745764892880099</v>
      </c>
      <c r="C18828" s="230">
        <v>2.3005204361559199</v>
      </c>
      <c r="D18828" s="230"/>
      <c r="E18828" s="230"/>
    </row>
    <row r="18829" spans="1:5" x14ac:dyDescent="0.25">
      <c r="A18829" s="230">
        <v>107861.969502369</v>
      </c>
      <c r="B18829" s="230">
        <v>0.24577374992096301</v>
      </c>
      <c r="C18829" s="230">
        <v>2.3005204624320199</v>
      </c>
      <c r="D18829" s="230"/>
      <c r="E18829" s="230"/>
    </row>
    <row r="18830" spans="1:5" x14ac:dyDescent="0.25">
      <c r="A18830" s="230">
        <v>107882.707985827</v>
      </c>
      <c r="B18830" s="230">
        <v>1.87638918035744</v>
      </c>
      <c r="C18830" s="230">
        <v>2.3005209547370402</v>
      </c>
      <c r="D18830" s="230"/>
      <c r="E18830" s="230"/>
    </row>
    <row r="18831" spans="1:5" x14ac:dyDescent="0.25">
      <c r="A18831" s="230">
        <v>107910.36693295299</v>
      </c>
      <c r="B18831" s="230">
        <v>2.0650160454234601</v>
      </c>
      <c r="C18831" s="230">
        <v>2.3005219381768498</v>
      </c>
      <c r="D18831" s="230"/>
      <c r="E18831" s="230"/>
    </row>
    <row r="18832" spans="1:5" x14ac:dyDescent="0.25">
      <c r="A18832" s="230">
        <v>107936.35357460901</v>
      </c>
      <c r="B18832" s="230">
        <v>2.3537200551535999</v>
      </c>
      <c r="C18832" s="230">
        <v>2.3005232016480801</v>
      </c>
      <c r="D18832" s="230"/>
      <c r="E18832" s="230"/>
    </row>
    <row r="18833" spans="1:5" x14ac:dyDescent="0.25">
      <c r="A18833" s="230">
        <v>107939.440523357</v>
      </c>
      <c r="B18833" s="230">
        <v>2.36008017438825</v>
      </c>
      <c r="C18833" s="230">
        <v>2.3005233735476298</v>
      </c>
      <c r="D18833" s="230"/>
      <c r="E18833" s="230"/>
    </row>
    <row r="18834" spans="1:5" x14ac:dyDescent="0.25">
      <c r="A18834" s="230">
        <v>107941.91860005401</v>
      </c>
      <c r="B18834" s="230">
        <v>2.33690064306038</v>
      </c>
      <c r="C18834" s="230">
        <v>2.3005235148893899</v>
      </c>
      <c r="D18834" s="230"/>
      <c r="E18834" s="230"/>
    </row>
    <row r="18835" spans="1:5" x14ac:dyDescent="0.25">
      <c r="A18835" s="230">
        <v>107951.938944958</v>
      </c>
      <c r="B18835" s="230">
        <v>2.3747513113251002</v>
      </c>
      <c r="C18835" s="230">
        <v>2.3005241168046999</v>
      </c>
      <c r="D18835" s="230"/>
      <c r="E18835" s="230"/>
    </row>
    <row r="18836" spans="1:5" x14ac:dyDescent="0.25">
      <c r="A18836" s="230">
        <v>107993.052029999</v>
      </c>
      <c r="B18836" s="230">
        <v>2.7451466441377401</v>
      </c>
      <c r="C18836" s="230">
        <v>2.3005270955242998</v>
      </c>
      <c r="D18836" s="230"/>
      <c r="E18836" s="230"/>
    </row>
    <row r="18837" spans="1:5" x14ac:dyDescent="0.25">
      <c r="A18837" s="230">
        <v>108010.919088236</v>
      </c>
      <c r="B18837" s="230">
        <v>2.4967806323931101</v>
      </c>
      <c r="C18837" s="230">
        <v>2.30052864458602</v>
      </c>
      <c r="D18837" s="230"/>
      <c r="E18837" s="230"/>
    </row>
    <row r="18838" spans="1:5" x14ac:dyDescent="0.25">
      <c r="A18838" s="230">
        <v>108021.486419906</v>
      </c>
      <c r="B18838" s="230">
        <v>1.28580914542977</v>
      </c>
      <c r="C18838" s="230">
        <v>2.30052963393423</v>
      </c>
      <c r="D18838" s="230"/>
      <c r="E18838" s="230"/>
    </row>
    <row r="18839" spans="1:5" x14ac:dyDescent="0.25">
      <c r="A18839" s="230">
        <v>108054.632910587</v>
      </c>
      <c r="B18839" s="230">
        <v>2.4379403922514</v>
      </c>
      <c r="C18839" s="230">
        <v>2.3005330824227399</v>
      </c>
      <c r="D18839" s="230"/>
      <c r="E18839" s="230"/>
    </row>
    <row r="18840" spans="1:5" x14ac:dyDescent="0.25">
      <c r="A18840" s="230">
        <v>108068.334716556</v>
      </c>
      <c r="B18840" s="230">
        <v>1.3304999420902901</v>
      </c>
      <c r="C18840" s="230">
        <v>2.3005346672696199</v>
      </c>
      <c r="D18840" s="230"/>
      <c r="E18840" s="230"/>
    </row>
    <row r="18841" spans="1:5" x14ac:dyDescent="0.25">
      <c r="A18841" s="230">
        <v>108071.585333611</v>
      </c>
      <c r="B18841" s="230">
        <v>2.9159586246331202</v>
      </c>
      <c r="C18841" s="230">
        <v>2.3005350502550801</v>
      </c>
      <c r="D18841" s="230"/>
      <c r="E18841" s="230"/>
    </row>
    <row r="18842" spans="1:5" x14ac:dyDescent="0.25">
      <c r="A18842" s="230">
        <v>108114.376725055</v>
      </c>
      <c r="B18842" s="230">
        <v>1.0637435094210399</v>
      </c>
      <c r="C18842" s="230">
        <v>2.30054062946239</v>
      </c>
      <c r="D18842" s="230"/>
      <c r="E18842" s="230"/>
    </row>
    <row r="18843" spans="1:5" x14ac:dyDescent="0.25">
      <c r="A18843" s="230">
        <v>108135.962033613</v>
      </c>
      <c r="B18843" s="230">
        <v>2.25848731327953</v>
      </c>
      <c r="C18843" s="230">
        <v>2.30054377394422</v>
      </c>
      <c r="D18843" s="230"/>
      <c r="E18843" s="230"/>
    </row>
    <row r="18844" spans="1:5" x14ac:dyDescent="0.25">
      <c r="A18844" s="230">
        <v>108148.870119698</v>
      </c>
      <c r="B18844" s="230">
        <v>1.8139249609457699</v>
      </c>
      <c r="C18844" s="230">
        <v>2.30054576064108</v>
      </c>
      <c r="D18844" s="230"/>
      <c r="E18844" s="230"/>
    </row>
    <row r="18845" spans="1:5" x14ac:dyDescent="0.25">
      <c r="A18845" s="230">
        <v>108156.347677407</v>
      </c>
      <c r="B18845" s="230">
        <v>2.2113411245701502</v>
      </c>
      <c r="C18845" s="230">
        <v>2.3005469477014699</v>
      </c>
      <c r="D18845" s="230"/>
      <c r="E18845" s="230"/>
    </row>
    <row r="18846" spans="1:5" x14ac:dyDescent="0.25">
      <c r="A18846" s="230">
        <v>108218.484487325</v>
      </c>
      <c r="B18846" s="230">
        <v>2.3175842291837099</v>
      </c>
      <c r="C18846" s="230">
        <v>2.3005578355347298</v>
      </c>
      <c r="D18846" s="230"/>
      <c r="E18846" s="230"/>
    </row>
    <row r="18847" spans="1:5" x14ac:dyDescent="0.25">
      <c r="A18847" s="230">
        <v>108220.590828367</v>
      </c>
      <c r="B18847" s="230">
        <v>0.54994648573392102</v>
      </c>
      <c r="C18847" s="230">
        <v>2.3005582390769699</v>
      </c>
      <c r="D18847" s="230"/>
      <c r="E18847" s="230"/>
    </row>
    <row r="18848" spans="1:5" x14ac:dyDescent="0.25">
      <c r="A18848" s="230">
        <v>108225.679912099</v>
      </c>
      <c r="B18848" s="230">
        <v>2.3083375527724699</v>
      </c>
      <c r="C18848" s="230">
        <v>2.3005592140663902</v>
      </c>
      <c r="D18848" s="230"/>
      <c r="E18848" s="230"/>
    </row>
    <row r="18849" spans="1:5" x14ac:dyDescent="0.25">
      <c r="A18849" s="230">
        <v>108228.607714211</v>
      </c>
      <c r="B18849" s="230">
        <v>1.99383489496276</v>
      </c>
      <c r="C18849" s="230">
        <v>2.3005597819633801</v>
      </c>
      <c r="D18849" s="230"/>
      <c r="E18849" s="230"/>
    </row>
    <row r="18850" spans="1:5" x14ac:dyDescent="0.25">
      <c r="A18850" s="230">
        <v>108241.44005117701</v>
      </c>
      <c r="B18850" s="230">
        <v>1.2930928471979</v>
      </c>
      <c r="C18850" s="230">
        <v>2.3005623321743598</v>
      </c>
      <c r="D18850" s="230"/>
      <c r="E18850" s="230"/>
    </row>
    <row r="18851" spans="1:5" x14ac:dyDescent="0.25">
      <c r="A18851" s="230">
        <v>108284.29915238899</v>
      </c>
      <c r="B18851" s="230">
        <v>2.0016018083471399</v>
      </c>
      <c r="C18851" s="230">
        <v>2.3005713507315</v>
      </c>
      <c r="D18851" s="230"/>
      <c r="E18851" s="230"/>
    </row>
    <row r="18852" spans="1:5" x14ac:dyDescent="0.25">
      <c r="A18852" s="230">
        <v>108288.181994727</v>
      </c>
      <c r="B18852" s="230">
        <v>2.16556342027256</v>
      </c>
      <c r="C18852" s="230">
        <v>2.30057221149728</v>
      </c>
      <c r="D18852" s="230"/>
      <c r="E18852" s="230"/>
    </row>
    <row r="18853" spans="1:5" x14ac:dyDescent="0.25">
      <c r="A18853" s="230">
        <v>108295.451695329</v>
      </c>
      <c r="B18853" s="230">
        <v>2.4134609609897999</v>
      </c>
      <c r="C18853" s="230">
        <v>2.3005738420211199</v>
      </c>
      <c r="D18853" s="230"/>
      <c r="E18853" s="230"/>
    </row>
    <row r="18854" spans="1:5" x14ac:dyDescent="0.25">
      <c r="A18854" s="230">
        <v>108318.98775063</v>
      </c>
      <c r="B18854" s="230">
        <v>3.1833564320223702</v>
      </c>
      <c r="C18854" s="230">
        <v>2.3005792901289501</v>
      </c>
      <c r="D18854" s="230"/>
      <c r="E18854" s="230"/>
    </row>
    <row r="18855" spans="1:5" x14ac:dyDescent="0.25">
      <c r="A18855" s="230">
        <v>108326.462641698</v>
      </c>
      <c r="B18855" s="230">
        <v>2.2425149185003401</v>
      </c>
      <c r="C18855" s="230">
        <v>2.3005810744278898</v>
      </c>
      <c r="D18855" s="230"/>
      <c r="E18855" s="230"/>
    </row>
    <row r="18856" spans="1:5" x14ac:dyDescent="0.25">
      <c r="A18856" s="230">
        <v>108332.247872241</v>
      </c>
      <c r="B18856" s="230">
        <v>2.4163166321803602</v>
      </c>
      <c r="C18856" s="230">
        <v>2.3005824732471298</v>
      </c>
      <c r="D18856" s="230"/>
      <c r="E18856" s="230"/>
    </row>
    <row r="18857" spans="1:5" x14ac:dyDescent="0.25">
      <c r="A18857" s="230">
        <v>108338.597086717</v>
      </c>
      <c r="B18857" s="230">
        <v>2.55115723959767</v>
      </c>
      <c r="C18857" s="230">
        <v>2.30058402634875</v>
      </c>
      <c r="D18857" s="230"/>
      <c r="E18857" s="230"/>
    </row>
    <row r="18858" spans="1:5" x14ac:dyDescent="0.25">
      <c r="A18858" s="230">
        <v>108415.732702319</v>
      </c>
      <c r="B18858" s="230">
        <v>3.1121171972416</v>
      </c>
      <c r="C18858" s="230">
        <v>2.30060438723637</v>
      </c>
      <c r="D18858" s="230"/>
      <c r="E18858" s="230"/>
    </row>
    <row r="18859" spans="1:5" x14ac:dyDescent="0.25">
      <c r="A18859" s="230">
        <v>108443.97760262201</v>
      </c>
      <c r="B18859" s="230">
        <v>1.6778002610601499</v>
      </c>
      <c r="C18859" s="230">
        <v>2.3006125297866</v>
      </c>
      <c r="D18859" s="230"/>
      <c r="E18859" s="230"/>
    </row>
    <row r="18860" spans="1:5" x14ac:dyDescent="0.25">
      <c r="A18860" s="230">
        <v>108456.830849697</v>
      </c>
      <c r="B18860" s="230">
        <v>2.6073405390044</v>
      </c>
      <c r="C18860" s="230">
        <v>2.30061635654797</v>
      </c>
      <c r="D18860" s="230"/>
      <c r="E18860" s="230"/>
    </row>
    <row r="18861" spans="1:5" x14ac:dyDescent="0.25">
      <c r="A18861" s="230">
        <v>108465.562098111</v>
      </c>
      <c r="B18861" s="230">
        <v>2.7152059496201399</v>
      </c>
      <c r="C18861" s="230">
        <v>2.3006189993000001</v>
      </c>
      <c r="D18861" s="230"/>
      <c r="E18861" s="230"/>
    </row>
    <row r="18862" spans="1:5" x14ac:dyDescent="0.25">
      <c r="A18862" s="230">
        <v>108471.650043466</v>
      </c>
      <c r="B18862" s="230">
        <v>2.1137833452794301</v>
      </c>
      <c r="C18862" s="230">
        <v>2.3006208626531</v>
      </c>
      <c r="D18862" s="230"/>
      <c r="E18862" s="230"/>
    </row>
    <row r="18863" spans="1:5" x14ac:dyDescent="0.25">
      <c r="A18863" s="230">
        <v>108475.278103559</v>
      </c>
      <c r="B18863" s="230">
        <v>2.9640250309444198</v>
      </c>
      <c r="C18863" s="230">
        <v>2.3006219811730801</v>
      </c>
      <c r="D18863" s="230"/>
      <c r="E18863" s="230"/>
    </row>
    <row r="18864" spans="1:5" x14ac:dyDescent="0.25">
      <c r="A18864" s="230">
        <v>108477.989225136</v>
      </c>
      <c r="B18864" s="230">
        <v>2.73288995413361</v>
      </c>
      <c r="C18864" s="230">
        <v>2.3006228209365198</v>
      </c>
      <c r="D18864" s="230"/>
      <c r="E18864" s="230"/>
    </row>
    <row r="18865" spans="1:5" x14ac:dyDescent="0.25">
      <c r="A18865" s="230">
        <v>108503.549688165</v>
      </c>
      <c r="B18865" s="230">
        <v>1.8664477710096401</v>
      </c>
      <c r="C18865" s="230">
        <v>2.3006309033935701</v>
      </c>
      <c r="D18865" s="230"/>
      <c r="E18865" s="230"/>
    </row>
    <row r="18866" spans="1:5" x14ac:dyDescent="0.25">
      <c r="A18866" s="230">
        <v>108580.67327459699</v>
      </c>
      <c r="B18866" s="230">
        <v>2.49908129833074</v>
      </c>
      <c r="C18866" s="230">
        <v>2.3006570934008099</v>
      </c>
      <c r="D18866" s="230"/>
      <c r="E18866" s="230"/>
    </row>
    <row r="18867" spans="1:5" x14ac:dyDescent="0.25">
      <c r="A18867" s="230">
        <v>108589.367291216</v>
      </c>
      <c r="B18867" s="230">
        <v>2.0711517427597999</v>
      </c>
      <c r="C18867" s="230">
        <v>2.3006602148841901</v>
      </c>
      <c r="D18867" s="230"/>
      <c r="E18867" s="230"/>
    </row>
    <row r="18868" spans="1:5" x14ac:dyDescent="0.25">
      <c r="A18868" s="230">
        <v>108602.723358647</v>
      </c>
      <c r="B18868" s="230">
        <v>2.4981136574482501</v>
      </c>
      <c r="C18868" s="230">
        <v>2.3006650767264798</v>
      </c>
      <c r="D18868" s="230"/>
      <c r="E18868" s="230"/>
    </row>
    <row r="18869" spans="1:5" x14ac:dyDescent="0.25">
      <c r="A18869" s="230">
        <v>108609.817990579</v>
      </c>
      <c r="B18869" s="230">
        <v>1.8096322552263899</v>
      </c>
      <c r="C18869" s="230">
        <v>2.3006676920245099</v>
      </c>
      <c r="D18869" s="230"/>
      <c r="E18869" s="230"/>
    </row>
    <row r="18870" spans="1:5" x14ac:dyDescent="0.25">
      <c r="A18870" s="230">
        <v>108612.987251471</v>
      </c>
      <c r="B18870" s="230">
        <v>2.1233894068348498</v>
      </c>
      <c r="C18870" s="230">
        <v>2.30066886764173</v>
      </c>
      <c r="D18870" s="230"/>
      <c r="E18870" s="230"/>
    </row>
    <row r="18871" spans="1:5" x14ac:dyDescent="0.25">
      <c r="A18871" s="230">
        <v>108625.408912224</v>
      </c>
      <c r="B18871" s="230">
        <v>3.6537398613506902</v>
      </c>
      <c r="C18871" s="230">
        <v>2.3006735189851399</v>
      </c>
      <c r="D18871" s="230"/>
      <c r="E18871" s="230"/>
    </row>
    <row r="18872" spans="1:5" x14ac:dyDescent="0.25">
      <c r="A18872" s="230">
        <v>108642.774349564</v>
      </c>
      <c r="B18872" s="230">
        <v>3.8392189172247799</v>
      </c>
      <c r="C18872" s="230">
        <v>2.3006801378704802</v>
      </c>
      <c r="D18872" s="230"/>
      <c r="E18872" s="230"/>
    </row>
    <row r="18873" spans="1:5" x14ac:dyDescent="0.25">
      <c r="A18873" s="230">
        <v>108658.062699309</v>
      </c>
      <c r="B18873" s="230">
        <v>2.3373122720899802</v>
      </c>
      <c r="C18873" s="230">
        <v>2.3006860771392801</v>
      </c>
      <c r="D18873" s="230"/>
      <c r="E18873" s="230"/>
    </row>
    <row r="18874" spans="1:5" x14ac:dyDescent="0.25">
      <c r="A18874" s="230">
        <v>108690.013056462</v>
      </c>
      <c r="B18874" s="230">
        <v>2.1558208367023401</v>
      </c>
      <c r="C18874" s="230">
        <v>2.3006988473560201</v>
      </c>
      <c r="D18874" s="230"/>
      <c r="E18874" s="230"/>
    </row>
    <row r="18875" spans="1:5" x14ac:dyDescent="0.25">
      <c r="A18875" s="230">
        <v>108736.337637192</v>
      </c>
      <c r="B18875" s="230">
        <v>3.9325305571828602</v>
      </c>
      <c r="C18875" s="230">
        <v>2.3007181280241</v>
      </c>
      <c r="D18875" s="230"/>
      <c r="E18875" s="230"/>
    </row>
    <row r="18876" spans="1:5" x14ac:dyDescent="0.25">
      <c r="A18876" s="230">
        <v>108761.471411344</v>
      </c>
      <c r="B18876" s="230">
        <v>3.2659786896827199</v>
      </c>
      <c r="C18876" s="230">
        <v>2.3007289907076598</v>
      </c>
      <c r="D18876" s="230"/>
      <c r="E18876" s="230"/>
    </row>
    <row r="18877" spans="1:5" x14ac:dyDescent="0.25">
      <c r="A18877" s="230">
        <v>108783.04040344901</v>
      </c>
      <c r="B18877" s="230">
        <v>2.7649650573671001</v>
      </c>
      <c r="C18877" s="230">
        <v>2.30073854031613</v>
      </c>
      <c r="D18877" s="230"/>
      <c r="E18877" s="230"/>
    </row>
    <row r="18878" spans="1:5" x14ac:dyDescent="0.25">
      <c r="A18878" s="230">
        <v>108792.203606895</v>
      </c>
      <c r="B18878" s="230">
        <v>2.1811196264880599</v>
      </c>
      <c r="C18878" s="230">
        <v>2.3007426595142899</v>
      </c>
      <c r="D18878" s="230"/>
      <c r="E18878" s="230"/>
    </row>
    <row r="18879" spans="1:5" x14ac:dyDescent="0.25">
      <c r="A18879" s="230">
        <v>108811.02277482999</v>
      </c>
      <c r="B18879" s="230">
        <v>2.4655040090196998</v>
      </c>
      <c r="C18879" s="230">
        <v>2.3007512355442898</v>
      </c>
      <c r="D18879" s="230"/>
      <c r="E18879" s="230"/>
    </row>
    <row r="18880" spans="1:5" x14ac:dyDescent="0.25">
      <c r="A18880" s="230">
        <v>108825.14710439301</v>
      </c>
      <c r="B18880" s="230">
        <v>2.72817786747961</v>
      </c>
      <c r="C18880" s="230">
        <v>2.3007577745353398</v>
      </c>
      <c r="D18880" s="230"/>
      <c r="E18880" s="230"/>
    </row>
    <row r="18881" spans="1:5" x14ac:dyDescent="0.25">
      <c r="A18881" s="230">
        <v>108829.684399055</v>
      </c>
      <c r="B18881" s="230">
        <v>2.0855248916837699</v>
      </c>
      <c r="C18881" s="230">
        <v>2.30075989373108</v>
      </c>
      <c r="D18881" s="230"/>
      <c r="E18881" s="230"/>
    </row>
    <row r="18882" spans="1:5" x14ac:dyDescent="0.25">
      <c r="A18882" s="230">
        <v>108860.095081329</v>
      </c>
      <c r="B18882" s="230">
        <v>2.42595674573327</v>
      </c>
      <c r="C18882" s="230">
        <v>2.3007743305575099</v>
      </c>
      <c r="D18882" s="230"/>
      <c r="E18882" s="230"/>
    </row>
    <row r="18883" spans="1:5" x14ac:dyDescent="0.25">
      <c r="A18883" s="230">
        <v>108879.70486707</v>
      </c>
      <c r="B18883" s="230">
        <v>2.1997084732521301</v>
      </c>
      <c r="C18883" s="230">
        <v>2.3007838546222401</v>
      </c>
      <c r="D18883" s="230"/>
      <c r="E18883" s="230"/>
    </row>
    <row r="18884" spans="1:5" x14ac:dyDescent="0.25">
      <c r="A18884" s="230">
        <v>108881.464997965</v>
      </c>
      <c r="B18884" s="230">
        <v>1.74599628453791</v>
      </c>
      <c r="C18884" s="230">
        <v>2.3007847176986602</v>
      </c>
      <c r="D18884" s="230"/>
      <c r="E18884" s="230"/>
    </row>
    <row r="18885" spans="1:5" x14ac:dyDescent="0.25">
      <c r="A18885" s="230">
        <v>108894.994511599</v>
      </c>
      <c r="B18885" s="230">
        <v>1.17661427552807</v>
      </c>
      <c r="C18885" s="230">
        <v>2.3007913969971199</v>
      </c>
      <c r="D18885" s="230"/>
      <c r="E18885" s="230"/>
    </row>
    <row r="18886" spans="1:5" x14ac:dyDescent="0.25">
      <c r="A18886" s="230">
        <v>108981.498651723</v>
      </c>
      <c r="B18886" s="230">
        <v>2.5162291538008099</v>
      </c>
      <c r="C18886" s="230">
        <v>2.3008359829086702</v>
      </c>
      <c r="D18886" s="230"/>
      <c r="E18886" s="230"/>
    </row>
    <row r="18887" spans="1:5" x14ac:dyDescent="0.25">
      <c r="A18887" s="230">
        <v>108989.367758162</v>
      </c>
      <c r="B18887" s="230">
        <v>1.18695291590176</v>
      </c>
      <c r="C18887" s="230">
        <v>2.3008401994676402</v>
      </c>
      <c r="D18887" s="230"/>
      <c r="E18887" s="230"/>
    </row>
    <row r="18888" spans="1:5" x14ac:dyDescent="0.25">
      <c r="A18888" s="230">
        <v>109000.985261173</v>
      </c>
      <c r="B18888" s="230">
        <v>2.0831865206254898</v>
      </c>
      <c r="C18888" s="230">
        <v>2.3008464733271898</v>
      </c>
      <c r="D18888" s="230"/>
      <c r="E18888" s="230"/>
    </row>
    <row r="18889" spans="1:5" x14ac:dyDescent="0.25">
      <c r="A18889" s="230">
        <v>109008.002528037</v>
      </c>
      <c r="B18889" s="230">
        <v>2.3432943194879701</v>
      </c>
      <c r="C18889" s="230">
        <v>2.3008502910386501</v>
      </c>
      <c r="D18889" s="230"/>
      <c r="E18889" s="230"/>
    </row>
    <row r="18890" spans="1:5" x14ac:dyDescent="0.25">
      <c r="A18890" s="230">
        <v>109019.91611109499</v>
      </c>
      <c r="B18890" s="230">
        <v>2.20690894153643</v>
      </c>
      <c r="C18890" s="230">
        <v>2.3008568210440101</v>
      </c>
      <c r="D18890" s="230"/>
      <c r="E18890" s="230"/>
    </row>
    <row r="18891" spans="1:5" x14ac:dyDescent="0.25">
      <c r="A18891" s="230">
        <v>109029.724517593</v>
      </c>
      <c r="B18891" s="230">
        <v>2.1723832759005202</v>
      </c>
      <c r="C18891" s="230">
        <v>2.3008622438559598</v>
      </c>
      <c r="D18891" s="230"/>
      <c r="E18891" s="230"/>
    </row>
    <row r="18892" spans="1:5" x14ac:dyDescent="0.25">
      <c r="A18892" s="230">
        <v>109061.759421942</v>
      </c>
      <c r="B18892" s="230">
        <v>2.6763845930558099</v>
      </c>
      <c r="C18892" s="230">
        <v>2.3008802382504401</v>
      </c>
      <c r="D18892" s="230"/>
      <c r="E18892" s="230"/>
    </row>
    <row r="18893" spans="1:5" x14ac:dyDescent="0.25">
      <c r="A18893" s="230">
        <v>109078.02728718</v>
      </c>
      <c r="B18893" s="230">
        <v>3.0817713470588899</v>
      </c>
      <c r="C18893" s="230">
        <v>2.30088954452353</v>
      </c>
      <c r="D18893" s="230"/>
      <c r="E18893" s="230"/>
    </row>
    <row r="18894" spans="1:5" x14ac:dyDescent="0.25">
      <c r="A18894" s="230">
        <v>109089.513078028</v>
      </c>
      <c r="B18894" s="230">
        <v>3.08919415492137</v>
      </c>
      <c r="C18894" s="230">
        <v>2.30089618310293</v>
      </c>
      <c r="D18894" s="230"/>
      <c r="E18894" s="230"/>
    </row>
    <row r="18895" spans="1:5" x14ac:dyDescent="0.25">
      <c r="A18895" s="230">
        <v>109094.808188925</v>
      </c>
      <c r="B18895" s="230">
        <v>2.0692884583543898</v>
      </c>
      <c r="C18895" s="230">
        <v>2.3008992625001898</v>
      </c>
      <c r="D18895" s="230"/>
      <c r="E18895" s="230"/>
    </row>
    <row r="18896" spans="1:5" x14ac:dyDescent="0.25">
      <c r="A18896" s="230">
        <v>109105.019788996</v>
      </c>
      <c r="B18896" s="230">
        <v>2.9157855510526698</v>
      </c>
      <c r="C18896" s="230">
        <v>2.30090523478313</v>
      </c>
      <c r="D18896" s="230"/>
      <c r="E18896" s="230"/>
    </row>
    <row r="18897" spans="1:5" x14ac:dyDescent="0.25">
      <c r="A18897" s="230">
        <v>109118.693888781</v>
      </c>
      <c r="B18897" s="230">
        <v>2.0140173702784598</v>
      </c>
      <c r="C18897" s="230">
        <v>2.3009133015010699</v>
      </c>
      <c r="D18897" s="230"/>
      <c r="E18897" s="230"/>
    </row>
    <row r="18898" spans="1:5" x14ac:dyDescent="0.25">
      <c r="A18898" s="230">
        <v>109164.940265606</v>
      </c>
      <c r="B18898" s="230">
        <v>2.1561485513955398</v>
      </c>
      <c r="C18898" s="230">
        <v>2.3009411704552201</v>
      </c>
      <c r="D18898" s="230"/>
      <c r="E18898" s="230"/>
    </row>
    <row r="18899" spans="1:5" x14ac:dyDescent="0.25">
      <c r="A18899" s="230">
        <v>109182.86452375499</v>
      </c>
      <c r="B18899" s="230">
        <v>2.95197535723895</v>
      </c>
      <c r="C18899" s="230">
        <v>2.3009522148196901</v>
      </c>
      <c r="D18899" s="230"/>
      <c r="E18899" s="230"/>
    </row>
    <row r="18900" spans="1:5" x14ac:dyDescent="0.25">
      <c r="A18900" s="230">
        <v>109209.388807414</v>
      </c>
      <c r="B18900" s="230">
        <v>2.9247019384541102</v>
      </c>
      <c r="C18900" s="230">
        <v>2.3009688062570901</v>
      </c>
      <c r="D18900" s="230"/>
      <c r="E18900" s="230"/>
    </row>
    <row r="18901" spans="1:5" x14ac:dyDescent="0.25">
      <c r="A18901" s="230">
        <v>109286.042184119</v>
      </c>
      <c r="B18901" s="230">
        <v>0.51284616432116803</v>
      </c>
      <c r="C18901" s="230">
        <v>2.3010184098061801</v>
      </c>
      <c r="D18901" s="230"/>
      <c r="E18901" s="230"/>
    </row>
    <row r="18902" spans="1:5" x14ac:dyDescent="0.25">
      <c r="A18902" s="230">
        <v>109315.13472548701</v>
      </c>
      <c r="B18902" s="230">
        <v>3.2293622714978398</v>
      </c>
      <c r="C18902" s="230">
        <v>2.3010378764279702</v>
      </c>
      <c r="D18902" s="230"/>
      <c r="E18902" s="230"/>
    </row>
    <row r="18903" spans="1:5" x14ac:dyDescent="0.25">
      <c r="A18903" s="230">
        <v>109340.621230909</v>
      </c>
      <c r="B18903" s="230">
        <v>2.1794647300988701</v>
      </c>
      <c r="C18903" s="230">
        <v>2.3010552181334298</v>
      </c>
      <c r="D18903" s="230"/>
      <c r="E18903" s="230"/>
    </row>
    <row r="18904" spans="1:5" x14ac:dyDescent="0.25">
      <c r="A18904" s="230">
        <v>109342.99017921201</v>
      </c>
      <c r="B18904" s="230">
        <v>3.2639778460603801</v>
      </c>
      <c r="C18904" s="230">
        <v>2.3010568436585501</v>
      </c>
      <c r="D18904" s="230"/>
      <c r="E18904" s="230"/>
    </row>
    <row r="18905" spans="1:5" x14ac:dyDescent="0.25">
      <c r="A18905" s="230">
        <v>109346.58511882801</v>
      </c>
      <c r="B18905" s="230">
        <v>2.64604114382505</v>
      </c>
      <c r="C18905" s="230">
        <v>2.30105931485669</v>
      </c>
      <c r="D18905" s="230"/>
      <c r="E18905" s="230"/>
    </row>
    <row r="18906" spans="1:5" x14ac:dyDescent="0.25">
      <c r="A18906" s="230">
        <v>109378.53491726999</v>
      </c>
      <c r="B18906" s="230">
        <v>2.4734658553636502</v>
      </c>
      <c r="C18906" s="230">
        <v>2.3010815113415899</v>
      </c>
      <c r="D18906" s="230"/>
      <c r="E18906" s="230"/>
    </row>
    <row r="18907" spans="1:5" x14ac:dyDescent="0.25">
      <c r="A18907" s="230">
        <v>109395.459306638</v>
      </c>
      <c r="B18907" s="230">
        <v>3.00268373178496</v>
      </c>
      <c r="C18907" s="230">
        <v>2.3010934391884001</v>
      </c>
      <c r="D18907" s="230"/>
      <c r="E18907" s="230"/>
    </row>
    <row r="18908" spans="1:5" x14ac:dyDescent="0.25">
      <c r="A18908" s="230">
        <v>109396.399095225</v>
      </c>
      <c r="B18908" s="230">
        <v>2.0800616966968102</v>
      </c>
      <c r="C18908" s="230">
        <v>2.3010941049681399</v>
      </c>
      <c r="D18908" s="230"/>
      <c r="E18908" s="230"/>
    </row>
    <row r="18909" spans="1:5" x14ac:dyDescent="0.25">
      <c r="A18909" s="230">
        <v>109396.48802669501</v>
      </c>
      <c r="B18909" s="230">
        <v>1.94859278097685</v>
      </c>
      <c r="C18909" s="230">
        <v>2.3010941679891102</v>
      </c>
      <c r="D18909" s="230"/>
      <c r="E18909" s="230"/>
    </row>
    <row r="18910" spans="1:5" x14ac:dyDescent="0.25">
      <c r="A18910" s="230">
        <v>109397.02953006201</v>
      </c>
      <c r="B18910" s="230">
        <v>2.1834760916290299</v>
      </c>
      <c r="C18910" s="230">
        <v>2.3010945517934802</v>
      </c>
      <c r="D18910" s="230"/>
      <c r="E18910" s="230"/>
    </row>
    <row r="18911" spans="1:5" x14ac:dyDescent="0.25">
      <c r="A18911" s="230">
        <v>109422.42261520401</v>
      </c>
      <c r="B18911" s="230">
        <v>2.2658863984815998</v>
      </c>
      <c r="C18911" s="230">
        <v>2.3011126845682499</v>
      </c>
      <c r="D18911" s="230"/>
      <c r="E18911" s="230"/>
    </row>
    <row r="18912" spans="1:5" x14ac:dyDescent="0.25">
      <c r="A18912" s="230">
        <v>109426.613495378</v>
      </c>
      <c r="B18912" s="230">
        <v>2.94434912296038</v>
      </c>
      <c r="C18912" s="230">
        <v>2.3011157026190499</v>
      </c>
      <c r="D18912" s="230"/>
      <c r="E18912" s="230"/>
    </row>
    <row r="18913" spans="1:5" x14ac:dyDescent="0.25">
      <c r="A18913" s="230">
        <v>109444.092809605</v>
      </c>
      <c r="B18913" s="230">
        <v>1.4562272832374199</v>
      </c>
      <c r="C18913" s="230">
        <v>2.3011283677043899</v>
      </c>
      <c r="D18913" s="230"/>
      <c r="E18913" s="230"/>
    </row>
    <row r="18914" spans="1:5" x14ac:dyDescent="0.25">
      <c r="A18914" s="230">
        <v>109444.787913316</v>
      </c>
      <c r="B18914" s="230">
        <v>2.0521291669681299</v>
      </c>
      <c r="C18914" s="230">
        <v>2.3011288733998798</v>
      </c>
      <c r="D18914" s="230"/>
      <c r="E18914" s="230"/>
    </row>
    <row r="18915" spans="1:5" x14ac:dyDescent="0.25">
      <c r="A18915" s="230">
        <v>109445.891668508</v>
      </c>
      <c r="B18915" s="230">
        <v>2.3163240994907199</v>
      </c>
      <c r="C18915" s="230">
        <v>2.3011296776183201</v>
      </c>
      <c r="D18915" s="230"/>
      <c r="E18915" s="230"/>
    </row>
    <row r="18916" spans="1:5" x14ac:dyDescent="0.25">
      <c r="A18916" s="230">
        <v>109474.04573464701</v>
      </c>
      <c r="B18916" s="230">
        <v>2.6494323535342499</v>
      </c>
      <c r="C18916" s="230">
        <v>2.3011503587583899</v>
      </c>
      <c r="D18916" s="230"/>
      <c r="E18916" s="230"/>
    </row>
    <row r="18917" spans="1:5" x14ac:dyDescent="0.25">
      <c r="A18917" s="230">
        <v>109480.093706695</v>
      </c>
      <c r="B18917" s="230">
        <v>2.30495712414658</v>
      </c>
      <c r="C18917" s="230">
        <v>2.30115484342191</v>
      </c>
      <c r="D18917" s="230"/>
      <c r="E18917" s="230"/>
    </row>
    <row r="18918" spans="1:5" x14ac:dyDescent="0.25">
      <c r="A18918" s="230">
        <v>109481.945005837</v>
      </c>
      <c r="B18918" s="230">
        <v>2.8302885446792398</v>
      </c>
      <c r="C18918" s="230">
        <v>2.3011562191533899</v>
      </c>
      <c r="D18918" s="230"/>
      <c r="E18918" s="230"/>
    </row>
    <row r="18919" spans="1:5" x14ac:dyDescent="0.25">
      <c r="A18919" s="230">
        <v>109493.39202127101</v>
      </c>
      <c r="B18919" s="230">
        <v>1.88560761593763</v>
      </c>
      <c r="C18919" s="230">
        <v>2.3011647564603499</v>
      </c>
      <c r="D18919" s="230"/>
      <c r="E18919" s="230"/>
    </row>
    <row r="18920" spans="1:5" x14ac:dyDescent="0.25">
      <c r="A18920" s="230">
        <v>109539.39992024</v>
      </c>
      <c r="B18920" s="230">
        <v>2.6314695358079101</v>
      </c>
      <c r="C18920" s="230">
        <v>2.3011996037760598</v>
      </c>
      <c r="D18920" s="230"/>
      <c r="E18920" s="230"/>
    </row>
    <row r="18921" spans="1:5" x14ac:dyDescent="0.25">
      <c r="A18921" s="230">
        <v>109583.584770769</v>
      </c>
      <c r="B18921" s="230">
        <v>2.08431008658598</v>
      </c>
      <c r="C18921" s="230">
        <v>2.30123387202284</v>
      </c>
      <c r="D18921" s="230"/>
      <c r="E18921" s="230"/>
    </row>
    <row r="18922" spans="1:5" x14ac:dyDescent="0.25">
      <c r="A18922" s="230">
        <v>109624.64819379299</v>
      </c>
      <c r="B18922" s="230">
        <v>2.4641727068557899</v>
      </c>
      <c r="C18922" s="230">
        <v>2.3012664196752302</v>
      </c>
      <c r="D18922" s="230"/>
      <c r="E18922" s="230"/>
    </row>
    <row r="18923" spans="1:5" x14ac:dyDescent="0.25">
      <c r="A18923" s="230">
        <v>109630.503950117</v>
      </c>
      <c r="B18923" s="230">
        <v>2.7102937049881199</v>
      </c>
      <c r="C18923" s="230">
        <v>2.3012711158045298</v>
      </c>
      <c r="D18923" s="230"/>
      <c r="E18923" s="230"/>
    </row>
    <row r="18924" spans="1:5" x14ac:dyDescent="0.25">
      <c r="A18924" s="230">
        <v>109642.25622417001</v>
      </c>
      <c r="B18924" s="230">
        <v>1.94548312102518</v>
      </c>
      <c r="C18924" s="230">
        <v>2.3012805818802602</v>
      </c>
      <c r="D18924" s="230"/>
      <c r="E18924" s="230"/>
    </row>
    <row r="18925" spans="1:5" x14ac:dyDescent="0.25">
      <c r="A18925" s="230">
        <v>109647.12878132801</v>
      </c>
      <c r="B18925" s="230">
        <v>2.6830938643020801</v>
      </c>
      <c r="C18925" s="230">
        <v>2.3012845226509699</v>
      </c>
      <c r="D18925" s="230"/>
      <c r="E18925" s="230"/>
    </row>
    <row r="18926" spans="1:5" x14ac:dyDescent="0.25">
      <c r="A18926" s="230">
        <v>109657.023614944</v>
      </c>
      <c r="B18926" s="230">
        <v>2.12658465437636</v>
      </c>
      <c r="C18926" s="230">
        <v>2.3012925542598301</v>
      </c>
      <c r="D18926" s="230"/>
      <c r="E18926" s="230"/>
    </row>
    <row r="18927" spans="1:5" x14ac:dyDescent="0.25">
      <c r="A18927" s="230">
        <v>109660.468490111</v>
      </c>
      <c r="B18927" s="230">
        <v>2.9109255285878501</v>
      </c>
      <c r="C18927" s="230">
        <v>2.30129535956182</v>
      </c>
      <c r="D18927" s="230"/>
      <c r="E18927" s="230"/>
    </row>
    <row r="18928" spans="1:5" x14ac:dyDescent="0.25">
      <c r="A18928" s="230">
        <v>109681.00204756499</v>
      </c>
      <c r="B18928" s="230">
        <v>2.6166768400484002</v>
      </c>
      <c r="C18928" s="230">
        <v>2.30131218843343</v>
      </c>
      <c r="D18928" s="230"/>
      <c r="E18928" s="230"/>
    </row>
    <row r="18929" spans="1:5" x14ac:dyDescent="0.25">
      <c r="A18929" s="230">
        <v>109683.49953840701</v>
      </c>
      <c r="B18929" s="230">
        <v>3.0641026946355998</v>
      </c>
      <c r="C18929" s="230">
        <v>2.3013142353243699</v>
      </c>
      <c r="D18929" s="230"/>
      <c r="E18929" s="230"/>
    </row>
    <row r="18930" spans="1:5" x14ac:dyDescent="0.25">
      <c r="A18930" s="230">
        <v>109683.55690726099</v>
      </c>
      <c r="B18930" s="230">
        <v>2.6505299458976901</v>
      </c>
      <c r="C18930" s="230">
        <v>2.3013142826044399</v>
      </c>
      <c r="D18930" s="230"/>
      <c r="E18930" s="230"/>
    </row>
    <row r="18931" spans="1:5" x14ac:dyDescent="0.25">
      <c r="A18931" s="230">
        <v>109685.829608336</v>
      </c>
      <c r="B18931" s="230">
        <v>2.4668141547361699</v>
      </c>
      <c r="C18931" s="230">
        <v>2.3013161566775202</v>
      </c>
      <c r="D18931" s="230"/>
      <c r="E18931" s="230"/>
    </row>
    <row r="18932" spans="1:5" x14ac:dyDescent="0.25">
      <c r="A18932" s="230">
        <v>109749.99579927399</v>
      </c>
      <c r="B18932" s="230">
        <v>2.33711127403298</v>
      </c>
      <c r="C18932" s="230">
        <v>2.30136990731449</v>
      </c>
      <c r="D18932" s="230"/>
      <c r="E18932" s="230"/>
    </row>
    <row r="18933" spans="1:5" x14ac:dyDescent="0.25">
      <c r="A18933" s="230">
        <v>109761.896588747</v>
      </c>
      <c r="B18933" s="230">
        <v>2.5684200166553999</v>
      </c>
      <c r="C18933" s="230">
        <v>2.3013800539121498</v>
      </c>
      <c r="D18933" s="230"/>
      <c r="E18933" s="230"/>
    </row>
    <row r="18934" spans="1:5" x14ac:dyDescent="0.25">
      <c r="A18934" s="230">
        <v>109776.818302997</v>
      </c>
      <c r="B18934" s="230">
        <v>2.5579619178794899</v>
      </c>
      <c r="C18934" s="230">
        <v>2.30139285433581</v>
      </c>
      <c r="D18934" s="230"/>
      <c r="E18934" s="230"/>
    </row>
    <row r="18935" spans="1:5" x14ac:dyDescent="0.25">
      <c r="A18935" s="230">
        <v>109785.08078538001</v>
      </c>
      <c r="B18935" s="230">
        <v>2.2833987599342001</v>
      </c>
      <c r="C18935" s="230">
        <v>2.3013999795770599</v>
      </c>
      <c r="D18935" s="230"/>
      <c r="E18935" s="230"/>
    </row>
    <row r="18936" spans="1:5" x14ac:dyDescent="0.25">
      <c r="A18936" s="230">
        <v>109829.704946283</v>
      </c>
      <c r="B18936" s="230">
        <v>2.4154929538671799</v>
      </c>
      <c r="C18936" s="230">
        <v>2.3014389206500301</v>
      </c>
      <c r="D18936" s="230"/>
      <c r="E18936" s="230"/>
    </row>
    <row r="18937" spans="1:5" x14ac:dyDescent="0.25">
      <c r="A18937" s="230">
        <v>109846.01706316799</v>
      </c>
      <c r="B18937" s="230">
        <v>1.8610934283590499</v>
      </c>
      <c r="C18937" s="230">
        <v>2.30145334804853</v>
      </c>
      <c r="D18937" s="230"/>
      <c r="E18937" s="230"/>
    </row>
    <row r="18938" spans="1:5" x14ac:dyDescent="0.25">
      <c r="A18938" s="230">
        <v>109906.681613824</v>
      </c>
      <c r="B18938" s="230">
        <v>2.0191607065397399</v>
      </c>
      <c r="C18938" s="230">
        <v>2.3015079037446902</v>
      </c>
      <c r="D18938" s="230"/>
      <c r="E18938" s="230"/>
    </row>
    <row r="18939" spans="1:5" x14ac:dyDescent="0.25">
      <c r="A18939" s="230">
        <v>109926.446587396</v>
      </c>
      <c r="B18939" s="230">
        <v>1.2294896340061501</v>
      </c>
      <c r="C18939" s="230">
        <v>2.3015259836211501</v>
      </c>
      <c r="D18939" s="230"/>
      <c r="E18939" s="230"/>
    </row>
    <row r="18940" spans="1:5" x14ac:dyDescent="0.25">
      <c r="A18940" s="230">
        <v>109946.83262445701</v>
      </c>
      <c r="B18940" s="230">
        <v>2.4144483987232701</v>
      </c>
      <c r="C18940" s="230">
        <v>2.3015447879609101</v>
      </c>
      <c r="D18940" s="230"/>
      <c r="E18940" s="230"/>
    </row>
    <row r="18941" spans="1:5" x14ac:dyDescent="0.25">
      <c r="A18941" s="230">
        <v>109947.347569141</v>
      </c>
      <c r="B18941" s="230">
        <v>2.4145955001065902</v>
      </c>
      <c r="C18941" s="230">
        <v>2.3015452650063102</v>
      </c>
      <c r="D18941" s="230"/>
      <c r="E18941" s="230"/>
    </row>
    <row r="18942" spans="1:5" x14ac:dyDescent="0.25">
      <c r="A18942" s="230">
        <v>109986.65389508801</v>
      </c>
      <c r="B18942" s="230">
        <v>2.1995660979543299</v>
      </c>
      <c r="C18942" s="230">
        <v>2.3015819761845302</v>
      </c>
      <c r="D18942" s="230"/>
      <c r="E18942" s="230"/>
    </row>
    <row r="18943" spans="1:5" x14ac:dyDescent="0.25">
      <c r="A18943" s="230">
        <v>110035.065201759</v>
      </c>
      <c r="B18943" s="230">
        <v>2.14806630467235</v>
      </c>
      <c r="C18943" s="230">
        <v>2.3016279957569701</v>
      </c>
      <c r="D18943" s="230"/>
      <c r="E18943" s="230"/>
    </row>
    <row r="18944" spans="1:5" x14ac:dyDescent="0.25">
      <c r="A18944" s="230">
        <v>110050.527905986</v>
      </c>
      <c r="B18944" s="230">
        <v>2.1475763320043999</v>
      </c>
      <c r="C18944" s="230">
        <v>2.3016428807773002</v>
      </c>
      <c r="D18944" s="230"/>
      <c r="E18944" s="230"/>
    </row>
    <row r="18945" spans="1:5" x14ac:dyDescent="0.25">
      <c r="A18945" s="230">
        <v>110077.98078234099</v>
      </c>
      <c r="B18945" s="230">
        <v>2.20972211157628</v>
      </c>
      <c r="C18945" s="230">
        <v>2.3016695292500202</v>
      </c>
      <c r="D18945" s="230"/>
      <c r="E18945" s="230"/>
    </row>
    <row r="18946" spans="1:5" x14ac:dyDescent="0.25">
      <c r="A18946" s="230">
        <v>110082.73715073999</v>
      </c>
      <c r="B18946" s="230">
        <v>2.3742694206758501</v>
      </c>
      <c r="C18946" s="230">
        <v>2.3016741749549001</v>
      </c>
      <c r="D18946" s="230"/>
      <c r="E18946" s="230"/>
    </row>
    <row r="18947" spans="1:5" x14ac:dyDescent="0.25">
      <c r="A18947" s="230">
        <v>110175.932937743</v>
      </c>
      <c r="B18947" s="230">
        <v>3.1202545234116301</v>
      </c>
      <c r="C18947" s="230">
        <v>2.3017669028904999</v>
      </c>
      <c r="D18947" s="230"/>
      <c r="E18947" s="230"/>
    </row>
    <row r="18948" spans="1:5" x14ac:dyDescent="0.25">
      <c r="A18948" s="230">
        <v>110218.258269984</v>
      </c>
      <c r="B18948" s="230">
        <v>2.2164970267462198</v>
      </c>
      <c r="C18948" s="230">
        <v>2.3018100772582999</v>
      </c>
      <c r="D18948" s="230"/>
      <c r="E18948" s="230"/>
    </row>
    <row r="18949" spans="1:5" x14ac:dyDescent="0.25">
      <c r="A18949" s="230">
        <v>110223.282031535</v>
      </c>
      <c r="B18949" s="230">
        <v>2.4739185944444602</v>
      </c>
      <c r="C18949" s="230">
        <v>2.3018152455264298</v>
      </c>
      <c r="D18949" s="230"/>
      <c r="E18949" s="230"/>
    </row>
    <row r="18950" spans="1:5" x14ac:dyDescent="0.25">
      <c r="A18950" s="230">
        <v>110278.912825915</v>
      </c>
      <c r="B18950" s="230">
        <v>2.1107609270326799</v>
      </c>
      <c r="C18950" s="230">
        <v>2.3018730938479699</v>
      </c>
      <c r="D18950" s="230"/>
      <c r="E18950" s="230"/>
    </row>
    <row r="18951" spans="1:5" x14ac:dyDescent="0.25">
      <c r="A18951" s="230">
        <v>110283.133268078</v>
      </c>
      <c r="B18951" s="230">
        <v>2.1564719199337099</v>
      </c>
      <c r="C18951" s="230">
        <v>2.3018775285948099</v>
      </c>
      <c r="D18951" s="230"/>
      <c r="E18951" s="230"/>
    </row>
    <row r="18952" spans="1:5" x14ac:dyDescent="0.25">
      <c r="A18952" s="230">
        <v>110308.557777569</v>
      </c>
      <c r="B18952" s="230">
        <v>2.8234556676506299</v>
      </c>
      <c r="C18952" s="230">
        <v>2.3019043810164499</v>
      </c>
      <c r="D18952" s="230"/>
      <c r="E18952" s="230"/>
    </row>
    <row r="18953" spans="1:5" x14ac:dyDescent="0.25">
      <c r="A18953" s="230">
        <v>110312.34812903601</v>
      </c>
      <c r="B18953" s="230">
        <v>2.4959746534601202</v>
      </c>
      <c r="C18953" s="230">
        <v>2.3019084043277398</v>
      </c>
      <c r="D18953" s="230"/>
      <c r="E18953" s="230"/>
    </row>
    <row r="18954" spans="1:5" x14ac:dyDescent="0.25">
      <c r="A18954" s="230">
        <v>110371.547146485</v>
      </c>
      <c r="B18954" s="230">
        <v>1.4965935471031</v>
      </c>
      <c r="C18954" s="230">
        <v>2.3019719152161602</v>
      </c>
      <c r="D18954" s="230"/>
      <c r="E18954" s="230"/>
    </row>
    <row r="18955" spans="1:5" x14ac:dyDescent="0.25">
      <c r="A18955" s="230">
        <v>110373.135456665</v>
      </c>
      <c r="B18955" s="230">
        <v>2.5546550518456899</v>
      </c>
      <c r="C18955" s="230">
        <v>2.3019736365961898</v>
      </c>
      <c r="D18955" s="230"/>
      <c r="E18955" s="230"/>
    </row>
    <row r="18956" spans="1:5" x14ac:dyDescent="0.25">
      <c r="A18956" s="230">
        <v>110381.94097987399</v>
      </c>
      <c r="B18956" s="230">
        <v>2.6810628400930598</v>
      </c>
      <c r="C18956" s="230">
        <v>2.3019831962751902</v>
      </c>
      <c r="D18956" s="230"/>
      <c r="E18956" s="230"/>
    </row>
    <row r="18957" spans="1:5" x14ac:dyDescent="0.25">
      <c r="A18957" s="230">
        <v>110389.322366213</v>
      </c>
      <c r="B18957" s="230">
        <v>2.5964815770657101</v>
      </c>
      <c r="C18957" s="230">
        <v>2.3019912312666002</v>
      </c>
      <c r="D18957" s="230"/>
      <c r="E18957" s="230"/>
    </row>
    <row r="18958" spans="1:5" x14ac:dyDescent="0.25">
      <c r="A18958" s="230">
        <v>110431.568694445</v>
      </c>
      <c r="B18958" s="230">
        <v>2.8543331769720299</v>
      </c>
      <c r="C18958" s="230">
        <v>2.3020375932244002</v>
      </c>
      <c r="D18958" s="230"/>
      <c r="E18958" s="230"/>
    </row>
    <row r="18959" spans="1:5" x14ac:dyDescent="0.25">
      <c r="A18959" s="230">
        <v>110439.84081735701</v>
      </c>
      <c r="B18959" s="230">
        <v>0.503805034510174</v>
      </c>
      <c r="C18959" s="230">
        <v>2.3020467457145402</v>
      </c>
      <c r="D18959" s="230"/>
      <c r="E18959" s="230"/>
    </row>
    <row r="18960" spans="1:5" x14ac:dyDescent="0.25">
      <c r="A18960" s="230">
        <v>110454.71030372</v>
      </c>
      <c r="B18960" s="230">
        <v>1.9525453916409401</v>
      </c>
      <c r="C18960" s="230">
        <v>2.3020632588465202</v>
      </c>
      <c r="D18960" s="230"/>
      <c r="E18960" s="230"/>
    </row>
    <row r="18961" spans="1:5" x14ac:dyDescent="0.25">
      <c r="A18961" s="230">
        <v>110479.620725599</v>
      </c>
      <c r="B18961" s="230">
        <v>1.9513166176658101</v>
      </c>
      <c r="C18961" s="230">
        <v>2.3020910985013598</v>
      </c>
      <c r="D18961" s="230"/>
      <c r="E18961" s="230"/>
    </row>
    <row r="18962" spans="1:5" x14ac:dyDescent="0.25">
      <c r="A18962" s="230">
        <v>110497.397788883</v>
      </c>
      <c r="B18962" s="230">
        <v>0.56063973454063598</v>
      </c>
      <c r="C18962" s="230">
        <v>2.3021111001393</v>
      </c>
      <c r="D18962" s="230"/>
      <c r="E18962" s="230"/>
    </row>
    <row r="18963" spans="1:5" x14ac:dyDescent="0.25">
      <c r="A18963" s="230">
        <v>110500.388353813</v>
      </c>
      <c r="B18963" s="230">
        <v>2.8062651468286899</v>
      </c>
      <c r="C18963" s="230">
        <v>2.30211447589088</v>
      </c>
      <c r="D18963" s="230"/>
      <c r="E18963" s="230"/>
    </row>
    <row r="18964" spans="1:5" x14ac:dyDescent="0.25">
      <c r="A18964" s="230">
        <v>110503.31437377899</v>
      </c>
      <c r="B18964" s="230">
        <v>2.77726584911602</v>
      </c>
      <c r="C18964" s="230">
        <v>2.3021177818342502</v>
      </c>
      <c r="D18964" s="230"/>
      <c r="E18964" s="230"/>
    </row>
    <row r="18965" spans="1:5" x14ac:dyDescent="0.25">
      <c r="A18965" s="230">
        <v>110521.728786315</v>
      </c>
      <c r="B18965" s="230">
        <v>2.29971986897091</v>
      </c>
      <c r="C18965" s="230">
        <v>2.30213865638467</v>
      </c>
      <c r="D18965" s="230"/>
      <c r="E18965" s="230"/>
    </row>
    <row r="18966" spans="1:5" x14ac:dyDescent="0.25">
      <c r="A18966" s="230">
        <v>110532.11872398001</v>
      </c>
      <c r="B18966" s="230">
        <v>2.0332490827451801</v>
      </c>
      <c r="C18966" s="230">
        <v>2.30215048698587</v>
      </c>
      <c r="D18966" s="230"/>
      <c r="E18966" s="230"/>
    </row>
    <row r="18967" spans="1:5" x14ac:dyDescent="0.25">
      <c r="A18967" s="230">
        <v>110559.07432357001</v>
      </c>
      <c r="B18967" s="230">
        <v>2.4166654765353202</v>
      </c>
      <c r="C18967" s="230">
        <v>2.3021813566237301</v>
      </c>
      <c r="D18967" s="230"/>
      <c r="E18967" s="230"/>
    </row>
    <row r="18968" spans="1:5" x14ac:dyDescent="0.25">
      <c r="A18968" s="230">
        <v>110566.32341128</v>
      </c>
      <c r="B18968" s="230">
        <v>2.62144141252065</v>
      </c>
      <c r="C18968" s="230">
        <v>2.3021897016522299</v>
      </c>
      <c r="D18968" s="230"/>
      <c r="E18968" s="230"/>
    </row>
    <row r="18969" spans="1:5" x14ac:dyDescent="0.25">
      <c r="A18969" s="230">
        <v>110577.280560085</v>
      </c>
      <c r="B18969" s="230">
        <v>2.38406328244072</v>
      </c>
      <c r="C18969" s="230">
        <v>2.30220235013774</v>
      </c>
      <c r="D18969" s="230"/>
      <c r="E18969" s="230"/>
    </row>
    <row r="18970" spans="1:5" x14ac:dyDescent="0.25">
      <c r="A18970" s="230">
        <v>110622.083429726</v>
      </c>
      <c r="B18970" s="230">
        <v>2.6240257962821398</v>
      </c>
      <c r="C18970" s="230">
        <v>2.30225450317042</v>
      </c>
      <c r="D18970" s="230"/>
      <c r="E18970" s="230"/>
    </row>
    <row r="18971" spans="1:5" x14ac:dyDescent="0.25">
      <c r="A18971" s="230">
        <v>110628.702017672</v>
      </c>
      <c r="B18971" s="230">
        <v>3.1879164247798002</v>
      </c>
      <c r="C18971" s="230">
        <v>2.30226226657429</v>
      </c>
      <c r="D18971" s="230"/>
      <c r="E18971" s="230"/>
    </row>
    <row r="18972" spans="1:5" x14ac:dyDescent="0.25">
      <c r="A18972" s="230">
        <v>110638.56259572299</v>
      </c>
      <c r="B18972" s="230">
        <v>2.50602430852669</v>
      </c>
      <c r="C18972" s="230">
        <v>2.3022738608176199</v>
      </c>
      <c r="D18972" s="230"/>
      <c r="E18972" s="230"/>
    </row>
    <row r="18973" spans="1:5" x14ac:dyDescent="0.25">
      <c r="A18973" s="230">
        <v>110640.409042821</v>
      </c>
      <c r="B18973" s="230">
        <v>2.30702901018469</v>
      </c>
      <c r="C18973" s="230">
        <v>2.3022760356354199</v>
      </c>
      <c r="D18973" s="230"/>
      <c r="E18973" s="230"/>
    </row>
    <row r="18974" spans="1:5" x14ac:dyDescent="0.25">
      <c r="A18974" s="230">
        <v>110646.665358531</v>
      </c>
      <c r="B18974" s="230">
        <v>2.3425107653445698</v>
      </c>
      <c r="C18974" s="230">
        <v>2.3022834133145298</v>
      </c>
      <c r="D18974" s="230"/>
      <c r="E18974" s="230"/>
    </row>
    <row r="18975" spans="1:5" x14ac:dyDescent="0.25">
      <c r="A18975" s="230">
        <v>110670.668234624</v>
      </c>
      <c r="B18975" s="230">
        <v>1.7814032220747</v>
      </c>
      <c r="C18975" s="230">
        <v>2.30231184348786</v>
      </c>
      <c r="D18975" s="230"/>
      <c r="E18975" s="230"/>
    </row>
    <row r="18976" spans="1:5" x14ac:dyDescent="0.25">
      <c r="A18976" s="230">
        <v>110692.089613587</v>
      </c>
      <c r="B18976" s="230">
        <v>1.27848614814985</v>
      </c>
      <c r="C18976" s="230">
        <v>2.3023373995627598</v>
      </c>
      <c r="D18976" s="230"/>
      <c r="E18976" s="230"/>
    </row>
    <row r="18977" spans="1:5" x14ac:dyDescent="0.25">
      <c r="A18977" s="230">
        <v>110698.30838293199</v>
      </c>
      <c r="B18977" s="230">
        <v>2.6804773893103402</v>
      </c>
      <c r="C18977" s="230">
        <v>2.3023448339366501</v>
      </c>
      <c r="D18977" s="230"/>
      <c r="E18977" s="230"/>
    </row>
    <row r="18978" spans="1:5" x14ac:dyDescent="0.25">
      <c r="A18978" s="230">
        <v>110700.652299949</v>
      </c>
      <c r="B18978" s="230">
        <v>2.6516780596556502</v>
      </c>
      <c r="C18978" s="230">
        <v>2.3023476360272999</v>
      </c>
      <c r="D18978" s="230"/>
      <c r="E18978" s="230"/>
    </row>
    <row r="18979" spans="1:5" x14ac:dyDescent="0.25">
      <c r="A18979" s="230">
        <v>110726.369225357</v>
      </c>
      <c r="B18979" s="230">
        <v>2.4850184662479302</v>
      </c>
      <c r="C18979" s="230">
        <v>2.3023785797798402</v>
      </c>
      <c r="D18979" s="230"/>
      <c r="E18979" s="230"/>
    </row>
    <row r="18980" spans="1:5" x14ac:dyDescent="0.25">
      <c r="A18980" s="230">
        <v>110735.930966944</v>
      </c>
      <c r="B18980" s="230">
        <v>1.5003373710177601</v>
      </c>
      <c r="C18980" s="230">
        <v>2.3023901423924902</v>
      </c>
      <c r="D18980" s="230"/>
      <c r="E18980" s="230"/>
    </row>
    <row r="18981" spans="1:5" x14ac:dyDescent="0.25">
      <c r="A18981" s="230">
        <v>110760.066332402</v>
      </c>
      <c r="B18981" s="230">
        <v>2.53582794729728</v>
      </c>
      <c r="C18981" s="230">
        <v>2.3024194664865498</v>
      </c>
      <c r="D18981" s="230"/>
      <c r="E18981" s="230"/>
    </row>
    <row r="18982" spans="1:5" x14ac:dyDescent="0.25">
      <c r="A18982" s="230">
        <v>110767.38096669001</v>
      </c>
      <c r="B18982" s="230">
        <v>2.2223816025844298</v>
      </c>
      <c r="C18982" s="230">
        <v>2.3024283926654601</v>
      </c>
      <c r="D18982" s="230"/>
      <c r="E18982" s="230"/>
    </row>
    <row r="18983" spans="1:5" x14ac:dyDescent="0.25">
      <c r="A18983" s="230">
        <v>110773.734761097</v>
      </c>
      <c r="B18983" s="230">
        <v>2.4720251922665701</v>
      </c>
      <c r="C18983" s="230">
        <v>2.3024361610135702</v>
      </c>
      <c r="D18983" s="230"/>
      <c r="E18983" s="230"/>
    </row>
    <row r="18984" spans="1:5" x14ac:dyDescent="0.25">
      <c r="A18984" s="230">
        <v>110781.19292930901</v>
      </c>
      <c r="B18984" s="230">
        <v>2.3337261331571399</v>
      </c>
      <c r="C18984" s="230">
        <v>2.3024452970202298</v>
      </c>
      <c r="D18984" s="230"/>
      <c r="E18984" s="230"/>
    </row>
    <row r="18985" spans="1:5" x14ac:dyDescent="0.25">
      <c r="A18985" s="230">
        <v>110812.99322895501</v>
      </c>
      <c r="B18985" s="230">
        <v>1.95965611387048</v>
      </c>
      <c r="C18985" s="230">
        <v>2.3024844619064102</v>
      </c>
      <c r="D18985" s="230"/>
      <c r="E18985" s="230"/>
    </row>
    <row r="18986" spans="1:5" x14ac:dyDescent="0.25">
      <c r="A18986" s="230">
        <v>110822.362975264</v>
      </c>
      <c r="B18986" s="230">
        <v>3.39561292412573</v>
      </c>
      <c r="C18986" s="230">
        <v>2.3024960664844398</v>
      </c>
      <c r="D18986" s="230"/>
      <c r="E18986" s="230"/>
    </row>
    <row r="18987" spans="1:5" x14ac:dyDescent="0.25">
      <c r="A18987" s="230">
        <v>110831.68491902</v>
      </c>
      <c r="B18987" s="230">
        <v>3.3074866518782602</v>
      </c>
      <c r="C18987" s="230">
        <v>2.30250764109952</v>
      </c>
      <c r="D18987" s="230"/>
      <c r="E18987" s="230"/>
    </row>
    <row r="18988" spans="1:5" x14ac:dyDescent="0.25">
      <c r="A18988" s="230">
        <v>110844.825280295</v>
      </c>
      <c r="B18988" s="230">
        <v>1.82251033014178</v>
      </c>
      <c r="C18988" s="230">
        <v>2.30252400631487</v>
      </c>
      <c r="D18988" s="230"/>
      <c r="E18988" s="230"/>
    </row>
    <row r="18989" spans="1:5" x14ac:dyDescent="0.25">
      <c r="A18989" s="230">
        <v>110844.95228132499</v>
      </c>
      <c r="B18989" s="230">
        <v>2.1631088668771601</v>
      </c>
      <c r="C18989" s="230">
        <v>2.3025241647659498</v>
      </c>
      <c r="D18989" s="230"/>
      <c r="E18989" s="230"/>
    </row>
    <row r="18990" spans="1:5" x14ac:dyDescent="0.25">
      <c r="A18990" s="230">
        <v>110864.921790197</v>
      </c>
      <c r="B18990" s="230">
        <v>2.23786015864329</v>
      </c>
      <c r="C18990" s="230">
        <v>2.3025491464918799</v>
      </c>
      <c r="D18990" s="230"/>
      <c r="E18990" s="230"/>
    </row>
    <row r="18991" spans="1:5" x14ac:dyDescent="0.25">
      <c r="A18991" s="230">
        <v>110879.48145399</v>
      </c>
      <c r="B18991" s="230">
        <v>3.1048485072797898</v>
      </c>
      <c r="C18991" s="230">
        <v>2.3025674443720798</v>
      </c>
      <c r="D18991" s="230"/>
      <c r="E18991" s="230"/>
    </row>
    <row r="18992" spans="1:5" x14ac:dyDescent="0.25">
      <c r="A18992" s="230">
        <v>110884.145141844</v>
      </c>
      <c r="B18992" s="230">
        <v>1.6556514979561201</v>
      </c>
      <c r="C18992" s="230">
        <v>2.3025733203888699</v>
      </c>
      <c r="D18992" s="230"/>
      <c r="E18992" s="230"/>
    </row>
    <row r="18993" spans="1:5" x14ac:dyDescent="0.25">
      <c r="A18993" s="230">
        <v>110894.640477466</v>
      </c>
      <c r="B18993" s="230">
        <v>2.13914124479468</v>
      </c>
      <c r="C18993" s="230">
        <v>2.3025865704305799</v>
      </c>
      <c r="D18993" s="230"/>
      <c r="E18993" s="230"/>
    </row>
    <row r="18994" spans="1:5" x14ac:dyDescent="0.25">
      <c r="A18994" s="230">
        <v>110928.515691534</v>
      </c>
      <c r="B18994" s="230">
        <v>2.6346769833821102</v>
      </c>
      <c r="C18994" s="230">
        <v>2.3026295859703101</v>
      </c>
      <c r="D18994" s="230"/>
      <c r="E18994" s="230"/>
    </row>
    <row r="18995" spans="1:5" x14ac:dyDescent="0.25">
      <c r="A18995" s="230">
        <v>110949.502954601</v>
      </c>
      <c r="B18995" s="230">
        <v>1.0166839990487699</v>
      </c>
      <c r="C18995" s="230">
        <v>2.3026564265384599</v>
      </c>
      <c r="D18995" s="230"/>
      <c r="E18995" s="230"/>
    </row>
    <row r="18996" spans="1:5" x14ac:dyDescent="0.25">
      <c r="A18996" s="230">
        <v>110981.278268776</v>
      </c>
      <c r="B18996" s="230">
        <v>2.0469896932694001</v>
      </c>
      <c r="C18996" s="230">
        <v>2.3026973389020302</v>
      </c>
      <c r="D18996" s="230"/>
      <c r="E18996" s="230"/>
    </row>
    <row r="18997" spans="1:5" x14ac:dyDescent="0.25">
      <c r="A18997" s="230">
        <v>110983.553265611</v>
      </c>
      <c r="B18997" s="230">
        <v>2.3889357677001</v>
      </c>
      <c r="C18997" s="230">
        <v>2.3027002807974601</v>
      </c>
      <c r="D18997" s="230"/>
      <c r="E18997" s="230"/>
    </row>
    <row r="18998" spans="1:5" x14ac:dyDescent="0.25">
      <c r="A18998" s="230">
        <v>110989.31777188501</v>
      </c>
      <c r="B18998" s="230">
        <v>2.83525946991328</v>
      </c>
      <c r="C18998" s="230">
        <v>2.3027077427081402</v>
      </c>
      <c r="D18998" s="230"/>
      <c r="E18998" s="230"/>
    </row>
    <row r="18999" spans="1:5" x14ac:dyDescent="0.25">
      <c r="A18999" s="230">
        <v>110992.589655483</v>
      </c>
      <c r="B18999" s="230">
        <v>2.6780336128212201</v>
      </c>
      <c r="C18999" s="230">
        <v>2.30271198285776</v>
      </c>
      <c r="D18999" s="230"/>
      <c r="E18999" s="230"/>
    </row>
    <row r="19000" spans="1:5" x14ac:dyDescent="0.25">
      <c r="A19000" s="230">
        <v>111032.131406131</v>
      </c>
      <c r="B19000" s="230">
        <v>2.3521378163700302</v>
      </c>
      <c r="C19000" s="230">
        <v>2.3027635024917199</v>
      </c>
      <c r="D19000" s="230"/>
      <c r="E19000" s="230"/>
    </row>
    <row r="19001" spans="1:5" x14ac:dyDescent="0.25">
      <c r="A19001" s="230">
        <v>111035.698551205</v>
      </c>
      <c r="B19001" s="230">
        <v>2.0525127361067601</v>
      </c>
      <c r="C19001" s="230">
        <v>2.3027681752028699</v>
      </c>
      <c r="D19001" s="230"/>
      <c r="E19001" s="230"/>
    </row>
    <row r="19002" spans="1:5" x14ac:dyDescent="0.25">
      <c r="A19002" s="230">
        <v>111042.277325092</v>
      </c>
      <c r="B19002" s="230">
        <v>2.1800661554268999</v>
      </c>
      <c r="C19002" s="230">
        <v>2.30277680376726</v>
      </c>
      <c r="D19002" s="230"/>
      <c r="E19002" s="230"/>
    </row>
    <row r="19003" spans="1:5" x14ac:dyDescent="0.25">
      <c r="A19003" s="230">
        <v>111049.79009624499</v>
      </c>
      <c r="B19003" s="230">
        <v>2.7550015098940301</v>
      </c>
      <c r="C19003" s="230">
        <v>2.3027866745007399</v>
      </c>
      <c r="D19003" s="230"/>
      <c r="E19003" s="230"/>
    </row>
    <row r="19004" spans="1:5" x14ac:dyDescent="0.25">
      <c r="A19004" s="230">
        <v>111057.64298259201</v>
      </c>
      <c r="B19004" s="230">
        <v>1.36969414135042</v>
      </c>
      <c r="C19004" s="230">
        <v>2.3027970116342402</v>
      </c>
      <c r="D19004" s="230"/>
      <c r="E19004" s="230"/>
    </row>
    <row r="19005" spans="1:5" x14ac:dyDescent="0.25">
      <c r="A19005" s="230">
        <v>111063.818726415</v>
      </c>
      <c r="B19005" s="230">
        <v>2.2924339618239302</v>
      </c>
      <c r="C19005" s="230">
        <v>2.3028051550747901</v>
      </c>
      <c r="D19005" s="230"/>
      <c r="E19005" s="230"/>
    </row>
    <row r="19006" spans="1:5" x14ac:dyDescent="0.25">
      <c r="A19006" s="230">
        <v>111080.592907885</v>
      </c>
      <c r="B19006" s="230">
        <v>2.4378600958850698</v>
      </c>
      <c r="C19006" s="230">
        <v>2.3028273359479301</v>
      </c>
      <c r="D19006" s="230"/>
      <c r="E19006" s="230"/>
    </row>
    <row r="19007" spans="1:5" x14ac:dyDescent="0.25">
      <c r="A19007" s="230">
        <v>111094.365357812</v>
      </c>
      <c r="B19007" s="230">
        <v>2.72821606134193</v>
      </c>
      <c r="C19007" s="230">
        <v>2.3028456153533501</v>
      </c>
      <c r="D19007" s="230"/>
      <c r="E19007" s="230"/>
    </row>
    <row r="19008" spans="1:5" x14ac:dyDescent="0.25">
      <c r="A19008" s="230">
        <v>111094.406031205</v>
      </c>
      <c r="B19008" s="230">
        <v>2.07426117656235</v>
      </c>
      <c r="C19008" s="230">
        <v>2.3028456694272599</v>
      </c>
      <c r="D19008" s="230"/>
      <c r="E19008" s="230"/>
    </row>
    <row r="19009" spans="1:5" x14ac:dyDescent="0.25">
      <c r="A19009" s="230">
        <v>111096.929219278</v>
      </c>
      <c r="B19009" s="230">
        <v>1.8935755846761999</v>
      </c>
      <c r="C19009" s="230">
        <v>2.3028490249606701</v>
      </c>
      <c r="D19009" s="230"/>
      <c r="E19009" s="230"/>
    </row>
    <row r="19010" spans="1:5" x14ac:dyDescent="0.25">
      <c r="A19010" s="230">
        <v>111098.19159198699</v>
      </c>
      <c r="B19010" s="230">
        <v>2.2531227103921299</v>
      </c>
      <c r="C19010" s="230">
        <v>2.30285070453083</v>
      </c>
      <c r="D19010" s="230"/>
      <c r="E19010" s="230"/>
    </row>
    <row r="19011" spans="1:5" x14ac:dyDescent="0.25">
      <c r="A19011" s="230">
        <v>111106.737713234</v>
      </c>
      <c r="B19011" s="230">
        <v>0.63507214033118298</v>
      </c>
      <c r="C19011" s="230">
        <v>2.3028620969506099</v>
      </c>
      <c r="D19011" s="230"/>
      <c r="E19011" s="230"/>
    </row>
    <row r="19012" spans="1:5" x14ac:dyDescent="0.25">
      <c r="A19012" s="230">
        <v>111119.768601904</v>
      </c>
      <c r="B19012" s="230">
        <v>2.4082014968422198</v>
      </c>
      <c r="C19012" s="230">
        <v>2.3028794915385</v>
      </c>
      <c r="D19012" s="230"/>
      <c r="E19012" s="230"/>
    </row>
    <row r="19013" spans="1:5" x14ac:dyDescent="0.25">
      <c r="A19013" s="230">
        <v>111128.618641319</v>
      </c>
      <c r="B19013" s="230">
        <v>1.2904842862914401</v>
      </c>
      <c r="C19013" s="230">
        <v>2.3028913419731998</v>
      </c>
      <c r="D19013" s="230"/>
      <c r="E19013" s="230"/>
    </row>
    <row r="19014" spans="1:5" x14ac:dyDescent="0.25">
      <c r="A19014" s="230">
        <v>111156.648908726</v>
      </c>
      <c r="B19014" s="230">
        <v>2.4945570415726599</v>
      </c>
      <c r="C19014" s="230">
        <v>2.30292904031946</v>
      </c>
      <c r="D19014" s="230"/>
      <c r="E19014" s="230"/>
    </row>
    <row r="19015" spans="1:5" x14ac:dyDescent="0.25">
      <c r="A19015" s="230">
        <v>111165.663954997</v>
      </c>
      <c r="B19015" s="230">
        <v>2.3105297647173302</v>
      </c>
      <c r="C19015" s="230">
        <v>2.30294121799523</v>
      </c>
      <c r="D19015" s="230"/>
      <c r="E19015" s="230"/>
    </row>
    <row r="19016" spans="1:5" x14ac:dyDescent="0.25">
      <c r="A19016" s="230">
        <v>111170.07588152601</v>
      </c>
      <c r="B19016" s="230">
        <v>2.4294935988295401</v>
      </c>
      <c r="C19016" s="230">
        <v>2.30294718711473</v>
      </c>
      <c r="D19016" s="230"/>
      <c r="E19016" s="230"/>
    </row>
    <row r="19017" spans="1:5" x14ac:dyDescent="0.25">
      <c r="A19017" s="230">
        <v>111186.897073342</v>
      </c>
      <c r="B19017" s="230">
        <v>2.0160991728769702</v>
      </c>
      <c r="C19017" s="230">
        <v>2.3029700020321</v>
      </c>
      <c r="D19017" s="230"/>
      <c r="E19017" s="230"/>
    </row>
    <row r="19018" spans="1:5" x14ac:dyDescent="0.25">
      <c r="A19018" s="230">
        <v>111234.13435603199</v>
      </c>
      <c r="B19018" s="230">
        <v>2.8281239776282199</v>
      </c>
      <c r="C19018" s="230">
        <v>2.30303454923938</v>
      </c>
      <c r="D19018" s="230"/>
      <c r="E19018" s="230"/>
    </row>
    <row r="19019" spans="1:5" x14ac:dyDescent="0.25">
      <c r="A19019" s="230">
        <v>111248.856370813</v>
      </c>
      <c r="B19019" s="230">
        <v>2.9229026154639701</v>
      </c>
      <c r="C19019" s="230">
        <v>2.3030548096531298</v>
      </c>
      <c r="D19019" s="230"/>
      <c r="E19019" s="230"/>
    </row>
    <row r="19020" spans="1:5" x14ac:dyDescent="0.25">
      <c r="A19020" s="230">
        <v>111269.52436747</v>
      </c>
      <c r="B19020" s="230">
        <v>2.3121877756146398</v>
      </c>
      <c r="C19020" s="230">
        <v>2.3030833675206601</v>
      </c>
      <c r="D19020" s="230"/>
      <c r="E19020" s="230"/>
    </row>
    <row r="19021" spans="1:5" x14ac:dyDescent="0.25">
      <c r="A19021" s="230">
        <v>111274.064636558</v>
      </c>
      <c r="B19021" s="230">
        <v>2.1209898748123699</v>
      </c>
      <c r="C19021" s="230">
        <v>2.3030896589003</v>
      </c>
      <c r="D19021" s="230"/>
      <c r="E19021" s="230"/>
    </row>
    <row r="19022" spans="1:5" x14ac:dyDescent="0.25">
      <c r="A19022" s="230">
        <v>111321.477614042</v>
      </c>
      <c r="B19022" s="230">
        <v>1.9544264827689299</v>
      </c>
      <c r="C19022" s="230">
        <v>2.3031557560220701</v>
      </c>
      <c r="D19022" s="230"/>
      <c r="E19022" s="230"/>
    </row>
    <row r="19023" spans="1:5" x14ac:dyDescent="0.25">
      <c r="A19023" s="230">
        <v>111343.694076876</v>
      </c>
      <c r="B19023" s="230">
        <v>3.3288908715822401</v>
      </c>
      <c r="C19023" s="230">
        <v>2.3031869464552699</v>
      </c>
      <c r="D19023" s="230"/>
      <c r="E19023" s="230"/>
    </row>
    <row r="19024" spans="1:5" x14ac:dyDescent="0.25">
      <c r="A19024" s="230">
        <v>111347.568276165</v>
      </c>
      <c r="B19024" s="230">
        <v>2.190374936395</v>
      </c>
      <c r="C19024" s="230">
        <v>2.3031924036514999</v>
      </c>
      <c r="D19024" s="230"/>
      <c r="E19024" s="230"/>
    </row>
    <row r="19025" spans="1:5" x14ac:dyDescent="0.25">
      <c r="A19025" s="230">
        <v>111366.531504923</v>
      </c>
      <c r="B19025" s="230">
        <v>3.07243620690749</v>
      </c>
      <c r="C19025" s="230">
        <v>2.3032191819596699</v>
      </c>
      <c r="D19025" s="230"/>
      <c r="E19025" s="230"/>
    </row>
    <row r="19026" spans="1:5" x14ac:dyDescent="0.25">
      <c r="A19026" s="230">
        <v>111379.52538944699</v>
      </c>
      <c r="B19026" s="230">
        <v>2.4383421079410699</v>
      </c>
      <c r="C19026" s="230">
        <v>2.3032375946861001</v>
      </c>
      <c r="D19026" s="230"/>
      <c r="E19026" s="230"/>
    </row>
    <row r="19027" spans="1:5" x14ac:dyDescent="0.25">
      <c r="A19027" s="230">
        <v>111415.64598887</v>
      </c>
      <c r="B19027" s="230">
        <v>2.2042431054776701</v>
      </c>
      <c r="C19027" s="230">
        <v>2.3032890503345902</v>
      </c>
      <c r="D19027" s="230"/>
      <c r="E19027" s="230"/>
    </row>
    <row r="19028" spans="1:5" x14ac:dyDescent="0.25">
      <c r="A19028" s="230">
        <v>111443.647506126</v>
      </c>
      <c r="B19028" s="230">
        <v>1.5067420973959</v>
      </c>
      <c r="C19028" s="230">
        <v>2.3033292141908301</v>
      </c>
      <c r="D19028" s="230"/>
      <c r="E19028" s="230"/>
    </row>
    <row r="19029" spans="1:5" x14ac:dyDescent="0.25">
      <c r="A19029" s="230">
        <v>111444.34489922901</v>
      </c>
      <c r="B19029" s="230">
        <v>1.8538831909701701</v>
      </c>
      <c r="C19029" s="230">
        <v>2.30333021702201</v>
      </c>
      <c r="D19029" s="230"/>
      <c r="E19029" s="230"/>
    </row>
    <row r="19030" spans="1:5" x14ac:dyDescent="0.25">
      <c r="A19030" s="230">
        <v>111445.137888603</v>
      </c>
      <c r="B19030" s="230">
        <v>2.2765524275972999</v>
      </c>
      <c r="C19030" s="230">
        <v>2.3033313580650598</v>
      </c>
      <c r="D19030" s="230"/>
      <c r="E19030" s="230"/>
    </row>
    <row r="19031" spans="1:5" x14ac:dyDescent="0.25">
      <c r="A19031" s="230">
        <v>111451.376525082</v>
      </c>
      <c r="B19031" s="230">
        <v>2.4582059897480599</v>
      </c>
      <c r="C19031" s="230">
        <v>2.3033403415724401</v>
      </c>
      <c r="D19031" s="230"/>
      <c r="E19031" s="230"/>
    </row>
    <row r="19032" spans="1:5" x14ac:dyDescent="0.25">
      <c r="A19032" s="230">
        <v>111500.792254215</v>
      </c>
      <c r="B19032" s="230">
        <v>2.13339148269529</v>
      </c>
      <c r="C19032" s="230">
        <v>2.30341191473866</v>
      </c>
      <c r="D19032" s="230"/>
      <c r="E19032" s="230"/>
    </row>
    <row r="19033" spans="1:5" x14ac:dyDescent="0.25">
      <c r="A19033" s="230">
        <v>111502.262091136</v>
      </c>
      <c r="B19033" s="230">
        <v>1.4227698193376901</v>
      </c>
      <c r="C19033" s="230">
        <v>2.30341405489717</v>
      </c>
      <c r="D19033" s="230"/>
      <c r="E19033" s="230"/>
    </row>
    <row r="19034" spans="1:5" x14ac:dyDescent="0.25">
      <c r="A19034" s="230">
        <v>111509.698379013</v>
      </c>
      <c r="B19034" s="230">
        <v>2.0806436843707998</v>
      </c>
      <c r="C19034" s="230">
        <v>2.3034248924570599</v>
      </c>
      <c r="D19034" s="230"/>
      <c r="E19034" s="230"/>
    </row>
    <row r="19035" spans="1:5" x14ac:dyDescent="0.25">
      <c r="A19035" s="230">
        <v>111521.743536225</v>
      </c>
      <c r="B19035" s="230">
        <v>2.36755618134818</v>
      </c>
      <c r="C19035" s="230">
        <v>2.3034424821077799</v>
      </c>
      <c r="D19035" s="230"/>
      <c r="E19035" s="230"/>
    </row>
    <row r="19036" spans="1:5" x14ac:dyDescent="0.25">
      <c r="A19036" s="230">
        <v>111524.98765142199</v>
      </c>
      <c r="B19036" s="230">
        <v>2.5056665026406102</v>
      </c>
      <c r="C19036" s="230">
        <v>2.30344722694409</v>
      </c>
      <c r="D19036" s="230"/>
      <c r="E19036" s="230"/>
    </row>
    <row r="19037" spans="1:5" x14ac:dyDescent="0.25">
      <c r="A19037" s="230">
        <v>111527.582026441</v>
      </c>
      <c r="B19037" s="230">
        <v>2.2399398593054198</v>
      </c>
      <c r="C19037" s="230">
        <v>2.3034510237371699</v>
      </c>
      <c r="D19037" s="230"/>
      <c r="E19037" s="230"/>
    </row>
    <row r="19038" spans="1:5" x14ac:dyDescent="0.25">
      <c r="A19038" s="230">
        <v>111527.861389823</v>
      </c>
      <c r="B19038" s="230">
        <v>2.10590094097138</v>
      </c>
      <c r="C19038" s="230">
        <v>2.30345143269746</v>
      </c>
      <c r="D19038" s="230"/>
      <c r="E19038" s="230"/>
    </row>
    <row r="19039" spans="1:5" x14ac:dyDescent="0.25">
      <c r="A19039" s="230">
        <v>111540.667888827</v>
      </c>
      <c r="B19039" s="230">
        <v>2.3294943686521101</v>
      </c>
      <c r="C19039" s="230">
        <v>2.3034702051742699</v>
      </c>
      <c r="D19039" s="230"/>
      <c r="E19039" s="230"/>
    </row>
    <row r="19040" spans="1:5" x14ac:dyDescent="0.25">
      <c r="A19040" s="230">
        <v>111546.989048092</v>
      </c>
      <c r="B19040" s="230">
        <v>1.96762067854901</v>
      </c>
      <c r="C19040" s="230">
        <v>2.3034794891202801</v>
      </c>
      <c r="D19040" s="230"/>
      <c r="E19040" s="230"/>
    </row>
    <row r="19041" spans="1:5" x14ac:dyDescent="0.25">
      <c r="A19041" s="230">
        <v>111573.28436719</v>
      </c>
      <c r="B19041" s="230">
        <v>2.1222005339532699</v>
      </c>
      <c r="C19041" s="230">
        <v>2.3035182369309499</v>
      </c>
      <c r="D19041" s="230"/>
      <c r="E19041" s="230"/>
    </row>
    <row r="19042" spans="1:5" x14ac:dyDescent="0.25">
      <c r="A19042" s="230">
        <v>111604.04482297999</v>
      </c>
      <c r="B19042" s="230">
        <v>2.3171964776352598</v>
      </c>
      <c r="C19042" s="230">
        <v>2.3035638246088501</v>
      </c>
      <c r="D19042" s="230"/>
      <c r="E19042" s="230"/>
    </row>
    <row r="19043" spans="1:5" x14ac:dyDescent="0.25">
      <c r="A19043" s="230">
        <v>111610.20941810199</v>
      </c>
      <c r="B19043" s="230">
        <v>2.5119806535179601</v>
      </c>
      <c r="C19043" s="230">
        <v>2.30357299429919</v>
      </c>
      <c r="D19043" s="230"/>
      <c r="E19043" s="230"/>
    </row>
    <row r="19044" spans="1:5" x14ac:dyDescent="0.25">
      <c r="A19044" s="230">
        <v>111620.66705333799</v>
      </c>
      <c r="B19044" s="230">
        <v>3.3196343611047201</v>
      </c>
      <c r="C19044" s="230">
        <v>2.3035885753912599</v>
      </c>
      <c r="D19044" s="230"/>
      <c r="E19044" s="230"/>
    </row>
    <row r="19045" spans="1:5" x14ac:dyDescent="0.25">
      <c r="A19045" s="230">
        <v>111639.873591978</v>
      </c>
      <c r="B19045" s="230">
        <v>2.0101533949447199</v>
      </c>
      <c r="C19045" s="230">
        <v>2.30361727544126</v>
      </c>
      <c r="D19045" s="230"/>
      <c r="E19045" s="230"/>
    </row>
    <row r="19046" spans="1:5" x14ac:dyDescent="0.25">
      <c r="A19046" s="230">
        <v>111645.603267748</v>
      </c>
      <c r="B19046" s="230">
        <v>2.2618583069664799</v>
      </c>
      <c r="C19046" s="230">
        <v>2.3036258581698998</v>
      </c>
      <c r="D19046" s="230"/>
      <c r="E19046" s="230"/>
    </row>
    <row r="19047" spans="1:5" x14ac:dyDescent="0.25">
      <c r="A19047" s="230">
        <v>111655.563121721</v>
      </c>
      <c r="B19047" s="230">
        <v>4.9111265498271299</v>
      </c>
      <c r="C19047" s="230">
        <v>2.30364080033966</v>
      </c>
      <c r="D19047" s="230"/>
      <c r="E19047" s="230"/>
    </row>
    <row r="19048" spans="1:5" x14ac:dyDescent="0.25">
      <c r="A19048" s="230">
        <v>111687.565000011</v>
      </c>
      <c r="B19048" s="230">
        <v>2.2843671193817401</v>
      </c>
      <c r="C19048" s="230">
        <v>2.30368900684863</v>
      </c>
      <c r="D19048" s="230"/>
      <c r="E19048" s="230"/>
    </row>
    <row r="19049" spans="1:5" x14ac:dyDescent="0.25">
      <c r="A19049" s="230">
        <v>111723.722292039</v>
      </c>
      <c r="B19049" s="230">
        <v>2.4512282823502902</v>
      </c>
      <c r="C19049" s="230">
        <v>2.3037438309945699</v>
      </c>
      <c r="D19049" s="230"/>
      <c r="E19049" s="230"/>
    </row>
    <row r="19050" spans="1:5" x14ac:dyDescent="0.25">
      <c r="A19050" s="230">
        <v>111752.55349018201</v>
      </c>
      <c r="B19050" s="230">
        <v>2.41802614036175</v>
      </c>
      <c r="C19050" s="230">
        <v>2.3037878174786801</v>
      </c>
      <c r="D19050" s="230"/>
      <c r="E19050" s="230"/>
    </row>
    <row r="19051" spans="1:5" x14ac:dyDescent="0.25">
      <c r="A19051" s="230">
        <v>111788.80507852101</v>
      </c>
      <c r="B19051" s="230">
        <v>2.4226581520031298</v>
      </c>
      <c r="C19051" s="230">
        <v>2.3038434636690801</v>
      </c>
      <c r="D19051" s="230"/>
      <c r="E19051" s="230"/>
    </row>
    <row r="19052" spans="1:5" x14ac:dyDescent="0.25">
      <c r="A19052" s="230">
        <v>111810.639689591</v>
      </c>
      <c r="B19052" s="230">
        <v>3.1583624253445302</v>
      </c>
      <c r="C19052" s="230">
        <v>2.3038771609383999</v>
      </c>
      <c r="D19052" s="230"/>
      <c r="E19052" s="230"/>
    </row>
    <row r="19053" spans="1:5" x14ac:dyDescent="0.25">
      <c r="A19053" s="230">
        <v>111822.570310939</v>
      </c>
      <c r="B19053" s="230">
        <v>2.5188802591802801</v>
      </c>
      <c r="C19053" s="230">
        <v>2.30389563070952</v>
      </c>
      <c r="D19053" s="230"/>
      <c r="E19053" s="230"/>
    </row>
    <row r="19054" spans="1:5" x14ac:dyDescent="0.25">
      <c r="A19054" s="230">
        <v>111829.399944762</v>
      </c>
      <c r="B19054" s="230">
        <v>2.4943791748623299</v>
      </c>
      <c r="C19054" s="230">
        <v>2.3039062218284201</v>
      </c>
      <c r="D19054" s="230"/>
      <c r="E19054" s="230"/>
    </row>
    <row r="19055" spans="1:5" x14ac:dyDescent="0.25">
      <c r="A19055" s="230">
        <v>111835.268109511</v>
      </c>
      <c r="B19055" s="230">
        <v>0.93573616787394598</v>
      </c>
      <c r="C19055" s="230">
        <v>2.30391533249488</v>
      </c>
      <c r="D19055" s="230"/>
      <c r="E19055" s="230"/>
    </row>
    <row r="19056" spans="1:5" x14ac:dyDescent="0.25">
      <c r="A19056" s="230">
        <v>111854.726428023</v>
      </c>
      <c r="B19056" s="230">
        <v>2.71452896192823</v>
      </c>
      <c r="C19056" s="230">
        <v>2.3039456123336102</v>
      </c>
      <c r="D19056" s="230"/>
      <c r="E19056" s="230"/>
    </row>
    <row r="19057" spans="1:5" x14ac:dyDescent="0.25">
      <c r="A19057" s="230">
        <v>111906.075800554</v>
      </c>
      <c r="B19057" s="230">
        <v>2.05059351571744</v>
      </c>
      <c r="C19057" s="230">
        <v>2.3040260306721398</v>
      </c>
      <c r="D19057" s="230"/>
      <c r="E19057" s="230"/>
    </row>
    <row r="19058" spans="1:5" x14ac:dyDescent="0.25">
      <c r="A19058" s="230">
        <v>111919.24425616</v>
      </c>
      <c r="B19058" s="230">
        <v>2.0606354035194001</v>
      </c>
      <c r="C19058" s="230">
        <v>2.3040467727394902</v>
      </c>
      <c r="D19058" s="230"/>
      <c r="E19058" s="230"/>
    </row>
    <row r="19059" spans="1:5" x14ac:dyDescent="0.25">
      <c r="A19059" s="230">
        <v>111947.261670936</v>
      </c>
      <c r="B19059" s="230">
        <v>2.3605906285589802</v>
      </c>
      <c r="C19059" s="230">
        <v>2.3040910649666801</v>
      </c>
      <c r="D19059" s="230"/>
      <c r="E19059" s="230"/>
    </row>
    <row r="19060" spans="1:5" x14ac:dyDescent="0.25">
      <c r="A19060" s="230">
        <v>111974.989729544</v>
      </c>
      <c r="B19060" s="230">
        <v>2.2277161309942399</v>
      </c>
      <c r="C19060" s="230">
        <v>2.3041351130163799</v>
      </c>
      <c r="D19060" s="230"/>
      <c r="E19060" s="230"/>
    </row>
    <row r="19061" spans="1:5" x14ac:dyDescent="0.25">
      <c r="A19061" s="230">
        <v>111996.92923623799</v>
      </c>
      <c r="B19061" s="230">
        <v>2.57775811538357</v>
      </c>
      <c r="C19061" s="230">
        <v>2.3041701161798298</v>
      </c>
      <c r="D19061" s="230"/>
      <c r="E19061" s="230"/>
    </row>
    <row r="19062" spans="1:5" x14ac:dyDescent="0.25">
      <c r="A19062" s="230">
        <v>112011.43122534599</v>
      </c>
      <c r="B19062" s="230">
        <v>2.2759042612093801</v>
      </c>
      <c r="C19062" s="230">
        <v>2.3041933258182001</v>
      </c>
      <c r="D19062" s="230"/>
      <c r="E19062" s="230"/>
    </row>
    <row r="19063" spans="1:5" x14ac:dyDescent="0.25">
      <c r="A19063" s="230">
        <v>112016.37378855501</v>
      </c>
      <c r="B19063" s="230">
        <v>1.0805909285170201</v>
      </c>
      <c r="C19063" s="230">
        <v>2.3042012496652799</v>
      </c>
      <c r="D19063" s="230"/>
      <c r="E19063" s="230"/>
    </row>
    <row r="19064" spans="1:5" x14ac:dyDescent="0.25">
      <c r="A19064" s="230">
        <v>112026.381937611</v>
      </c>
      <c r="B19064" s="230">
        <v>2.1696229254067698</v>
      </c>
      <c r="C19064" s="230">
        <v>2.3042173138986701</v>
      </c>
      <c r="D19064" s="230"/>
      <c r="E19064" s="230"/>
    </row>
    <row r="19065" spans="1:5" x14ac:dyDescent="0.25">
      <c r="A19065" s="230">
        <v>112033.65983182599</v>
      </c>
      <c r="B19065" s="230">
        <v>3.2809589885300898</v>
      </c>
      <c r="C19065" s="230">
        <v>2.30422901321263</v>
      </c>
      <c r="D19065" s="230"/>
      <c r="E19065" s="230"/>
    </row>
    <row r="19066" spans="1:5" x14ac:dyDescent="0.25">
      <c r="A19066" s="230">
        <v>112035.03109988201</v>
      </c>
      <c r="B19066" s="230">
        <v>1.8377283561564499</v>
      </c>
      <c r="C19066" s="230">
        <v>2.3042312191622401</v>
      </c>
      <c r="D19066" s="230"/>
      <c r="E19066" s="230"/>
    </row>
    <row r="19067" spans="1:5" x14ac:dyDescent="0.25">
      <c r="A19067" s="230">
        <v>112084.39889173</v>
      </c>
      <c r="B19067" s="230">
        <v>2.1093740954336102</v>
      </c>
      <c r="C19067" s="230">
        <v>2.3043109771592101</v>
      </c>
      <c r="D19067" s="230"/>
      <c r="E19067" s="230"/>
    </row>
    <row r="19068" spans="1:5" x14ac:dyDescent="0.25">
      <c r="A19068" s="230">
        <v>112150.967657516</v>
      </c>
      <c r="B19068" s="230">
        <v>1.2036153732691399</v>
      </c>
      <c r="C19068" s="230">
        <v>2.3044195659212301</v>
      </c>
      <c r="D19068" s="230"/>
      <c r="E19068" s="230"/>
    </row>
    <row r="19069" spans="1:5" x14ac:dyDescent="0.25">
      <c r="A19069" s="230">
        <v>112153.474188127</v>
      </c>
      <c r="B19069" s="230">
        <v>2.4713808689352801</v>
      </c>
      <c r="C19069" s="230">
        <v>2.30442367757527</v>
      </c>
      <c r="D19069" s="230"/>
      <c r="E19069" s="230"/>
    </row>
    <row r="19070" spans="1:5" x14ac:dyDescent="0.25">
      <c r="A19070" s="230">
        <v>112160.191605031</v>
      </c>
      <c r="B19070" s="230">
        <v>2.1441463444273001</v>
      </c>
      <c r="C19070" s="230">
        <v>2.3044347055374299</v>
      </c>
      <c r="D19070" s="230"/>
      <c r="E19070" s="230"/>
    </row>
    <row r="19071" spans="1:5" x14ac:dyDescent="0.25">
      <c r="A19071" s="230">
        <v>112160.492356455</v>
      </c>
      <c r="B19071" s="230">
        <v>2.4600537407483598</v>
      </c>
      <c r="C19071" s="230">
        <v>2.3044351995610302</v>
      </c>
      <c r="D19071" s="230"/>
      <c r="E19071" s="230"/>
    </row>
    <row r="19072" spans="1:5" x14ac:dyDescent="0.25">
      <c r="A19072" s="230">
        <v>112182.17441892601</v>
      </c>
      <c r="B19072" s="230">
        <v>3.0680142150763001</v>
      </c>
      <c r="C19072" s="230">
        <v>2.3044708785091101</v>
      </c>
      <c r="D19072" s="230"/>
      <c r="E19072" s="230"/>
    </row>
    <row r="19073" spans="1:5" x14ac:dyDescent="0.25">
      <c r="A19073" s="230">
        <v>112218.968629779</v>
      </c>
      <c r="B19073" s="230">
        <v>2.20847137406852</v>
      </c>
      <c r="C19073" s="230">
        <v>2.30453171001807</v>
      </c>
      <c r="D19073" s="230"/>
      <c r="E19073" s="230"/>
    </row>
    <row r="19074" spans="1:5" x14ac:dyDescent="0.25">
      <c r="A19074" s="230">
        <v>112226.38800018599</v>
      </c>
      <c r="B19074" s="230">
        <v>2.0134911270373701</v>
      </c>
      <c r="C19074" s="230">
        <v>2.3045440196161602</v>
      </c>
      <c r="D19074" s="230"/>
      <c r="E19074" s="230"/>
    </row>
    <row r="19075" spans="1:5" x14ac:dyDescent="0.25">
      <c r="A19075" s="230">
        <v>112265.110271805</v>
      </c>
      <c r="B19075" s="230">
        <v>0.75862119847822695</v>
      </c>
      <c r="C19075" s="230">
        <v>2.3046084985181099</v>
      </c>
      <c r="D19075" s="230"/>
      <c r="E19075" s="230"/>
    </row>
    <row r="19076" spans="1:5" x14ac:dyDescent="0.25">
      <c r="A19076" s="230">
        <v>112293.410016722</v>
      </c>
      <c r="B19076" s="230">
        <v>2.7732848330966702</v>
      </c>
      <c r="C19076" s="230">
        <v>2.30465586955542</v>
      </c>
      <c r="D19076" s="230"/>
      <c r="E19076" s="230"/>
    </row>
    <row r="19077" spans="1:5" x14ac:dyDescent="0.25">
      <c r="A19077" s="230">
        <v>112304.94592481101</v>
      </c>
      <c r="B19077" s="230">
        <v>1.7991897535180299</v>
      </c>
      <c r="C19077" s="230">
        <v>2.30467523916482</v>
      </c>
      <c r="D19077" s="230"/>
      <c r="E19077" s="230"/>
    </row>
    <row r="19078" spans="1:5" x14ac:dyDescent="0.25">
      <c r="A19078" s="230">
        <v>112318.351678187</v>
      </c>
      <c r="B19078" s="230">
        <v>3.0588768628334799</v>
      </c>
      <c r="C19078" s="230">
        <v>2.3046977915985298</v>
      </c>
      <c r="D19078" s="230"/>
      <c r="E19078" s="230"/>
    </row>
    <row r="19079" spans="1:5" x14ac:dyDescent="0.25">
      <c r="A19079" s="230">
        <v>112320.504324693</v>
      </c>
      <c r="B19079" s="230">
        <v>1.69915591659378</v>
      </c>
      <c r="C19079" s="230">
        <v>2.30470141730672</v>
      </c>
      <c r="D19079" s="230"/>
      <c r="E19079" s="230"/>
    </row>
    <row r="19080" spans="1:5" x14ac:dyDescent="0.25">
      <c r="A19080" s="230">
        <v>112321.536649974</v>
      </c>
      <c r="B19080" s="230">
        <v>2.4079280598674302</v>
      </c>
      <c r="C19080" s="230">
        <v>2.3047031564786802</v>
      </c>
      <c r="D19080" s="230"/>
      <c r="E19080" s="230"/>
    </row>
    <row r="19081" spans="1:5" x14ac:dyDescent="0.25">
      <c r="A19081" s="230">
        <v>112338.861666394</v>
      </c>
      <c r="B19081" s="230">
        <v>2.4506489371118199</v>
      </c>
      <c r="C19081" s="230">
        <v>2.3047323850960901</v>
      </c>
      <c r="D19081" s="230"/>
      <c r="E19081" s="230"/>
    </row>
    <row r="19082" spans="1:5" x14ac:dyDescent="0.25">
      <c r="A19082" s="230">
        <v>112342.51754078201</v>
      </c>
      <c r="B19082" s="230">
        <v>2.17779399032842</v>
      </c>
      <c r="C19082" s="230">
        <v>2.3047385626913801</v>
      </c>
      <c r="D19082" s="230"/>
      <c r="E19082" s="230"/>
    </row>
    <row r="19083" spans="1:5" x14ac:dyDescent="0.25">
      <c r="A19083" s="230">
        <v>112348.34660546599</v>
      </c>
      <c r="B19083" s="230">
        <v>3.1070314729836301</v>
      </c>
      <c r="C19083" s="230">
        <v>2.3047484195761401</v>
      </c>
      <c r="D19083" s="230"/>
      <c r="E19083" s="230"/>
    </row>
    <row r="19084" spans="1:5" x14ac:dyDescent="0.25">
      <c r="A19084" s="230">
        <v>112350.974732106</v>
      </c>
      <c r="B19084" s="230">
        <v>2.8532293887784101</v>
      </c>
      <c r="C19084" s="230">
        <v>2.3047528665586201</v>
      </c>
      <c r="D19084" s="230"/>
      <c r="E19084" s="230"/>
    </row>
    <row r="19085" spans="1:5" x14ac:dyDescent="0.25">
      <c r="A19085" s="230">
        <v>112358.91133530901</v>
      </c>
      <c r="B19085" s="230">
        <v>1.8894928473408099</v>
      </c>
      <c r="C19085" s="230">
        <v>2.3047663066074602</v>
      </c>
      <c r="D19085" s="230"/>
      <c r="E19085" s="230"/>
    </row>
    <row r="19086" spans="1:5" x14ac:dyDescent="0.25">
      <c r="A19086" s="230">
        <v>112372.357561147</v>
      </c>
      <c r="B19086" s="230">
        <v>1.7374830498401601</v>
      </c>
      <c r="C19086" s="230">
        <v>2.3047891135471898</v>
      </c>
      <c r="D19086" s="230"/>
      <c r="E19086" s="230"/>
    </row>
    <row r="19087" spans="1:5" x14ac:dyDescent="0.25">
      <c r="A19087" s="230">
        <v>112405.995609227</v>
      </c>
      <c r="B19087" s="230">
        <v>1.7787412848102599</v>
      </c>
      <c r="C19087" s="230">
        <v>2.3048463707611102</v>
      </c>
      <c r="D19087" s="230"/>
      <c r="E19087" s="230"/>
    </row>
    <row r="19088" spans="1:5" x14ac:dyDescent="0.25">
      <c r="A19088" s="230">
        <v>112427.535417739</v>
      </c>
      <c r="B19088" s="230">
        <v>0.94650057706187096</v>
      </c>
      <c r="C19088" s="230">
        <v>2.3048831898327098</v>
      </c>
      <c r="D19088" s="230"/>
      <c r="E19088" s="230"/>
    </row>
    <row r="19089" spans="1:5" x14ac:dyDescent="0.25">
      <c r="A19089" s="230">
        <v>112445.78804506001</v>
      </c>
      <c r="B19089" s="230">
        <v>2.32927799589782</v>
      </c>
      <c r="C19089" s="230">
        <v>2.3049144735796401</v>
      </c>
      <c r="D19089" s="230"/>
      <c r="E19089" s="230"/>
    </row>
    <row r="19090" spans="1:5" x14ac:dyDescent="0.25">
      <c r="A19090" s="230">
        <v>112473.837941167</v>
      </c>
      <c r="B19090" s="230">
        <v>1.9170556582345499</v>
      </c>
      <c r="C19090" s="230">
        <v>2.3049627188737101</v>
      </c>
      <c r="D19090" s="230"/>
      <c r="E19090" s="230"/>
    </row>
    <row r="19091" spans="1:5" x14ac:dyDescent="0.25">
      <c r="A19091" s="230">
        <v>112537.206571127</v>
      </c>
      <c r="B19091" s="230">
        <v>2.2778427999842399</v>
      </c>
      <c r="C19091" s="230">
        <v>2.3050724334548498</v>
      </c>
      <c r="D19091" s="230"/>
      <c r="E19091" s="230"/>
    </row>
    <row r="19092" spans="1:5" x14ac:dyDescent="0.25">
      <c r="A19092" s="230">
        <v>112596.25453171501</v>
      </c>
      <c r="B19092" s="230">
        <v>1.0924243125006701</v>
      </c>
      <c r="C19092" s="230">
        <v>2.3051755584881599</v>
      </c>
      <c r="D19092" s="230"/>
      <c r="E19092" s="230"/>
    </row>
    <row r="19093" spans="1:5" x14ac:dyDescent="0.25">
      <c r="A19093" s="230">
        <v>112638.56362817201</v>
      </c>
      <c r="B19093" s="230">
        <v>1.9269274206712399</v>
      </c>
      <c r="C19093" s="230">
        <v>2.3052499722767101</v>
      </c>
      <c r="D19093" s="230"/>
      <c r="E19093" s="230"/>
    </row>
    <row r="19094" spans="1:5" x14ac:dyDescent="0.25">
      <c r="A19094" s="230">
        <v>112687.80235913</v>
      </c>
      <c r="B19094" s="230">
        <v>2.14877102030351</v>
      </c>
      <c r="C19094" s="230">
        <v>2.30533711739549</v>
      </c>
      <c r="D19094" s="230"/>
      <c r="E19094" s="230"/>
    </row>
    <row r="19095" spans="1:5" x14ac:dyDescent="0.25">
      <c r="A19095" s="230">
        <v>112703.175131083</v>
      </c>
      <c r="B19095" s="230">
        <v>2.3063453628950699</v>
      </c>
      <c r="C19095" s="230">
        <v>2.3053644436967402</v>
      </c>
      <c r="D19095" s="230"/>
      <c r="E19095" s="230"/>
    </row>
    <row r="19096" spans="1:5" x14ac:dyDescent="0.25">
      <c r="A19096" s="230">
        <v>112710.70063369699</v>
      </c>
      <c r="B19096" s="230">
        <v>1.78375878697694</v>
      </c>
      <c r="C19096" s="230">
        <v>2.30537784137044</v>
      </c>
      <c r="D19096" s="230"/>
      <c r="E19096" s="230"/>
    </row>
    <row r="19097" spans="1:5" x14ac:dyDescent="0.25">
      <c r="A19097" s="230">
        <v>112711.056989584</v>
      </c>
      <c r="B19097" s="230">
        <v>2.3436571063277798</v>
      </c>
      <c r="C19097" s="230">
        <v>2.3053784761255001</v>
      </c>
      <c r="D19097" s="230"/>
      <c r="E19097" s="230"/>
    </row>
    <row r="19098" spans="1:5" x14ac:dyDescent="0.25">
      <c r="A19098" s="230">
        <v>112735.543715141</v>
      </c>
      <c r="B19098" s="230">
        <v>1.85762451512852</v>
      </c>
      <c r="C19098" s="230">
        <v>2.3054221649365498</v>
      </c>
      <c r="D19098" s="230"/>
      <c r="E19098" s="230"/>
    </row>
    <row r="19099" spans="1:5" x14ac:dyDescent="0.25">
      <c r="A19099" s="230">
        <v>112747.893232491</v>
      </c>
      <c r="B19099" s="230">
        <v>2.1155737731626898</v>
      </c>
      <c r="C19099" s="230">
        <v>2.30544425250867</v>
      </c>
      <c r="D19099" s="230"/>
      <c r="E19099" s="230"/>
    </row>
    <row r="19100" spans="1:5" x14ac:dyDescent="0.25">
      <c r="A19100" s="230">
        <v>112798.069600353</v>
      </c>
      <c r="B19100" s="230">
        <v>3.18872473552547</v>
      </c>
      <c r="C19100" s="230">
        <v>2.3055343632585501</v>
      </c>
      <c r="D19100" s="230"/>
      <c r="E19100" s="230"/>
    </row>
    <row r="19101" spans="1:5" x14ac:dyDescent="0.25">
      <c r="A19101" s="230">
        <v>112825.72698948999</v>
      </c>
      <c r="B19101" s="230">
        <v>1.8707722860223699</v>
      </c>
      <c r="C19101" s="230">
        <v>2.3055842837459499</v>
      </c>
      <c r="D19101" s="230"/>
      <c r="E19101" s="230"/>
    </row>
    <row r="19102" spans="1:5" x14ac:dyDescent="0.25">
      <c r="A19102" s="230">
        <v>112882.043737691</v>
      </c>
      <c r="B19102" s="230">
        <v>1.36670156472254</v>
      </c>
      <c r="C19102" s="230">
        <v>2.3056864838136</v>
      </c>
      <c r="D19102" s="230"/>
      <c r="E19102" s="230"/>
    </row>
    <row r="19103" spans="1:5" x14ac:dyDescent="0.25">
      <c r="A19103" s="230">
        <v>112909.979147133</v>
      </c>
      <c r="B19103" s="230">
        <v>1.6163017986694499</v>
      </c>
      <c r="C19103" s="230">
        <v>2.30573744222347</v>
      </c>
      <c r="D19103" s="230"/>
      <c r="E19103" s="230"/>
    </row>
    <row r="19104" spans="1:5" x14ac:dyDescent="0.25">
      <c r="A19104" s="230">
        <v>112927.35570005899</v>
      </c>
      <c r="B19104" s="230">
        <v>3.01421528020935</v>
      </c>
      <c r="C19104" s="230">
        <v>2.3057692318879899</v>
      </c>
      <c r="D19104" s="230"/>
      <c r="E19104" s="230"/>
    </row>
    <row r="19105" spans="1:5" x14ac:dyDescent="0.25">
      <c r="A19105" s="230">
        <v>112951.59384845399</v>
      </c>
      <c r="B19105" s="230">
        <v>2.5896768791513498</v>
      </c>
      <c r="C19105" s="230">
        <v>2.3058136885718898</v>
      </c>
      <c r="D19105" s="230"/>
      <c r="E19105" s="230"/>
    </row>
    <row r="19106" spans="1:5" x14ac:dyDescent="0.25">
      <c r="A19106" s="230">
        <v>112956.79583991499</v>
      </c>
      <c r="B19106" s="230">
        <v>2.31949783685101</v>
      </c>
      <c r="C19106" s="230">
        <v>2.3058232471155899</v>
      </c>
      <c r="D19106" s="230"/>
      <c r="E19106" s="230"/>
    </row>
    <row r="19107" spans="1:5" x14ac:dyDescent="0.25">
      <c r="A19107" s="230">
        <v>112965.179388422</v>
      </c>
      <c r="B19107" s="230">
        <v>4.5632967605477903</v>
      </c>
      <c r="C19107" s="230">
        <v>2.3058386644911599</v>
      </c>
      <c r="D19107" s="230"/>
      <c r="E19107" s="230"/>
    </row>
    <row r="19108" spans="1:5" x14ac:dyDescent="0.25">
      <c r="A19108" s="230">
        <v>112972.25309116</v>
      </c>
      <c r="B19108" s="230">
        <v>0.53153314965201903</v>
      </c>
      <c r="C19108" s="230">
        <v>2.3058516853160702</v>
      </c>
      <c r="D19108" s="230"/>
      <c r="E19108" s="230"/>
    </row>
    <row r="19109" spans="1:5" x14ac:dyDescent="0.25">
      <c r="A19109" s="230">
        <v>113052.011361974</v>
      </c>
      <c r="B19109" s="230">
        <v>2.0404148934795701</v>
      </c>
      <c r="C19109" s="230">
        <v>2.3059992701544201</v>
      </c>
      <c r="D19109" s="230"/>
      <c r="E19109" s="230"/>
    </row>
    <row r="19110" spans="1:5" x14ac:dyDescent="0.25">
      <c r="A19110" s="230">
        <v>113065.151495381</v>
      </c>
      <c r="B19110" s="230">
        <v>2.2198757540671199</v>
      </c>
      <c r="C19110" s="230">
        <v>2.30602371949246</v>
      </c>
      <c r="D19110" s="230"/>
      <c r="E19110" s="230"/>
    </row>
    <row r="19111" spans="1:5" x14ac:dyDescent="0.25">
      <c r="A19111" s="230">
        <v>113158.934539468</v>
      </c>
      <c r="B19111" s="230">
        <v>2.4815386464417601</v>
      </c>
      <c r="C19111" s="230">
        <v>2.3061993091960802</v>
      </c>
      <c r="D19111" s="230"/>
      <c r="E19111" s="230"/>
    </row>
    <row r="19112" spans="1:5" x14ac:dyDescent="0.25">
      <c r="A19112" s="230">
        <v>113216.345631538</v>
      </c>
      <c r="B19112" s="230">
        <v>1.87879563335911</v>
      </c>
      <c r="C19112" s="230">
        <v>2.3063077320449699</v>
      </c>
      <c r="D19112" s="230"/>
      <c r="E19112" s="230"/>
    </row>
    <row r="19113" spans="1:5" x14ac:dyDescent="0.25">
      <c r="A19113" s="230">
        <v>113218.266589269</v>
      </c>
      <c r="B19113" s="230">
        <v>2.49476622997273</v>
      </c>
      <c r="C19113" s="230">
        <v>2.3063113719300299</v>
      </c>
      <c r="D19113" s="230"/>
      <c r="E19113" s="230"/>
    </row>
    <row r="19114" spans="1:5" x14ac:dyDescent="0.25">
      <c r="A19114" s="230">
        <v>113248.934590761</v>
      </c>
      <c r="B19114" s="230">
        <v>2.2704826609384998</v>
      </c>
      <c r="C19114" s="230">
        <v>2.3063695877594101</v>
      </c>
      <c r="D19114" s="230"/>
      <c r="E19114" s="230"/>
    </row>
    <row r="19115" spans="1:5" x14ac:dyDescent="0.25">
      <c r="A19115" s="230">
        <v>113252.69936672199</v>
      </c>
      <c r="B19115" s="230">
        <v>2.50648963413895</v>
      </c>
      <c r="C19115" s="230">
        <v>2.3063767478899599</v>
      </c>
      <c r="D19115" s="230"/>
      <c r="E19115" s="230"/>
    </row>
    <row r="19116" spans="1:5" x14ac:dyDescent="0.25">
      <c r="A19116" s="230">
        <v>113302.809615559</v>
      </c>
      <c r="B19116" s="230">
        <v>1.9625065107152999</v>
      </c>
      <c r="C19116" s="230">
        <v>2.3064723327097401</v>
      </c>
      <c r="D19116" s="230"/>
      <c r="E19116" s="230"/>
    </row>
    <row r="19117" spans="1:5" x14ac:dyDescent="0.25">
      <c r="A19117" s="230">
        <v>113307.574547218</v>
      </c>
      <c r="B19117" s="230">
        <v>3.2422896253022202</v>
      </c>
      <c r="C19117" s="230">
        <v>2.3064814488957701</v>
      </c>
      <c r="D19117" s="230"/>
      <c r="E19117" s="230"/>
    </row>
    <row r="19118" spans="1:5" x14ac:dyDescent="0.25">
      <c r="A19118" s="230">
        <v>113313.81326223499</v>
      </c>
      <c r="B19118" s="230">
        <v>2.40782246865645</v>
      </c>
      <c r="C19118" s="230">
        <v>2.3064933917839698</v>
      </c>
      <c r="D19118" s="230"/>
      <c r="E19118" s="230"/>
    </row>
    <row r="19119" spans="1:5" x14ac:dyDescent="0.25">
      <c r="A19119" s="230">
        <v>113392.859299107</v>
      </c>
      <c r="B19119" s="230">
        <v>1.77741552398334</v>
      </c>
      <c r="C19119" s="230">
        <v>2.30664540158102</v>
      </c>
      <c r="D19119" s="230"/>
      <c r="E19119" s="230"/>
    </row>
    <row r="19120" spans="1:5" x14ac:dyDescent="0.25">
      <c r="A19120" s="230">
        <v>113420.563981375</v>
      </c>
      <c r="B19120" s="230">
        <v>2.6744967603407699</v>
      </c>
      <c r="C19120" s="230">
        <v>2.3066989792105699</v>
      </c>
      <c r="D19120" s="230"/>
      <c r="E19120" s="230"/>
    </row>
    <row r="19121" spans="1:5" x14ac:dyDescent="0.25">
      <c r="A19121" s="230">
        <v>113420.84344841501</v>
      </c>
      <c r="B19121" s="230">
        <v>2.5113825492567798</v>
      </c>
      <c r="C19121" s="230">
        <v>2.30669952045342</v>
      </c>
      <c r="D19121" s="230"/>
      <c r="E19121" s="230"/>
    </row>
    <row r="19122" spans="1:5" x14ac:dyDescent="0.25">
      <c r="A19122" s="230">
        <v>113438.790168794</v>
      </c>
      <c r="B19122" s="230">
        <v>3.4067909804441898</v>
      </c>
      <c r="C19122" s="230">
        <v>2.3067343105542601</v>
      </c>
      <c r="D19122" s="230"/>
      <c r="E19122" s="230"/>
    </row>
    <row r="19123" spans="1:5" x14ac:dyDescent="0.25">
      <c r="A19123" s="230">
        <v>113449.966789082</v>
      </c>
      <c r="B19123" s="230">
        <v>2.5851044870369702</v>
      </c>
      <c r="C19123" s="230">
        <v>2.3067560091782502</v>
      </c>
      <c r="D19123" s="230"/>
      <c r="E19123" s="230"/>
    </row>
    <row r="19124" spans="1:5" x14ac:dyDescent="0.25">
      <c r="A19124" s="230">
        <v>113507.110473414</v>
      </c>
      <c r="B19124" s="230">
        <v>2.4378400644245799</v>
      </c>
      <c r="C19124" s="230">
        <v>2.3068673366019499</v>
      </c>
      <c r="D19124" s="230"/>
      <c r="E19124" s="230"/>
    </row>
    <row r="19125" spans="1:5" x14ac:dyDescent="0.25">
      <c r="A19125" s="230">
        <v>113511.532503143</v>
      </c>
      <c r="B19125" s="230">
        <v>2.6921537258361798</v>
      </c>
      <c r="C19125" s="230">
        <v>2.3068759784211301</v>
      </c>
      <c r="D19125" s="230"/>
      <c r="E19125" s="230"/>
    </row>
    <row r="19126" spans="1:5" x14ac:dyDescent="0.25">
      <c r="A19126" s="230">
        <v>113531.534464702</v>
      </c>
      <c r="B19126" s="230">
        <v>1.9921383536968</v>
      </c>
      <c r="C19126" s="230">
        <v>2.3069151153297298</v>
      </c>
      <c r="D19126" s="230"/>
      <c r="E19126" s="230"/>
    </row>
    <row r="19127" spans="1:5" x14ac:dyDescent="0.25">
      <c r="A19127" s="230">
        <v>113538.67660867301</v>
      </c>
      <c r="B19127" s="230">
        <v>2.9893476926460898</v>
      </c>
      <c r="C19127" s="230">
        <v>2.3069291089347299</v>
      </c>
      <c r="D19127" s="230"/>
      <c r="E19127" s="230"/>
    </row>
    <row r="19128" spans="1:5" x14ac:dyDescent="0.25">
      <c r="A19128" s="230">
        <v>113541.223285802</v>
      </c>
      <c r="B19128" s="230">
        <v>2.6153628525762</v>
      </c>
      <c r="C19128" s="230">
        <v>2.30693410103967</v>
      </c>
      <c r="D19128" s="230"/>
      <c r="E19128" s="230"/>
    </row>
    <row r="19129" spans="1:5" x14ac:dyDescent="0.25">
      <c r="A19129" s="230">
        <v>113577.645260718</v>
      </c>
      <c r="B19129" s="230">
        <v>2.16921114439879</v>
      </c>
      <c r="C19129" s="230">
        <v>2.3070056344098102</v>
      </c>
      <c r="D19129" s="230"/>
      <c r="E19129" s="230"/>
    </row>
    <row r="19130" spans="1:5" x14ac:dyDescent="0.25">
      <c r="A19130" s="230">
        <v>113600.359660381</v>
      </c>
      <c r="B19130" s="230">
        <v>1.6758647410501</v>
      </c>
      <c r="C19130" s="230">
        <v>2.3070503781127298</v>
      </c>
      <c r="D19130" s="230"/>
      <c r="E19130" s="230"/>
    </row>
    <row r="19131" spans="1:5" x14ac:dyDescent="0.25">
      <c r="A19131" s="230">
        <v>113640.10865529301</v>
      </c>
      <c r="B19131" s="230">
        <v>2.2313369027785002</v>
      </c>
      <c r="C19131" s="230">
        <v>2.30712890636639</v>
      </c>
      <c r="D19131" s="230"/>
      <c r="E19131" s="230"/>
    </row>
    <row r="19132" spans="1:5" x14ac:dyDescent="0.25">
      <c r="A19132" s="230">
        <v>113653.452802063</v>
      </c>
      <c r="B19132" s="230">
        <v>2.50907403941358</v>
      </c>
      <c r="C19132" s="230">
        <v>2.3071553372374898</v>
      </c>
      <c r="D19132" s="230"/>
      <c r="E19132" s="230"/>
    </row>
    <row r="19133" spans="1:5" x14ac:dyDescent="0.25">
      <c r="A19133" s="230">
        <v>113659.235663074</v>
      </c>
      <c r="B19133" s="230">
        <v>2.00361847666899</v>
      </c>
      <c r="C19133" s="230">
        <v>2.3071668018318801</v>
      </c>
      <c r="D19133" s="230"/>
      <c r="E19133" s="230"/>
    </row>
    <row r="19134" spans="1:5" x14ac:dyDescent="0.25">
      <c r="A19134" s="230">
        <v>113668.534849598</v>
      </c>
      <c r="B19134" s="230">
        <v>2.2467075756107802</v>
      </c>
      <c r="C19134" s="230">
        <v>2.3071852507759401</v>
      </c>
      <c r="D19134" s="230"/>
      <c r="E19134" s="230"/>
    </row>
    <row r="19135" spans="1:5" x14ac:dyDescent="0.25">
      <c r="A19135" s="230">
        <v>113701.71910842</v>
      </c>
      <c r="B19135" s="230">
        <v>1.1781812104242799</v>
      </c>
      <c r="C19135" s="230">
        <v>2.3072512188490002</v>
      </c>
      <c r="D19135" s="230"/>
      <c r="E19135" s="230"/>
    </row>
    <row r="19136" spans="1:5" x14ac:dyDescent="0.25">
      <c r="A19136" s="230">
        <v>113748.947982301</v>
      </c>
      <c r="B19136" s="230">
        <v>2.16005141115529</v>
      </c>
      <c r="C19136" s="230">
        <v>2.3073454573764201</v>
      </c>
      <c r="D19136" s="230"/>
      <c r="E19136" s="230"/>
    </row>
    <row r="19137" spans="1:5" x14ac:dyDescent="0.25">
      <c r="A19137" s="230">
        <v>113850.92474363701</v>
      </c>
      <c r="B19137" s="230">
        <v>2.6390796961289502</v>
      </c>
      <c r="C19137" s="230">
        <v>2.30755032802921</v>
      </c>
      <c r="D19137" s="230"/>
      <c r="E19137" s="230"/>
    </row>
    <row r="19138" spans="1:5" x14ac:dyDescent="0.25">
      <c r="A19138" s="230">
        <v>113860.128781783</v>
      </c>
      <c r="B19138" s="230">
        <v>2.7939841593367798</v>
      </c>
      <c r="C19138" s="230">
        <v>2.3075689118117899</v>
      </c>
      <c r="D19138" s="230"/>
      <c r="E19138" s="230"/>
    </row>
    <row r="19139" spans="1:5" x14ac:dyDescent="0.25">
      <c r="A19139" s="230">
        <v>113874.65193019</v>
      </c>
      <c r="B19139" s="230">
        <v>2.69020518285576</v>
      </c>
      <c r="C19139" s="230">
        <v>2.3075982635522498</v>
      </c>
      <c r="D19139" s="230"/>
      <c r="E19139" s="230"/>
    </row>
    <row r="19140" spans="1:5" x14ac:dyDescent="0.25">
      <c r="A19140" s="230">
        <v>113890.27757134401</v>
      </c>
      <c r="B19140" s="230">
        <v>1.8513653568062101</v>
      </c>
      <c r="C19140" s="230">
        <v>2.3076298861479398</v>
      </c>
      <c r="D19140" s="230"/>
      <c r="E19140" s="230"/>
    </row>
    <row r="19141" spans="1:5" x14ac:dyDescent="0.25">
      <c r="A19141" s="230">
        <v>113905.55816390101</v>
      </c>
      <c r="B19141" s="230">
        <v>2.0096478656068699</v>
      </c>
      <c r="C19141" s="230">
        <v>2.30766085204215</v>
      </c>
      <c r="D19141" s="230"/>
      <c r="E19141" s="230"/>
    </row>
    <row r="19142" spans="1:5" x14ac:dyDescent="0.25">
      <c r="A19142" s="230">
        <v>113939.960215036</v>
      </c>
      <c r="B19142" s="230">
        <v>2.5067780505224802</v>
      </c>
      <c r="C19142" s="230">
        <v>2.3077307168591501</v>
      </c>
      <c r="D19142" s="230"/>
      <c r="E19142" s="230"/>
    </row>
    <row r="19143" spans="1:5" x14ac:dyDescent="0.25">
      <c r="A19143" s="230">
        <v>113967.119292533</v>
      </c>
      <c r="B19143" s="230">
        <v>2.0663655825984102</v>
      </c>
      <c r="C19143" s="230">
        <v>2.3077860176054399</v>
      </c>
      <c r="D19143" s="230"/>
      <c r="E19143" s="230"/>
    </row>
    <row r="19144" spans="1:5" x14ac:dyDescent="0.25">
      <c r="A19144" s="230">
        <v>113992.86040942599</v>
      </c>
      <c r="B19144" s="230">
        <v>1.38621704297677</v>
      </c>
      <c r="C19144" s="230">
        <v>2.3078385483563801</v>
      </c>
      <c r="D19144" s="230"/>
      <c r="E19144" s="230"/>
    </row>
    <row r="19145" spans="1:5" x14ac:dyDescent="0.25">
      <c r="A19145" s="230">
        <v>114029.58129310299</v>
      </c>
      <c r="B19145" s="230">
        <v>1.9783847654226201</v>
      </c>
      <c r="C19145" s="230">
        <v>2.30791368155624</v>
      </c>
      <c r="D19145" s="230"/>
      <c r="E19145" s="230"/>
    </row>
    <row r="19146" spans="1:5" x14ac:dyDescent="0.25">
      <c r="A19146" s="230">
        <v>114039.564023648</v>
      </c>
      <c r="B19146" s="230">
        <v>2.04729185417332</v>
      </c>
      <c r="C19146" s="230">
        <v>2.3079341463224798</v>
      </c>
      <c r="D19146" s="230"/>
      <c r="E19146" s="230"/>
    </row>
    <row r="19147" spans="1:5" x14ac:dyDescent="0.25">
      <c r="A19147" s="230">
        <v>114066.23175049201</v>
      </c>
      <c r="B19147" s="230">
        <v>2.3195117836354799</v>
      </c>
      <c r="C19147" s="230">
        <v>2.3079888977598499</v>
      </c>
      <c r="D19147" s="230"/>
      <c r="E19147" s="230"/>
    </row>
    <row r="19148" spans="1:5" x14ac:dyDescent="0.25">
      <c r="A19148" s="230">
        <v>114113.490088851</v>
      </c>
      <c r="B19148" s="230">
        <v>2.54229551973821</v>
      </c>
      <c r="C19148" s="230">
        <v>2.3080862148166998</v>
      </c>
      <c r="D19148" s="230"/>
      <c r="E19148" s="230"/>
    </row>
    <row r="19149" spans="1:5" x14ac:dyDescent="0.25">
      <c r="A19149" s="230">
        <v>114126.320857325</v>
      </c>
      <c r="B19149" s="230">
        <v>2.0054431704022102</v>
      </c>
      <c r="C19149" s="230">
        <v>2.3081127003243398</v>
      </c>
      <c r="D19149" s="230"/>
      <c r="E19149" s="230"/>
    </row>
    <row r="19150" spans="1:5" x14ac:dyDescent="0.25">
      <c r="A19150" s="230">
        <v>114127.692113656</v>
      </c>
      <c r="B19150" s="230">
        <v>2.4069993123513802</v>
      </c>
      <c r="C19150" s="230">
        <v>2.30811553249444</v>
      </c>
      <c r="D19150" s="230"/>
      <c r="E19150" s="230"/>
    </row>
    <row r="19151" spans="1:5" x14ac:dyDescent="0.25">
      <c r="A19151" s="230">
        <v>114168.16485205101</v>
      </c>
      <c r="B19151" s="230">
        <v>2.0624552094355102</v>
      </c>
      <c r="C19151" s="230">
        <v>2.3081992623473702</v>
      </c>
      <c r="D19151" s="230"/>
      <c r="E19151" s="230"/>
    </row>
    <row r="19152" spans="1:5" x14ac:dyDescent="0.25">
      <c r="A19152" s="230">
        <v>114176.054428324</v>
      </c>
      <c r="B19152" s="230">
        <v>2.7656716248265698</v>
      </c>
      <c r="C19152" s="230">
        <v>2.3082156152303699</v>
      </c>
      <c r="D19152" s="230"/>
      <c r="E19152" s="230"/>
    </row>
    <row r="19153" spans="1:5" x14ac:dyDescent="0.25">
      <c r="A19153" s="230">
        <v>114193.360435878</v>
      </c>
      <c r="B19153" s="230">
        <v>2.0005143008182902</v>
      </c>
      <c r="C19153" s="230">
        <v>2.3082515208675698</v>
      </c>
      <c r="D19153" s="230"/>
      <c r="E19153" s="230"/>
    </row>
    <row r="19154" spans="1:5" x14ac:dyDescent="0.25">
      <c r="A19154" s="230">
        <v>114198.721340181</v>
      </c>
      <c r="B19154" s="230">
        <v>4.1947648279477603</v>
      </c>
      <c r="C19154" s="230">
        <v>2.3082626531605901</v>
      </c>
      <c r="D19154" s="230"/>
      <c r="E19154" s="230"/>
    </row>
    <row r="19155" spans="1:5" x14ac:dyDescent="0.25">
      <c r="A19155" s="230">
        <v>114275.005969281</v>
      </c>
      <c r="B19155" s="230">
        <v>3.4239909473721801</v>
      </c>
      <c r="C19155" s="230">
        <v>2.3084215583129302</v>
      </c>
      <c r="D19155" s="230"/>
      <c r="E19155" s="230"/>
    </row>
    <row r="19156" spans="1:5" x14ac:dyDescent="0.25">
      <c r="A19156" s="230">
        <v>114301.988832574</v>
      </c>
      <c r="B19156" s="230">
        <v>1.8818531503995499</v>
      </c>
      <c r="C19156" s="230">
        <v>2.3084779838626099</v>
      </c>
      <c r="D19156" s="230"/>
      <c r="E19156" s="230"/>
    </row>
    <row r="19157" spans="1:5" x14ac:dyDescent="0.25">
      <c r="A19157" s="230">
        <v>114309.627318895</v>
      </c>
      <c r="B19157" s="230">
        <v>3.2539168601500399</v>
      </c>
      <c r="C19157" s="230">
        <v>2.3084939776835798</v>
      </c>
      <c r="D19157" s="230"/>
      <c r="E19157" s="230"/>
    </row>
    <row r="19158" spans="1:5" x14ac:dyDescent="0.25">
      <c r="A19158" s="230">
        <v>114325.371388215</v>
      </c>
      <c r="B19158" s="230">
        <v>1.8557130507589801</v>
      </c>
      <c r="C19158" s="230">
        <v>2.3085269717385799</v>
      </c>
      <c r="D19158" s="230"/>
      <c r="E19158" s="230"/>
    </row>
    <row r="19159" spans="1:5" x14ac:dyDescent="0.25">
      <c r="A19159" s="230">
        <v>114350.032214035</v>
      </c>
      <c r="B19159" s="230">
        <v>3.19073960709781</v>
      </c>
      <c r="C19159" s="230">
        <v>2.3085787286033401</v>
      </c>
      <c r="D19159" s="230"/>
      <c r="E19159" s="230"/>
    </row>
    <row r="19160" spans="1:5" x14ac:dyDescent="0.25">
      <c r="A19160" s="230">
        <v>114356.669461147</v>
      </c>
      <c r="B19160" s="230">
        <v>2.7609205508775099</v>
      </c>
      <c r="C19160" s="230">
        <v>2.30859267435955</v>
      </c>
      <c r="D19160" s="230"/>
      <c r="E19160" s="230"/>
    </row>
    <row r="19161" spans="1:5" x14ac:dyDescent="0.25">
      <c r="A19161" s="230">
        <v>114431.74135057601</v>
      </c>
      <c r="B19161" s="230">
        <v>2.4497747487489701</v>
      </c>
      <c r="C19161" s="230">
        <v>2.30875087282132</v>
      </c>
      <c r="D19161" s="230"/>
      <c r="E19161" s="230"/>
    </row>
    <row r="19162" spans="1:5" x14ac:dyDescent="0.25">
      <c r="A19162" s="230">
        <v>114439.244335283</v>
      </c>
      <c r="B19162" s="230">
        <v>1.93677454883017</v>
      </c>
      <c r="C19162" s="230">
        <v>2.30876673001685</v>
      </c>
      <c r="D19162" s="230"/>
      <c r="E19162" s="230"/>
    </row>
    <row r="19163" spans="1:5" x14ac:dyDescent="0.25">
      <c r="A19163" s="230">
        <v>114460.92522878799</v>
      </c>
      <c r="B19163" s="230">
        <v>2.7349962227537299</v>
      </c>
      <c r="C19163" s="230">
        <v>2.3088125981573002</v>
      </c>
      <c r="D19163" s="230"/>
      <c r="E19163" s="230"/>
    </row>
    <row r="19164" spans="1:5" x14ac:dyDescent="0.25">
      <c r="A19164" s="230">
        <v>114461.921903227</v>
      </c>
      <c r="B19164" s="230">
        <v>2.0833843084683901</v>
      </c>
      <c r="C19164" s="230">
        <v>2.3088147083831099</v>
      </c>
      <c r="D19164" s="230"/>
      <c r="E19164" s="230"/>
    </row>
    <row r="19165" spans="1:5" x14ac:dyDescent="0.25">
      <c r="A19165" s="230">
        <v>114534.681017194</v>
      </c>
      <c r="B19165" s="230">
        <v>2.6991753276092401</v>
      </c>
      <c r="C19165" s="230">
        <v>2.3089691484049699</v>
      </c>
      <c r="D19165" s="230"/>
      <c r="E19165" s="230"/>
    </row>
    <row r="19166" spans="1:5" x14ac:dyDescent="0.25">
      <c r="A19166" s="230">
        <v>114534.75307049901</v>
      </c>
      <c r="B19166" s="230">
        <v>2.1577528129266699</v>
      </c>
      <c r="C19166" s="230">
        <v>2.3089693017244102</v>
      </c>
      <c r="D19166" s="230"/>
      <c r="E19166" s="230"/>
    </row>
    <row r="19167" spans="1:5" x14ac:dyDescent="0.25">
      <c r="A19167" s="230">
        <v>114536.34481120099</v>
      </c>
      <c r="B19167" s="230">
        <v>3.3456906259597701</v>
      </c>
      <c r="C19167" s="230">
        <v>2.3089726889167701</v>
      </c>
      <c r="D19167" s="230"/>
      <c r="E19167" s="230"/>
    </row>
    <row r="19168" spans="1:5" x14ac:dyDescent="0.25">
      <c r="A19168" s="230">
        <v>114546.591378554</v>
      </c>
      <c r="B19168" s="230">
        <v>5.0262260628303403</v>
      </c>
      <c r="C19168" s="230">
        <v>2.3089945020442699</v>
      </c>
      <c r="D19168" s="230"/>
      <c r="E19168" s="230"/>
    </row>
    <row r="19169" spans="1:5" x14ac:dyDescent="0.25">
      <c r="A19169" s="230">
        <v>114580.60119951599</v>
      </c>
      <c r="B19169" s="230">
        <v>2.43468809651164</v>
      </c>
      <c r="C19169" s="230">
        <v>2.3090670095060899</v>
      </c>
      <c r="D19169" s="230"/>
      <c r="E19169" s="230"/>
    </row>
    <row r="19170" spans="1:5" x14ac:dyDescent="0.25">
      <c r="A19170" s="230">
        <v>114580.833698145</v>
      </c>
      <c r="B19170" s="230">
        <v>3.0494368059922099</v>
      </c>
      <c r="C19170" s="230">
        <v>2.30906750574372</v>
      </c>
      <c r="D19170" s="230"/>
      <c r="E19170" s="230"/>
    </row>
    <row r="19171" spans="1:5" x14ac:dyDescent="0.25">
      <c r="A19171" s="230">
        <v>114597.744777279</v>
      </c>
      <c r="B19171" s="230">
        <v>2.7887512988867198</v>
      </c>
      <c r="C19171" s="230">
        <v>2.30910362049742</v>
      </c>
      <c r="D19171" s="230"/>
      <c r="E19171" s="230"/>
    </row>
    <row r="19172" spans="1:5" x14ac:dyDescent="0.25">
      <c r="A19172" s="230">
        <v>114633.772968228</v>
      </c>
      <c r="B19172" s="230">
        <v>1.5494306064035299</v>
      </c>
      <c r="C19172" s="230">
        <v>2.30918069372817</v>
      </c>
      <c r="D19172" s="230"/>
      <c r="E19172" s="230"/>
    </row>
    <row r="19173" spans="1:5" x14ac:dyDescent="0.25">
      <c r="A19173" s="230">
        <v>114674.090874528</v>
      </c>
      <c r="B19173" s="230">
        <v>2.1410340815876299</v>
      </c>
      <c r="C19173" s="230">
        <v>2.3092671552192199</v>
      </c>
      <c r="D19173" s="230"/>
      <c r="E19173" s="230"/>
    </row>
    <row r="19174" spans="1:5" x14ac:dyDescent="0.25">
      <c r="A19174" s="230">
        <v>114697.314512753</v>
      </c>
      <c r="B19174" s="230">
        <v>2.2705043533677101</v>
      </c>
      <c r="C19174" s="230">
        <v>2.30931705828145</v>
      </c>
      <c r="D19174" s="230"/>
      <c r="E19174" s="230"/>
    </row>
    <row r="19175" spans="1:5" x14ac:dyDescent="0.25">
      <c r="A19175" s="230">
        <v>114707.69500245601</v>
      </c>
      <c r="B19175" s="230">
        <v>2.1430873021702799</v>
      </c>
      <c r="C19175" s="230">
        <v>2.30933938736958</v>
      </c>
      <c r="D19175" s="230"/>
      <c r="E19175" s="230"/>
    </row>
    <row r="19176" spans="1:5" x14ac:dyDescent="0.25">
      <c r="A19176" s="230">
        <v>114712.816343407</v>
      </c>
      <c r="B19176" s="230">
        <v>2.4807457183360699</v>
      </c>
      <c r="C19176" s="230">
        <v>2.3093504090058898</v>
      </c>
      <c r="D19176" s="230"/>
      <c r="E19176" s="230"/>
    </row>
    <row r="19177" spans="1:5" x14ac:dyDescent="0.25">
      <c r="A19177" s="230">
        <v>114716.21558207</v>
      </c>
      <c r="B19177" s="230">
        <v>2.70616045178169</v>
      </c>
      <c r="C19177" s="230">
        <v>2.3093577264384599</v>
      </c>
      <c r="D19177" s="230"/>
      <c r="E19177" s="230"/>
    </row>
    <row r="19178" spans="1:5" x14ac:dyDescent="0.25">
      <c r="A19178" s="230">
        <v>114718.337352446</v>
      </c>
      <c r="B19178" s="230">
        <v>3.3471442142038601</v>
      </c>
      <c r="C19178" s="230">
        <v>2.3093622946861698</v>
      </c>
      <c r="D19178" s="230"/>
      <c r="E19178" s="230"/>
    </row>
    <row r="19179" spans="1:5" x14ac:dyDescent="0.25">
      <c r="A19179" s="230">
        <v>114739.074238666</v>
      </c>
      <c r="B19179" s="230">
        <v>2.2224325631985402</v>
      </c>
      <c r="C19179" s="230">
        <v>2.3094069734145899</v>
      </c>
      <c r="D19179" s="230"/>
      <c r="E19179" s="230"/>
    </row>
    <row r="19180" spans="1:5" x14ac:dyDescent="0.25">
      <c r="A19180" s="230">
        <v>114772.84927135</v>
      </c>
      <c r="B19180" s="230">
        <v>4.9740907908522898</v>
      </c>
      <c r="C19180" s="230">
        <v>2.3094798648506099</v>
      </c>
      <c r="D19180" s="230"/>
      <c r="E19180" s="230"/>
    </row>
    <row r="19181" spans="1:5" x14ac:dyDescent="0.25">
      <c r="A19181" s="230">
        <v>114820.011140649</v>
      </c>
      <c r="B19181" s="230">
        <v>2.23121204472596</v>
      </c>
      <c r="C19181" s="230">
        <v>2.3095818952018501</v>
      </c>
      <c r="D19181" s="230"/>
      <c r="E19181" s="230"/>
    </row>
    <row r="19182" spans="1:5" x14ac:dyDescent="0.25">
      <c r="A19182" s="230">
        <v>114824.347106495</v>
      </c>
      <c r="B19182" s="230">
        <v>2.3561637856730901</v>
      </c>
      <c r="C19182" s="230">
        <v>2.3095912900163098</v>
      </c>
      <c r="D19182" s="230"/>
      <c r="E19182" s="230"/>
    </row>
    <row r="19183" spans="1:5" x14ac:dyDescent="0.25">
      <c r="A19183" s="230">
        <v>114836.720482016</v>
      </c>
      <c r="B19183" s="230">
        <v>1.02126636234974</v>
      </c>
      <c r="C19183" s="230">
        <v>2.3096181129590998</v>
      </c>
      <c r="D19183" s="230"/>
      <c r="E19183" s="230"/>
    </row>
    <row r="19184" spans="1:5" x14ac:dyDescent="0.25">
      <c r="A19184" s="230">
        <v>114837.37999720901</v>
      </c>
      <c r="B19184" s="230">
        <v>2.1383635426389902</v>
      </c>
      <c r="C19184" s="230">
        <v>2.30961954303638</v>
      </c>
      <c r="D19184" s="230"/>
      <c r="E19184" s="230"/>
    </row>
    <row r="19185" spans="1:5" x14ac:dyDescent="0.25">
      <c r="A19185" s="230">
        <v>114871.422944982</v>
      </c>
      <c r="B19185" s="230">
        <v>2.8546042077692602</v>
      </c>
      <c r="C19185" s="230">
        <v>2.3096934435733898</v>
      </c>
      <c r="D19185" s="230"/>
      <c r="E19185" s="230"/>
    </row>
    <row r="19186" spans="1:5" x14ac:dyDescent="0.25">
      <c r="A19186" s="230">
        <v>114879.477591032</v>
      </c>
      <c r="B19186" s="230">
        <v>2.14540929550662</v>
      </c>
      <c r="C19186" s="230">
        <v>2.3097109499165702</v>
      </c>
      <c r="D19186" s="230"/>
      <c r="E19186" s="230"/>
    </row>
    <row r="19187" spans="1:5" x14ac:dyDescent="0.25">
      <c r="A19187" s="230">
        <v>114885.622167343</v>
      </c>
      <c r="B19187" s="230">
        <v>2.0454737294302201</v>
      </c>
      <c r="C19187" s="230">
        <v>2.3097243102673799</v>
      </c>
      <c r="D19187" s="230"/>
      <c r="E19187" s="230"/>
    </row>
    <row r="19188" spans="1:5" x14ac:dyDescent="0.25">
      <c r="A19188" s="230">
        <v>114923.849593609</v>
      </c>
      <c r="B19188" s="230">
        <v>2.53454864963394</v>
      </c>
      <c r="C19188" s="230">
        <v>2.3098075344297802</v>
      </c>
      <c r="D19188" s="230"/>
      <c r="E19188" s="230"/>
    </row>
    <row r="19189" spans="1:5" x14ac:dyDescent="0.25">
      <c r="A19189" s="230">
        <v>114962.214074877</v>
      </c>
      <c r="B19189" s="230">
        <v>1.67117748658498</v>
      </c>
      <c r="C19189" s="230">
        <v>2.3098912368184501</v>
      </c>
      <c r="D19189" s="230"/>
      <c r="E19189" s="230"/>
    </row>
    <row r="19190" spans="1:5" x14ac:dyDescent="0.25">
      <c r="A19190" s="230">
        <v>114965.647620417</v>
      </c>
      <c r="B19190" s="230">
        <v>1.93310362099406</v>
      </c>
      <c r="C19190" s="230">
        <v>2.30989873670186</v>
      </c>
      <c r="D19190" s="230"/>
      <c r="E19190" s="230"/>
    </row>
    <row r="19191" spans="1:5" x14ac:dyDescent="0.25">
      <c r="A19191" s="230">
        <v>114977.01343885101</v>
      </c>
      <c r="B19191" s="230">
        <v>1.97794554753816</v>
      </c>
      <c r="C19191" s="230">
        <v>2.3099235731266199</v>
      </c>
      <c r="D19191" s="230"/>
      <c r="E19191" s="230"/>
    </row>
    <row r="19192" spans="1:5" x14ac:dyDescent="0.25">
      <c r="A19192" s="230">
        <v>114982.81950567399</v>
      </c>
      <c r="B19192" s="230">
        <v>2.4458677841687502</v>
      </c>
      <c r="C19192" s="230">
        <v>2.3099362664306402</v>
      </c>
      <c r="D19192" s="230"/>
      <c r="E19192" s="230"/>
    </row>
    <row r="19193" spans="1:5" x14ac:dyDescent="0.25">
      <c r="A19193" s="230">
        <v>114988.98927115501</v>
      </c>
      <c r="B19193" s="230">
        <v>1.7942521006126599</v>
      </c>
      <c r="C19193" s="230">
        <v>2.3099497592666798</v>
      </c>
      <c r="D19193" s="230"/>
      <c r="E19193" s="230"/>
    </row>
    <row r="19194" spans="1:5" x14ac:dyDescent="0.25">
      <c r="A19194" s="230">
        <v>114999.339410341</v>
      </c>
      <c r="B19194" s="230">
        <v>2.87979105498122</v>
      </c>
      <c r="C19194" s="230">
        <v>2.3099724044507601</v>
      </c>
      <c r="D19194" s="230"/>
      <c r="E19194" s="230"/>
    </row>
    <row r="19195" spans="1:5" x14ac:dyDescent="0.25">
      <c r="A19195" s="230">
        <v>115009.43170637899</v>
      </c>
      <c r="B19195" s="230">
        <v>2.1266942775177</v>
      </c>
      <c r="C19195" s="230">
        <v>2.3099944977201998</v>
      </c>
      <c r="D19195" s="230"/>
      <c r="E19195" s="230"/>
    </row>
    <row r="19196" spans="1:5" x14ac:dyDescent="0.25">
      <c r="A19196" s="230">
        <v>115053.932000706</v>
      </c>
      <c r="B19196" s="230">
        <v>1.70243445485905</v>
      </c>
      <c r="C19196" s="230">
        <v>2.3100920568688901</v>
      </c>
      <c r="D19196" s="230"/>
      <c r="E19196" s="230"/>
    </row>
    <row r="19197" spans="1:5" x14ac:dyDescent="0.25">
      <c r="A19197" s="230">
        <v>115076.085787292</v>
      </c>
      <c r="B19197" s="230">
        <v>2.0919788097376402</v>
      </c>
      <c r="C19197" s="230">
        <v>2.3101407111611998</v>
      </c>
      <c r="D19197" s="230"/>
      <c r="E19197" s="230"/>
    </row>
    <row r="19198" spans="1:5" x14ac:dyDescent="0.25">
      <c r="A19198" s="230">
        <v>115115.176108165</v>
      </c>
      <c r="B19198" s="230">
        <v>2.2880202930222202</v>
      </c>
      <c r="C19198" s="230">
        <v>2.3102266974631598</v>
      </c>
      <c r="D19198" s="230"/>
      <c r="E19198" s="230"/>
    </row>
    <row r="19199" spans="1:5" x14ac:dyDescent="0.25">
      <c r="A19199" s="230">
        <v>115169.643691919</v>
      </c>
      <c r="B19199" s="230">
        <v>3.1232045929527001</v>
      </c>
      <c r="C19199" s="230">
        <v>2.3103467951593299</v>
      </c>
      <c r="D19199" s="230"/>
      <c r="E19199" s="230"/>
    </row>
    <row r="19200" spans="1:5" x14ac:dyDescent="0.25">
      <c r="A19200" s="230">
        <v>115172.97973963</v>
      </c>
      <c r="B19200" s="230">
        <v>1.80029924737661</v>
      </c>
      <c r="C19200" s="230">
        <v>2.3103541615970302</v>
      </c>
      <c r="D19200" s="230"/>
      <c r="E19200" s="230"/>
    </row>
    <row r="19201" spans="1:5" x14ac:dyDescent="0.25">
      <c r="A19201" s="230">
        <v>115173.16880887101</v>
      </c>
      <c r="B19201" s="230">
        <v>1.8997619403930299</v>
      </c>
      <c r="C19201" s="230">
        <v>2.3103545791236</v>
      </c>
      <c r="D19201" s="230"/>
      <c r="E19201" s="230"/>
    </row>
    <row r="19202" spans="1:5" x14ac:dyDescent="0.25">
      <c r="A19202" s="230">
        <v>115174.080873855</v>
      </c>
      <c r="B19202" s="230">
        <v>1.7351740296126099</v>
      </c>
      <c r="C19202" s="230">
        <v>2.3103565933155799</v>
      </c>
      <c r="D19202" s="230"/>
      <c r="E19202" s="230"/>
    </row>
    <row r="19203" spans="1:5" x14ac:dyDescent="0.25">
      <c r="A19203" s="230">
        <v>115198.805477498</v>
      </c>
      <c r="B19203" s="230">
        <v>2.5353594485808499</v>
      </c>
      <c r="C19203" s="230">
        <v>2.3104112293386199</v>
      </c>
      <c r="D19203" s="230"/>
      <c r="E19203" s="230"/>
    </row>
    <row r="19204" spans="1:5" x14ac:dyDescent="0.25">
      <c r="A19204" s="230">
        <v>115216.72741878001</v>
      </c>
      <c r="B19204" s="230">
        <v>2.0323992646887401</v>
      </c>
      <c r="C19204" s="230">
        <v>2.3104508743133598</v>
      </c>
      <c r="D19204" s="230"/>
      <c r="E19204" s="230"/>
    </row>
    <row r="19205" spans="1:5" x14ac:dyDescent="0.25">
      <c r="A19205" s="230">
        <v>115241.504658317</v>
      </c>
      <c r="B19205" s="230">
        <v>1.0661284582994499</v>
      </c>
      <c r="C19205" s="230">
        <v>2.3105057426838802</v>
      </c>
      <c r="D19205" s="230"/>
      <c r="E19205" s="230"/>
    </row>
    <row r="19206" spans="1:5" x14ac:dyDescent="0.25">
      <c r="A19206" s="230">
        <v>115259.850046616</v>
      </c>
      <c r="B19206" s="230">
        <v>1.0454400106884001</v>
      </c>
      <c r="C19206" s="230">
        <v>2.3105464060437502</v>
      </c>
      <c r="D19206" s="230"/>
      <c r="E19206" s="230"/>
    </row>
    <row r="19207" spans="1:5" x14ac:dyDescent="0.25">
      <c r="A19207" s="230">
        <v>115280.94634598101</v>
      </c>
      <c r="B19207" s="230">
        <v>2.1688581992970599</v>
      </c>
      <c r="C19207" s="230">
        <v>2.3105932130497902</v>
      </c>
      <c r="D19207" s="230"/>
      <c r="E19207" s="230"/>
    </row>
    <row r="19208" spans="1:5" x14ac:dyDescent="0.25">
      <c r="A19208" s="230">
        <v>115284.73389934</v>
      </c>
      <c r="B19208" s="230">
        <v>0.92665554838224895</v>
      </c>
      <c r="C19208" s="230">
        <v>2.3106016215229102</v>
      </c>
      <c r="D19208" s="230"/>
      <c r="E19208" s="230"/>
    </row>
    <row r="19209" spans="1:5" x14ac:dyDescent="0.25">
      <c r="A19209" s="230">
        <v>115311.190055489</v>
      </c>
      <c r="B19209" s="230">
        <v>2.4557909898116801</v>
      </c>
      <c r="C19209" s="230">
        <v>2.3106603962310901</v>
      </c>
      <c r="D19209" s="230"/>
      <c r="E19209" s="230"/>
    </row>
    <row r="19210" spans="1:5" x14ac:dyDescent="0.25">
      <c r="A19210" s="230">
        <v>115385.961487648</v>
      </c>
      <c r="B19210" s="230">
        <v>1.17118726288132</v>
      </c>
      <c r="C19210" s="230">
        <v>2.3108268920671802</v>
      </c>
      <c r="D19210" s="230"/>
      <c r="E19210" s="230"/>
    </row>
    <row r="19211" spans="1:5" x14ac:dyDescent="0.25">
      <c r="A19211" s="230">
        <v>115431.072374278</v>
      </c>
      <c r="B19211" s="230">
        <v>3.4893166569869698</v>
      </c>
      <c r="C19211" s="230">
        <v>2.3109276084221402</v>
      </c>
      <c r="D19211" s="230"/>
      <c r="E19211" s="230"/>
    </row>
    <row r="19212" spans="1:5" x14ac:dyDescent="0.25">
      <c r="A19212" s="230">
        <v>115470.274926688</v>
      </c>
      <c r="B19212" s="230">
        <v>2.8058233060651601</v>
      </c>
      <c r="C19212" s="230">
        <v>2.3110152929649899</v>
      </c>
      <c r="D19212" s="230"/>
      <c r="E19212" s="230"/>
    </row>
    <row r="19213" spans="1:5" x14ac:dyDescent="0.25">
      <c r="A19213" s="230">
        <v>115472.840605123</v>
      </c>
      <c r="B19213" s="230">
        <v>3.7685585906763301</v>
      </c>
      <c r="C19213" s="230">
        <v>2.3110210367016899</v>
      </c>
      <c r="D19213" s="230"/>
      <c r="E19213" s="230"/>
    </row>
    <row r="19214" spans="1:5" x14ac:dyDescent="0.25">
      <c r="A19214" s="230">
        <v>115482.751117266</v>
      </c>
      <c r="B19214" s="230">
        <v>2.4577919591986599</v>
      </c>
      <c r="C19214" s="230">
        <v>2.31104323133634</v>
      </c>
      <c r="D19214" s="230"/>
      <c r="E19214" s="230"/>
    </row>
    <row r="19215" spans="1:5" x14ac:dyDescent="0.25">
      <c r="A19215" s="230">
        <v>115488.32548241</v>
      </c>
      <c r="B19215" s="230">
        <v>2.3952669955574999</v>
      </c>
      <c r="C19215" s="230">
        <v>2.3110557154970399</v>
      </c>
      <c r="D19215" s="230"/>
      <c r="E19215" s="230"/>
    </row>
    <row r="19216" spans="1:5" x14ac:dyDescent="0.25">
      <c r="A19216" s="230">
        <v>115533.585253212</v>
      </c>
      <c r="B19216" s="230">
        <v>2.1316788424207398</v>
      </c>
      <c r="C19216" s="230">
        <v>2.3111572031858398</v>
      </c>
      <c r="D19216" s="230"/>
      <c r="E19216" s="230"/>
    </row>
    <row r="19217" spans="1:5" x14ac:dyDescent="0.25">
      <c r="A19217" s="230">
        <v>115546.902696438</v>
      </c>
      <c r="B19217" s="230">
        <v>2.7261867350056899</v>
      </c>
      <c r="C19217" s="230">
        <v>2.3111871009896001</v>
      </c>
      <c r="D19217" s="230"/>
      <c r="E19217" s="230"/>
    </row>
    <row r="19218" spans="1:5" x14ac:dyDescent="0.25">
      <c r="A19218" s="230">
        <v>115605.349335497</v>
      </c>
      <c r="B19218" s="230">
        <v>1.97547142255761</v>
      </c>
      <c r="C19218" s="230">
        <v>2.3113185014789699</v>
      </c>
      <c r="D19218" s="230"/>
      <c r="E19218" s="230"/>
    </row>
    <row r="19219" spans="1:5" x14ac:dyDescent="0.25">
      <c r="A19219" s="230">
        <v>115620.184456007</v>
      </c>
      <c r="B19219" s="230">
        <v>2.18309437775501</v>
      </c>
      <c r="C19219" s="230">
        <v>2.3113519016815798</v>
      </c>
      <c r="D19219" s="230"/>
      <c r="E19219" s="230"/>
    </row>
    <row r="19220" spans="1:5" x14ac:dyDescent="0.25">
      <c r="A19220" s="230">
        <v>115636.90356671299</v>
      </c>
      <c r="B19220" s="230">
        <v>2.0368917909550301</v>
      </c>
      <c r="C19220" s="230">
        <v>2.3113895662846402</v>
      </c>
      <c r="D19220" s="230"/>
      <c r="E19220" s="230"/>
    </row>
    <row r="19221" spans="1:5" x14ac:dyDescent="0.25">
      <c r="A19221" s="230">
        <v>115652.495660051</v>
      </c>
      <c r="B19221" s="230">
        <v>1.8954860222260199</v>
      </c>
      <c r="C19221" s="230">
        <v>2.3114247134600898</v>
      </c>
      <c r="D19221" s="230"/>
      <c r="E19221" s="230"/>
    </row>
    <row r="19222" spans="1:5" x14ac:dyDescent="0.25">
      <c r="A19222" s="230">
        <v>115675.932082445</v>
      </c>
      <c r="B19222" s="230">
        <v>2.6391194933453699</v>
      </c>
      <c r="C19222" s="230">
        <v>2.3114775816583801</v>
      </c>
      <c r="D19222" s="230"/>
      <c r="E19222" s="230"/>
    </row>
    <row r="19223" spans="1:5" x14ac:dyDescent="0.25">
      <c r="A19223" s="230">
        <v>115697.166359129</v>
      </c>
      <c r="B19223" s="230">
        <v>2.8959753332133702</v>
      </c>
      <c r="C19223" s="230">
        <v>2.3115255218125501</v>
      </c>
      <c r="D19223" s="230"/>
      <c r="E19223" s="230"/>
    </row>
    <row r="19224" spans="1:5" x14ac:dyDescent="0.25">
      <c r="A19224" s="230">
        <v>115716.996506311</v>
      </c>
      <c r="B19224" s="230">
        <v>2.8009885556516698</v>
      </c>
      <c r="C19224" s="230">
        <v>2.31157032527351</v>
      </c>
      <c r="D19224" s="230"/>
      <c r="E19224" s="230"/>
    </row>
    <row r="19225" spans="1:5" x14ac:dyDescent="0.25">
      <c r="A19225" s="230">
        <v>115736.81894342101</v>
      </c>
      <c r="B19225" s="230">
        <v>2.54115339049432</v>
      </c>
      <c r="C19225" s="230">
        <v>2.3116151432725398</v>
      </c>
      <c r="D19225" s="230"/>
      <c r="E19225" s="230"/>
    </row>
    <row r="19226" spans="1:5" x14ac:dyDescent="0.25">
      <c r="A19226" s="230">
        <v>115787.247926386</v>
      </c>
      <c r="B19226" s="230">
        <v>2.0659151417769199</v>
      </c>
      <c r="C19226" s="230">
        <v>2.3117293028849599</v>
      </c>
      <c r="D19226" s="230"/>
      <c r="E19226" s="230"/>
    </row>
    <row r="19227" spans="1:5" x14ac:dyDescent="0.25">
      <c r="A19227" s="230">
        <v>115799.336955013</v>
      </c>
      <c r="B19227" s="230">
        <v>2.4192989100578499</v>
      </c>
      <c r="C19227" s="230">
        <v>2.3117566992118901</v>
      </c>
      <c r="D19227" s="230"/>
      <c r="E19227" s="230"/>
    </row>
    <row r="19228" spans="1:5" x14ac:dyDescent="0.25">
      <c r="A19228" s="230">
        <v>115800.811269667</v>
      </c>
      <c r="B19228" s="230">
        <v>1.74721949086478</v>
      </c>
      <c r="C19228" s="230">
        <v>2.3117600410952299</v>
      </c>
      <c r="D19228" s="230"/>
      <c r="E19228" s="230"/>
    </row>
    <row r="19229" spans="1:5" x14ac:dyDescent="0.25">
      <c r="A19229" s="230">
        <v>115830.195473265</v>
      </c>
      <c r="B19229" s="230">
        <v>2.3726427483615802</v>
      </c>
      <c r="C19229" s="230">
        <v>2.3118266819622799</v>
      </c>
      <c r="D19229" s="230"/>
      <c r="E19229" s="230"/>
    </row>
    <row r="19230" spans="1:5" x14ac:dyDescent="0.25">
      <c r="A19230" s="230">
        <v>115902.59590616899</v>
      </c>
      <c r="B19230" s="230">
        <v>1.24478145973328</v>
      </c>
      <c r="C19230" s="230">
        <v>2.3119911594868401</v>
      </c>
      <c r="D19230" s="230"/>
      <c r="E19230" s="230"/>
    </row>
    <row r="19231" spans="1:5" x14ac:dyDescent="0.25">
      <c r="A19231" s="230">
        <v>115939.45288319601</v>
      </c>
      <c r="B19231" s="230">
        <v>2.5183812518898301</v>
      </c>
      <c r="C19231" s="230">
        <v>2.3120750282351001</v>
      </c>
      <c r="D19231" s="230"/>
      <c r="E19231" s="230"/>
    </row>
    <row r="19232" spans="1:5" x14ac:dyDescent="0.25">
      <c r="A19232" s="230">
        <v>115957.252815867</v>
      </c>
      <c r="B19232" s="230">
        <v>2.4053444344300301</v>
      </c>
      <c r="C19232" s="230">
        <v>2.3121155686764401</v>
      </c>
      <c r="D19232" s="230"/>
      <c r="E19232" s="230"/>
    </row>
    <row r="19233" spans="1:5" x14ac:dyDescent="0.25">
      <c r="A19233" s="230">
        <v>115974.875512368</v>
      </c>
      <c r="B19233" s="230">
        <v>2.0612324332346201</v>
      </c>
      <c r="C19233" s="230">
        <v>2.3121557268919699</v>
      </c>
      <c r="D19233" s="230"/>
      <c r="E19233" s="230"/>
    </row>
    <row r="19234" spans="1:5" x14ac:dyDescent="0.25">
      <c r="A19234" s="230">
        <v>115988.674609629</v>
      </c>
      <c r="B19234" s="230">
        <v>1.80812115783178</v>
      </c>
      <c r="C19234" s="230">
        <v>2.3121871866805801</v>
      </c>
      <c r="D19234" s="230"/>
      <c r="E19234" s="230"/>
    </row>
    <row r="19235" spans="1:5" x14ac:dyDescent="0.25">
      <c r="A19235" s="230">
        <v>115999.35008674899</v>
      </c>
      <c r="B19235" s="230">
        <v>2.2263493715596101</v>
      </c>
      <c r="C19235" s="230">
        <v>2.3122115338698799</v>
      </c>
      <c r="D19235" s="230"/>
      <c r="E19235" s="230"/>
    </row>
    <row r="19236" spans="1:5" x14ac:dyDescent="0.25">
      <c r="A19236" s="230">
        <v>116016.70717922199</v>
      </c>
      <c r="B19236" s="230">
        <v>3.1952289315989999</v>
      </c>
      <c r="C19236" s="230">
        <v>2.3122511357372599</v>
      </c>
      <c r="D19236" s="230"/>
      <c r="E19236" s="230"/>
    </row>
    <row r="19237" spans="1:5" x14ac:dyDescent="0.25">
      <c r="A19237" s="230">
        <v>116136.49807993999</v>
      </c>
      <c r="B19237" s="230">
        <v>2.26294768401059</v>
      </c>
      <c r="C19237" s="230">
        <v>2.3125249744235199</v>
      </c>
      <c r="D19237" s="230"/>
      <c r="E19237" s="230"/>
    </row>
    <row r="19238" spans="1:5" x14ac:dyDescent="0.25">
      <c r="A19238" s="230">
        <v>116164.97987244</v>
      </c>
      <c r="B19238" s="230">
        <v>2.1055375409736001</v>
      </c>
      <c r="C19238" s="230">
        <v>2.3125902117193098</v>
      </c>
      <c r="D19238" s="230"/>
      <c r="E19238" s="230"/>
    </row>
    <row r="19239" spans="1:5" x14ac:dyDescent="0.25">
      <c r="A19239" s="230">
        <v>116184.52589583</v>
      </c>
      <c r="B19239" s="230">
        <v>1.6197008026816799</v>
      </c>
      <c r="C19239" s="230">
        <v>2.3126350091633201</v>
      </c>
      <c r="D19239" s="230"/>
      <c r="E19239" s="230"/>
    </row>
    <row r="19240" spans="1:5" x14ac:dyDescent="0.25">
      <c r="A19240" s="230">
        <v>116184.975998138</v>
      </c>
      <c r="B19240" s="230">
        <v>2.45214334852799</v>
      </c>
      <c r="C19240" s="230">
        <v>2.3126360407997701</v>
      </c>
      <c r="D19240" s="230"/>
      <c r="E19240" s="230"/>
    </row>
    <row r="19241" spans="1:5" x14ac:dyDescent="0.25">
      <c r="A19241" s="230">
        <v>116194.66865505899</v>
      </c>
      <c r="B19241" s="230">
        <v>2.481933739449</v>
      </c>
      <c r="C19241" s="230">
        <v>2.3126582635862798</v>
      </c>
      <c r="D19241" s="230"/>
      <c r="E19241" s="230"/>
    </row>
    <row r="19242" spans="1:5" x14ac:dyDescent="0.25">
      <c r="A19242" s="230">
        <v>116197.50155556</v>
      </c>
      <c r="B19242" s="230">
        <v>2.1787091322046801</v>
      </c>
      <c r="C19242" s="230">
        <v>2.31266475970533</v>
      </c>
      <c r="D19242" s="230"/>
      <c r="E19242" s="230"/>
    </row>
    <row r="19243" spans="1:5" x14ac:dyDescent="0.25">
      <c r="A19243" s="230">
        <v>116317.366097602</v>
      </c>
      <c r="B19243" s="230">
        <v>1.57608481693345</v>
      </c>
      <c r="C19243" s="230">
        <v>2.3129400192265201</v>
      </c>
      <c r="D19243" s="230"/>
      <c r="E19243" s="230"/>
    </row>
    <row r="19244" spans="1:5" x14ac:dyDescent="0.25">
      <c r="A19244" s="230">
        <v>116323.30363949201</v>
      </c>
      <c r="B19244" s="230">
        <v>3.1943108964571398</v>
      </c>
      <c r="C19244" s="230">
        <v>2.3129536737253198</v>
      </c>
      <c r="D19244" s="230"/>
      <c r="E19244" s="230"/>
    </row>
    <row r="19245" spans="1:5" x14ac:dyDescent="0.25">
      <c r="A19245" s="230">
        <v>116327.138149828</v>
      </c>
      <c r="B19245" s="230">
        <v>2.9912599737421202</v>
      </c>
      <c r="C19245" s="230">
        <v>2.31296249283703</v>
      </c>
      <c r="D19245" s="230"/>
      <c r="E19245" s="230"/>
    </row>
    <row r="19246" spans="1:5" x14ac:dyDescent="0.25">
      <c r="A19246" s="230">
        <v>116330.13398908899</v>
      </c>
      <c r="B19246" s="230">
        <v>0.45939446151117602</v>
      </c>
      <c r="C19246" s="230">
        <v>2.3129693835687699</v>
      </c>
      <c r="D19246" s="230"/>
      <c r="E19246" s="230"/>
    </row>
    <row r="19247" spans="1:5" x14ac:dyDescent="0.25">
      <c r="A19247" s="230">
        <v>116335.784932686</v>
      </c>
      <c r="B19247" s="230">
        <v>1.6318676029769299</v>
      </c>
      <c r="C19247" s="230">
        <v>2.31298238254139</v>
      </c>
      <c r="D19247" s="230"/>
      <c r="E19247" s="230"/>
    </row>
    <row r="19248" spans="1:5" x14ac:dyDescent="0.25">
      <c r="A19248" s="230">
        <v>116336.46119921</v>
      </c>
      <c r="B19248" s="230">
        <v>1.8767312088749899</v>
      </c>
      <c r="C19248" s="230">
        <v>2.3129839382412198</v>
      </c>
      <c r="D19248" s="230"/>
      <c r="E19248" s="230"/>
    </row>
    <row r="19249" spans="1:5" x14ac:dyDescent="0.25">
      <c r="A19249" s="230">
        <v>116349.352270046</v>
      </c>
      <c r="B19249" s="230">
        <v>2.2590725191769399</v>
      </c>
      <c r="C19249" s="230">
        <v>2.3130135980132698</v>
      </c>
      <c r="D19249" s="230"/>
      <c r="E19249" s="230"/>
    </row>
    <row r="19250" spans="1:5" x14ac:dyDescent="0.25">
      <c r="A19250" s="230">
        <v>116375.777532989</v>
      </c>
      <c r="B19250" s="230">
        <v>2.22790775337312</v>
      </c>
      <c r="C19250" s="230">
        <v>2.3130744222222299</v>
      </c>
      <c r="D19250" s="230"/>
      <c r="E19250" s="230"/>
    </row>
    <row r="19251" spans="1:5" x14ac:dyDescent="0.25">
      <c r="A19251" s="230">
        <v>116381.577753858</v>
      </c>
      <c r="B19251" s="230">
        <v>2.3525894596574402</v>
      </c>
      <c r="C19251" s="230">
        <v>2.3130877772694198</v>
      </c>
      <c r="D19251" s="230"/>
      <c r="E19251" s="230"/>
    </row>
    <row r="19252" spans="1:5" x14ac:dyDescent="0.25">
      <c r="A19252" s="230">
        <v>116403.49519897701</v>
      </c>
      <c r="B19252" s="230">
        <v>2.6278121530563001</v>
      </c>
      <c r="C19252" s="230">
        <v>2.3131382564119898</v>
      </c>
      <c r="D19252" s="230"/>
      <c r="E19252" s="230"/>
    </row>
    <row r="19253" spans="1:5" x14ac:dyDescent="0.25">
      <c r="A19253" s="230">
        <v>116405.34758043299</v>
      </c>
      <c r="B19253" s="230">
        <v>3.1797037160089499</v>
      </c>
      <c r="C19253" s="230">
        <v>2.31314252373171</v>
      </c>
      <c r="D19253" s="230"/>
      <c r="E19253" s="230"/>
    </row>
    <row r="19254" spans="1:5" x14ac:dyDescent="0.25">
      <c r="A19254" s="230">
        <v>116422.32477118399</v>
      </c>
      <c r="B19254" s="230">
        <v>2.3141237145443099</v>
      </c>
      <c r="C19254" s="230">
        <v>2.3131816411950199</v>
      </c>
      <c r="D19254" s="230"/>
      <c r="E19254" s="230"/>
    </row>
    <row r="19255" spans="1:5" x14ac:dyDescent="0.25">
      <c r="A19255" s="230">
        <v>116466.384705734</v>
      </c>
      <c r="B19255" s="230">
        <v>1.79856856585234</v>
      </c>
      <c r="C19255" s="230">
        <v>2.3132832197376798</v>
      </c>
      <c r="D19255" s="230"/>
      <c r="E19255" s="230"/>
    </row>
    <row r="19256" spans="1:5" x14ac:dyDescent="0.25">
      <c r="A19256" s="230">
        <v>116478.127861532</v>
      </c>
      <c r="B19256" s="230">
        <v>2.1829037652198102</v>
      </c>
      <c r="C19256" s="230">
        <v>2.3133103071646799</v>
      </c>
      <c r="D19256" s="230"/>
      <c r="E19256" s="230"/>
    </row>
    <row r="19257" spans="1:5" x14ac:dyDescent="0.25">
      <c r="A19257" s="230">
        <v>116482.537425181</v>
      </c>
      <c r="B19257" s="230">
        <v>1.6245841443865101</v>
      </c>
      <c r="C19257" s="230">
        <v>2.3133204800382399</v>
      </c>
      <c r="D19257" s="230"/>
      <c r="E19257" s="230"/>
    </row>
    <row r="19258" spans="1:5" x14ac:dyDescent="0.25">
      <c r="A19258" s="230">
        <v>116501.872430331</v>
      </c>
      <c r="B19258" s="230">
        <v>3.55780740043192</v>
      </c>
      <c r="C19258" s="230">
        <v>2.31336509517332</v>
      </c>
      <c r="D19258" s="230"/>
      <c r="E19258" s="230"/>
    </row>
    <row r="19259" spans="1:5" x14ac:dyDescent="0.25">
      <c r="A19259" s="230">
        <v>116502.52796248101</v>
      </c>
      <c r="B19259" s="230">
        <v>2.5959776307308302</v>
      </c>
      <c r="C19259" s="230">
        <v>2.31336660806853</v>
      </c>
      <c r="D19259" s="230"/>
      <c r="E19259" s="230"/>
    </row>
    <row r="19260" spans="1:5" x14ac:dyDescent="0.25">
      <c r="A19260" s="230">
        <v>116503.263334441</v>
      </c>
      <c r="B19260" s="230">
        <v>2.3823615988423099</v>
      </c>
      <c r="C19260" s="230">
        <v>2.3133683052457701</v>
      </c>
      <c r="D19260" s="230"/>
      <c r="E19260" s="230"/>
    </row>
    <row r="19261" spans="1:5" x14ac:dyDescent="0.25">
      <c r="A19261" s="230">
        <v>116505.195373204</v>
      </c>
      <c r="B19261" s="230">
        <v>1.9868264690955599</v>
      </c>
      <c r="C19261" s="230">
        <v>2.3133727643341202</v>
      </c>
      <c r="D19261" s="230"/>
      <c r="E19261" s="230"/>
    </row>
    <row r="19262" spans="1:5" x14ac:dyDescent="0.25">
      <c r="A19262" s="230">
        <v>116520.564599309</v>
      </c>
      <c r="B19262" s="230">
        <v>0.66948838584464099</v>
      </c>
      <c r="C19262" s="230">
        <v>2.3134082417714699</v>
      </c>
      <c r="D19262" s="230"/>
      <c r="E19262" s="230"/>
    </row>
    <row r="19263" spans="1:5" x14ac:dyDescent="0.25">
      <c r="A19263" s="230">
        <v>116574.752079182</v>
      </c>
      <c r="B19263" s="230">
        <v>3.2374599047543899</v>
      </c>
      <c r="C19263" s="230">
        <v>2.3135333968268599</v>
      </c>
      <c r="D19263" s="230"/>
      <c r="E19263" s="230"/>
    </row>
    <row r="19264" spans="1:5" x14ac:dyDescent="0.25">
      <c r="A19264" s="230">
        <v>116589.39749684501</v>
      </c>
      <c r="B19264" s="230">
        <v>2.06592244822399</v>
      </c>
      <c r="C19264" s="230">
        <v>2.31356724250751</v>
      </c>
      <c r="D19264" s="230"/>
      <c r="E19264" s="230"/>
    </row>
    <row r="19265" spans="1:5" x14ac:dyDescent="0.25">
      <c r="A19265" s="230">
        <v>116614.962890682</v>
      </c>
      <c r="B19265" s="230">
        <v>2.1769117014485402</v>
      </c>
      <c r="C19265" s="230">
        <v>2.3136263442302298</v>
      </c>
      <c r="D19265" s="230"/>
      <c r="E19265" s="230"/>
    </row>
    <row r="19266" spans="1:5" x14ac:dyDescent="0.25">
      <c r="A19266" s="230">
        <v>116629.289128109</v>
      </c>
      <c r="B19266" s="230">
        <v>2.1548527592704798</v>
      </c>
      <c r="C19266" s="230">
        <v>2.3136594744758598</v>
      </c>
      <c r="D19266" s="230"/>
      <c r="E19266" s="230"/>
    </row>
    <row r="19267" spans="1:5" x14ac:dyDescent="0.25">
      <c r="A19267" s="230">
        <v>116647.817172025</v>
      </c>
      <c r="B19267" s="230">
        <v>2.32113052816347</v>
      </c>
      <c r="C19267" s="230">
        <v>2.3137023334002702</v>
      </c>
      <c r="D19267" s="230"/>
      <c r="E19267" s="230"/>
    </row>
    <row r="19268" spans="1:5" x14ac:dyDescent="0.25">
      <c r="A19268" s="230">
        <v>116712.147993212</v>
      </c>
      <c r="B19268" s="230">
        <v>2.3697819338644801</v>
      </c>
      <c r="C19268" s="230">
        <v>2.3138512458074301</v>
      </c>
      <c r="D19268" s="230"/>
      <c r="E19268" s="230"/>
    </row>
    <row r="19269" spans="1:5" x14ac:dyDescent="0.25">
      <c r="A19269" s="230">
        <v>116766.313482283</v>
      </c>
      <c r="B19269" s="230">
        <v>2.15121237472031</v>
      </c>
      <c r="C19269" s="230">
        <v>2.3139767512498</v>
      </c>
      <c r="D19269" s="230"/>
      <c r="E19269" s="230"/>
    </row>
    <row r="19270" spans="1:5" x14ac:dyDescent="0.25">
      <c r="A19270" s="230">
        <v>116770.14409781199</v>
      </c>
      <c r="B19270" s="230">
        <v>2.3250872563715101</v>
      </c>
      <c r="C19270" s="230">
        <v>2.3139856313429701</v>
      </c>
      <c r="D19270" s="230"/>
      <c r="E19270" s="230"/>
    </row>
    <row r="19271" spans="1:5" x14ac:dyDescent="0.25">
      <c r="A19271" s="230">
        <v>116771.14476431601</v>
      </c>
      <c r="B19271" s="230">
        <v>1.9227081098926999</v>
      </c>
      <c r="C19271" s="230">
        <v>2.3139879511706098</v>
      </c>
      <c r="D19271" s="230"/>
      <c r="E19271" s="230"/>
    </row>
    <row r="19272" spans="1:5" x14ac:dyDescent="0.25">
      <c r="A19272" s="230">
        <v>116822.29504052299</v>
      </c>
      <c r="B19272" s="230">
        <v>2.3537319056382602</v>
      </c>
      <c r="C19272" s="230">
        <v>2.3141065833332002</v>
      </c>
      <c r="D19272" s="230"/>
      <c r="E19272" s="230"/>
    </row>
    <row r="19273" spans="1:5" x14ac:dyDescent="0.25">
      <c r="A19273" s="230">
        <v>116837.36677798899</v>
      </c>
      <c r="B19273" s="230">
        <v>2.2660594808479502</v>
      </c>
      <c r="C19273" s="230">
        <v>2.31414155801057</v>
      </c>
      <c r="D19273" s="230"/>
      <c r="E19273" s="230"/>
    </row>
    <row r="19274" spans="1:5" x14ac:dyDescent="0.25">
      <c r="A19274" s="230">
        <v>116849.83942026801</v>
      </c>
      <c r="B19274" s="230">
        <v>1.73766888799494</v>
      </c>
      <c r="C19274" s="230">
        <v>2.3141705080580799</v>
      </c>
      <c r="D19274" s="230"/>
      <c r="E19274" s="230"/>
    </row>
    <row r="19275" spans="1:5" x14ac:dyDescent="0.25">
      <c r="A19275" s="230">
        <v>116915.937212074</v>
      </c>
      <c r="B19275" s="230">
        <v>2.6317412737196602</v>
      </c>
      <c r="C19275" s="230">
        <v>2.31432402605226</v>
      </c>
      <c r="D19275" s="230"/>
      <c r="E19275" s="230"/>
    </row>
    <row r="19276" spans="1:5" x14ac:dyDescent="0.25">
      <c r="A19276" s="230">
        <v>116995.245717322</v>
      </c>
      <c r="B19276" s="230">
        <v>2.13369074424525</v>
      </c>
      <c r="C19276" s="230">
        <v>2.3145084475873601</v>
      </c>
      <c r="D19276" s="230"/>
      <c r="E19276" s="230"/>
    </row>
    <row r="19277" spans="1:5" x14ac:dyDescent="0.25">
      <c r="A19277" s="230">
        <v>117017.01586052901</v>
      </c>
      <c r="B19277" s="230">
        <v>2.6490034658938999</v>
      </c>
      <c r="C19277" s="230">
        <v>2.3145591131899699</v>
      </c>
      <c r="D19277" s="230"/>
      <c r="E19277" s="230"/>
    </row>
    <row r="19278" spans="1:5" x14ac:dyDescent="0.25">
      <c r="A19278" s="230">
        <v>117018.639926142</v>
      </c>
      <c r="B19278" s="230">
        <v>1.2758573123374599</v>
      </c>
      <c r="C19278" s="230">
        <v>2.31456289359808</v>
      </c>
      <c r="D19278" s="230"/>
      <c r="E19278" s="230"/>
    </row>
    <row r="19279" spans="1:5" x14ac:dyDescent="0.25">
      <c r="A19279" s="230">
        <v>117049.07616678601</v>
      </c>
      <c r="B19279" s="230">
        <v>1.70873960496984</v>
      </c>
      <c r="C19279" s="230">
        <v>2.31463375994214</v>
      </c>
      <c r="D19279" s="230"/>
      <c r="E19279" s="230"/>
    </row>
    <row r="19280" spans="1:5" x14ac:dyDescent="0.25">
      <c r="A19280" s="230">
        <v>117078.08012683201</v>
      </c>
      <c r="B19280" s="230">
        <v>2.2075956758744102</v>
      </c>
      <c r="C19280" s="230">
        <v>2.3147013242391901</v>
      </c>
      <c r="D19280" s="230"/>
      <c r="E19280" s="230"/>
    </row>
    <row r="19281" spans="1:5" x14ac:dyDescent="0.25">
      <c r="A19281" s="230">
        <v>117089.997067096</v>
      </c>
      <c r="B19281" s="230">
        <v>2.7843463110597901</v>
      </c>
      <c r="C19281" s="230">
        <v>2.3147290938481899</v>
      </c>
      <c r="D19281" s="230"/>
      <c r="E19281" s="230"/>
    </row>
    <row r="19282" spans="1:5" x14ac:dyDescent="0.25">
      <c r="A19282" s="230">
        <v>117128.288335494</v>
      </c>
      <c r="B19282" s="230">
        <v>1.95226020419881</v>
      </c>
      <c r="C19282" s="230">
        <v>2.3148183591080702</v>
      </c>
      <c r="D19282" s="230"/>
      <c r="E19282" s="230"/>
    </row>
    <row r="19283" spans="1:5" x14ac:dyDescent="0.25">
      <c r="A19283" s="230">
        <v>117182.932305539</v>
      </c>
      <c r="B19283" s="230">
        <v>1.8383473033375599</v>
      </c>
      <c r="C19283" s="230">
        <v>2.31494584241279</v>
      </c>
      <c r="D19283" s="230"/>
      <c r="E19283" s="230"/>
    </row>
    <row r="19284" spans="1:5" x14ac:dyDescent="0.25">
      <c r="A19284" s="230">
        <v>117184.457781234</v>
      </c>
      <c r="B19284" s="230">
        <v>1.6286394240233399</v>
      </c>
      <c r="C19284" s="230">
        <v>2.3149494029412798</v>
      </c>
      <c r="D19284" s="230"/>
      <c r="E19284" s="230"/>
    </row>
    <row r="19285" spans="1:5" x14ac:dyDescent="0.25">
      <c r="A19285" s="230">
        <v>117192.792549551</v>
      </c>
      <c r="B19285" s="230">
        <v>2.13518793915684</v>
      </c>
      <c r="C19285" s="230">
        <v>2.3149688582193999</v>
      </c>
      <c r="D19285" s="230"/>
      <c r="E19285" s="230"/>
    </row>
    <row r="19286" spans="1:5" x14ac:dyDescent="0.25">
      <c r="A19286" s="230">
        <v>117199.81414849299</v>
      </c>
      <c r="B19286" s="230">
        <v>1.87595953933182</v>
      </c>
      <c r="C19286" s="230">
        <v>2.3149852519198402</v>
      </c>
      <c r="D19286" s="230"/>
      <c r="E19286" s="230"/>
    </row>
    <row r="19287" spans="1:5" x14ac:dyDescent="0.25">
      <c r="A19287" s="230">
        <v>117229.777071902</v>
      </c>
      <c r="B19287" s="230">
        <v>2.28735599966154</v>
      </c>
      <c r="C19287" s="230">
        <v>2.3150552203736399</v>
      </c>
      <c r="D19287" s="230"/>
      <c r="E19287" s="230"/>
    </row>
    <row r="19288" spans="1:5" x14ac:dyDescent="0.25">
      <c r="A19288" s="230">
        <v>117270.615394439</v>
      </c>
      <c r="B19288" s="230">
        <v>3.6860828345010499</v>
      </c>
      <c r="C19288" s="230">
        <v>2.3151506415773002</v>
      </c>
      <c r="D19288" s="230"/>
      <c r="E19288" s="230"/>
    </row>
    <row r="19289" spans="1:5" x14ac:dyDescent="0.25">
      <c r="A19289" s="230">
        <v>117303.46036824401</v>
      </c>
      <c r="B19289" s="230">
        <v>3.23140571360956</v>
      </c>
      <c r="C19289" s="230">
        <v>2.3152274315301198</v>
      </c>
      <c r="D19289" s="230"/>
      <c r="E19289" s="230"/>
    </row>
    <row r="19290" spans="1:5" x14ac:dyDescent="0.25">
      <c r="A19290" s="230">
        <v>117337.544168333</v>
      </c>
      <c r="B19290" s="230">
        <v>0.10335753038024401</v>
      </c>
      <c r="C19290" s="230">
        <v>2.31530716080949</v>
      </c>
      <c r="D19290" s="230"/>
      <c r="E19290" s="230"/>
    </row>
    <row r="19291" spans="1:5" x14ac:dyDescent="0.25">
      <c r="A19291" s="230">
        <v>117374.84249409501</v>
      </c>
      <c r="B19291" s="230">
        <v>2.07037065661746</v>
      </c>
      <c r="C19291" s="230">
        <v>2.3153944596854301</v>
      </c>
      <c r="D19291" s="230"/>
      <c r="E19291" s="230"/>
    </row>
    <row r="19292" spans="1:5" x14ac:dyDescent="0.25">
      <c r="A19292" s="230">
        <v>117377.80518194599</v>
      </c>
      <c r="B19292" s="230">
        <v>2.18298400712189</v>
      </c>
      <c r="C19292" s="230">
        <v>2.31540139627077</v>
      </c>
      <c r="D19292" s="230"/>
      <c r="E19292" s="230"/>
    </row>
    <row r="19293" spans="1:5" x14ac:dyDescent="0.25">
      <c r="A19293" s="230">
        <v>117409.858957018</v>
      </c>
      <c r="B19293" s="230">
        <v>2.2497898852395402</v>
      </c>
      <c r="C19293" s="230">
        <v>2.3154764653512001</v>
      </c>
      <c r="D19293" s="230"/>
      <c r="E19293" s="230"/>
    </row>
    <row r="19294" spans="1:5" x14ac:dyDescent="0.25">
      <c r="A19294" s="230">
        <v>117459.602066477</v>
      </c>
      <c r="B19294" s="230">
        <v>2.1646732843015402</v>
      </c>
      <c r="C19294" s="230">
        <v>2.31559303877955</v>
      </c>
      <c r="D19294" s="230"/>
      <c r="E19294" s="230"/>
    </row>
    <row r="19295" spans="1:5" x14ac:dyDescent="0.25">
      <c r="A19295" s="230">
        <v>117465.833578206</v>
      </c>
      <c r="B19295" s="230">
        <v>2.7609229026894599</v>
      </c>
      <c r="C19295" s="230">
        <v>2.3156076489264099</v>
      </c>
      <c r="D19295" s="230"/>
      <c r="E19295" s="230"/>
    </row>
    <row r="19296" spans="1:5" x14ac:dyDescent="0.25">
      <c r="A19296" s="230">
        <v>117484.388035187</v>
      </c>
      <c r="B19296" s="230">
        <v>3.41369609121669</v>
      </c>
      <c r="C19296" s="230">
        <v>2.3156511595636999</v>
      </c>
      <c r="D19296" s="230"/>
      <c r="E19296" s="230"/>
    </row>
    <row r="19297" spans="1:5" x14ac:dyDescent="0.25">
      <c r="A19297" s="230">
        <v>117484.797046936</v>
      </c>
      <c r="B19297" s="230">
        <v>1.1404812988951001</v>
      </c>
      <c r="C19297" s="230">
        <v>2.3156521188511601</v>
      </c>
      <c r="D19297" s="230"/>
      <c r="E19297" s="230"/>
    </row>
    <row r="19298" spans="1:5" x14ac:dyDescent="0.25">
      <c r="A19298" s="230">
        <v>117497.50746060599</v>
      </c>
      <c r="B19298" s="230">
        <v>2.2375338534761098</v>
      </c>
      <c r="C19298" s="230">
        <v>2.3156819327079701</v>
      </c>
      <c r="D19298" s="230"/>
      <c r="E19298" s="230"/>
    </row>
    <row r="19299" spans="1:5" x14ac:dyDescent="0.25">
      <c r="A19299" s="230">
        <v>117498.57089388699</v>
      </c>
      <c r="B19299" s="230">
        <v>1.8604656427287001</v>
      </c>
      <c r="C19299" s="230">
        <v>2.3156844273973101</v>
      </c>
      <c r="D19299" s="230"/>
      <c r="E19299" s="230"/>
    </row>
    <row r="19300" spans="1:5" x14ac:dyDescent="0.25">
      <c r="A19300" s="230">
        <v>117501.655840245</v>
      </c>
      <c r="B19300" s="230">
        <v>1.65163136149031</v>
      </c>
      <c r="C19300" s="230">
        <v>2.3156916645580101</v>
      </c>
      <c r="D19300" s="230"/>
      <c r="E19300" s="230"/>
    </row>
    <row r="19301" spans="1:5" x14ac:dyDescent="0.25">
      <c r="A19301" s="230">
        <v>117506.696885358</v>
      </c>
      <c r="B19301" s="230">
        <v>2.24386466772788</v>
      </c>
      <c r="C19301" s="230">
        <v>2.31570349141484</v>
      </c>
      <c r="D19301" s="230"/>
      <c r="E19301" s="230"/>
    </row>
    <row r="19302" spans="1:5" x14ac:dyDescent="0.25">
      <c r="A19302" s="230">
        <v>117549.871477127</v>
      </c>
      <c r="B19302" s="230">
        <v>2.0337242490109602</v>
      </c>
      <c r="C19302" s="230">
        <v>2.31580482278572</v>
      </c>
      <c r="D19302" s="230"/>
      <c r="E19302" s="230"/>
    </row>
    <row r="19303" spans="1:5" x14ac:dyDescent="0.25">
      <c r="A19303" s="230">
        <v>117551.597019179</v>
      </c>
      <c r="B19303" s="230">
        <v>2.1486766348064701</v>
      </c>
      <c r="C19303" s="230">
        <v>2.3158088741054299</v>
      </c>
      <c r="D19303" s="230"/>
      <c r="E19303" s="230"/>
    </row>
    <row r="19304" spans="1:5" x14ac:dyDescent="0.25">
      <c r="A19304" s="230">
        <v>117575.819059595</v>
      </c>
      <c r="B19304" s="230">
        <v>3.1219791480599599</v>
      </c>
      <c r="C19304" s="230">
        <v>2.3158657556439102</v>
      </c>
      <c r="D19304" s="230"/>
      <c r="E19304" s="230"/>
    </row>
    <row r="19305" spans="1:5" x14ac:dyDescent="0.25">
      <c r="A19305" s="230">
        <v>117576.28870936</v>
      </c>
      <c r="B19305" s="230">
        <v>1.8896576954890301</v>
      </c>
      <c r="C19305" s="230">
        <v>2.3158668587568401</v>
      </c>
      <c r="D19305" s="230"/>
      <c r="E19305" s="230"/>
    </row>
    <row r="19306" spans="1:5" x14ac:dyDescent="0.25">
      <c r="A19306" s="230">
        <v>117597.66804387901</v>
      </c>
      <c r="B19306" s="230">
        <v>2.2225173155606499</v>
      </c>
      <c r="C19306" s="230">
        <v>2.3159170832350799</v>
      </c>
      <c r="D19306" s="230"/>
      <c r="E19306" s="230"/>
    </row>
    <row r="19307" spans="1:5" x14ac:dyDescent="0.25">
      <c r="A19307" s="230">
        <v>117645.19823079499</v>
      </c>
      <c r="B19307" s="230">
        <v>1.69179545494422</v>
      </c>
      <c r="C19307" s="230">
        <v>2.3160288025437099</v>
      </c>
      <c r="D19307" s="230"/>
      <c r="E19307" s="230"/>
    </row>
    <row r="19308" spans="1:5" x14ac:dyDescent="0.25">
      <c r="A19308" s="230">
        <v>117656.433231683</v>
      </c>
      <c r="B19308" s="230">
        <v>3.0421357097875701</v>
      </c>
      <c r="C19308" s="230">
        <v>2.3160552226179698</v>
      </c>
      <c r="D19308" s="230"/>
      <c r="E19308" s="230"/>
    </row>
    <row r="19309" spans="1:5" x14ac:dyDescent="0.25">
      <c r="A19309" s="230">
        <v>117658.39357926</v>
      </c>
      <c r="B19309" s="230">
        <v>3.5002517386097698</v>
      </c>
      <c r="C19309" s="230">
        <v>2.3160598330259599</v>
      </c>
      <c r="D19309" s="230"/>
      <c r="E19309" s="230"/>
    </row>
    <row r="19310" spans="1:5" x14ac:dyDescent="0.25">
      <c r="A19310" s="230">
        <v>117672.29045921301</v>
      </c>
      <c r="B19310" s="230">
        <v>1.9379586255613901</v>
      </c>
      <c r="C19310" s="230">
        <v>2.3160925202521199</v>
      </c>
      <c r="D19310" s="230"/>
      <c r="E19310" s="230"/>
    </row>
    <row r="19311" spans="1:5" x14ac:dyDescent="0.25">
      <c r="A19311" s="230">
        <v>117697.81161775001</v>
      </c>
      <c r="B19311" s="230">
        <v>1.99366736100888</v>
      </c>
      <c r="C19311" s="230">
        <v>2.3161525679664199</v>
      </c>
      <c r="D19311" s="230"/>
      <c r="E19311" s="230"/>
    </row>
    <row r="19312" spans="1:5" x14ac:dyDescent="0.25">
      <c r="A19312" s="230">
        <v>117701.04559287601</v>
      </c>
      <c r="B19312" s="230">
        <v>0.43735207240844798</v>
      </c>
      <c r="C19312" s="230">
        <v>2.3161601787858199</v>
      </c>
      <c r="D19312" s="230"/>
      <c r="E19312" s="230"/>
    </row>
    <row r="19313" spans="1:5" x14ac:dyDescent="0.25">
      <c r="A19313" s="230">
        <v>117705.477927592</v>
      </c>
      <c r="B19313" s="230">
        <v>1.9398953329203801</v>
      </c>
      <c r="C19313" s="230">
        <v>2.3161706104494701</v>
      </c>
      <c r="D19313" s="230"/>
      <c r="E19313" s="230"/>
    </row>
    <row r="19314" spans="1:5" x14ac:dyDescent="0.25">
      <c r="A19314" s="230">
        <v>117711.930187848</v>
      </c>
      <c r="B19314" s="230">
        <v>2.3996809084731101</v>
      </c>
      <c r="C19314" s="230">
        <v>2.3161857973872402</v>
      </c>
      <c r="D19314" s="230"/>
      <c r="E19314" s="230"/>
    </row>
    <row r="19315" spans="1:5" x14ac:dyDescent="0.25">
      <c r="A19315" s="230">
        <v>117727.677131808</v>
      </c>
      <c r="B19315" s="230">
        <v>2.35342932768974</v>
      </c>
      <c r="C19315" s="230">
        <v>2.3162228680779302</v>
      </c>
      <c r="D19315" s="230"/>
      <c r="E19315" s="230"/>
    </row>
    <row r="19316" spans="1:5" x14ac:dyDescent="0.25">
      <c r="A19316" s="230">
        <v>117734.940377697</v>
      </c>
      <c r="B19316" s="230">
        <v>2.5268152170606402</v>
      </c>
      <c r="C19316" s="230">
        <v>2.3162399699612002</v>
      </c>
      <c r="D19316" s="230"/>
      <c r="E19316" s="230"/>
    </row>
    <row r="19317" spans="1:5" x14ac:dyDescent="0.25">
      <c r="A19317" s="230">
        <v>117743.819620858</v>
      </c>
      <c r="B19317" s="230">
        <v>2.25659260745583</v>
      </c>
      <c r="C19317" s="230">
        <v>2.31626087949682</v>
      </c>
      <c r="D19317" s="230"/>
      <c r="E19317" s="230"/>
    </row>
    <row r="19318" spans="1:5" x14ac:dyDescent="0.25">
      <c r="A19318" s="230">
        <v>117814.584901426</v>
      </c>
      <c r="B19318" s="230">
        <v>2.8752851614379802</v>
      </c>
      <c r="C19318" s="230">
        <v>2.3164276275821201</v>
      </c>
      <c r="D19318" s="230"/>
      <c r="E19318" s="230"/>
    </row>
    <row r="19319" spans="1:5" x14ac:dyDescent="0.25">
      <c r="A19319" s="230">
        <v>117818.93581062301</v>
      </c>
      <c r="B19319" s="230">
        <v>2.2649279102177098</v>
      </c>
      <c r="C19319" s="230">
        <v>2.3164378859183201</v>
      </c>
      <c r="D19319" s="230"/>
      <c r="E19319" s="230"/>
    </row>
    <row r="19320" spans="1:5" x14ac:dyDescent="0.25">
      <c r="A19320" s="230">
        <v>117822.77380056999</v>
      </c>
      <c r="B19320" s="230">
        <v>2.0939589662646299</v>
      </c>
      <c r="C19320" s="230">
        <v>2.3164469355029098</v>
      </c>
      <c r="D19320" s="230"/>
      <c r="E19320" s="230"/>
    </row>
    <row r="19321" spans="1:5" x14ac:dyDescent="0.25">
      <c r="A19321" s="230">
        <v>117838.605260194</v>
      </c>
      <c r="B19321" s="230">
        <v>2.6653429439696299</v>
      </c>
      <c r="C19321" s="230">
        <v>2.31648427021124</v>
      </c>
      <c r="D19321" s="230"/>
      <c r="E19321" s="230"/>
    </row>
    <row r="19322" spans="1:5" x14ac:dyDescent="0.25">
      <c r="A19322" s="230">
        <v>117862.780789205</v>
      </c>
      <c r="B19322" s="230">
        <v>2.0096400010260802</v>
      </c>
      <c r="C19322" s="230">
        <v>2.3165413002870499</v>
      </c>
      <c r="D19322" s="230"/>
      <c r="E19322" s="230"/>
    </row>
    <row r="19323" spans="1:5" x14ac:dyDescent="0.25">
      <c r="A19323" s="230">
        <v>117878.087735301</v>
      </c>
      <c r="B19323" s="230">
        <v>2.2124747345425799</v>
      </c>
      <c r="C19323" s="230">
        <v>2.3165774205375498</v>
      </c>
      <c r="D19323" s="230"/>
      <c r="E19323" s="230"/>
    </row>
    <row r="19324" spans="1:5" x14ac:dyDescent="0.25">
      <c r="A19324" s="230">
        <v>117885.130082676</v>
      </c>
      <c r="B19324" s="230">
        <v>2.1183871741537601</v>
      </c>
      <c r="C19324" s="230">
        <v>2.3165940414770301</v>
      </c>
      <c r="D19324" s="230"/>
      <c r="E19324" s="230"/>
    </row>
    <row r="19325" spans="1:5" x14ac:dyDescent="0.25">
      <c r="A19325" s="230">
        <v>117885.305411667</v>
      </c>
      <c r="B19325" s="230">
        <v>2.3165133890018499</v>
      </c>
      <c r="C19325" s="230">
        <v>2.3165944553016899</v>
      </c>
      <c r="D19325" s="230"/>
      <c r="E19325" s="230"/>
    </row>
    <row r="19326" spans="1:5" x14ac:dyDescent="0.25">
      <c r="A19326" s="230">
        <v>117898.33977120899</v>
      </c>
      <c r="B19326" s="230">
        <v>3.29403296902839</v>
      </c>
      <c r="C19326" s="230">
        <v>2.3166252231533799</v>
      </c>
      <c r="D19326" s="230"/>
      <c r="E19326" s="230"/>
    </row>
    <row r="19327" spans="1:5" x14ac:dyDescent="0.25">
      <c r="A19327" s="230">
        <v>117905.21561265099</v>
      </c>
      <c r="B19327" s="230">
        <v>2.3817913828194399</v>
      </c>
      <c r="C19327" s="230">
        <v>2.3166414562320399</v>
      </c>
      <c r="D19327" s="230"/>
      <c r="E19327" s="230"/>
    </row>
    <row r="19328" spans="1:5" x14ac:dyDescent="0.25">
      <c r="A19328" s="230">
        <v>117912.839614777</v>
      </c>
      <c r="B19328" s="230">
        <v>2.4040174600028901</v>
      </c>
      <c r="C19328" s="230">
        <v>2.31665945767126</v>
      </c>
      <c r="D19328" s="230"/>
      <c r="E19328" s="230"/>
    </row>
    <row r="19329" spans="1:5" x14ac:dyDescent="0.25">
      <c r="A19329" s="230">
        <v>117923.914570507</v>
      </c>
      <c r="B19329" s="230">
        <v>3.2397575305653299</v>
      </c>
      <c r="C19329" s="230">
        <v>2.31668561115896</v>
      </c>
      <c r="D19329" s="230"/>
      <c r="E19329" s="230"/>
    </row>
    <row r="19330" spans="1:5" x14ac:dyDescent="0.25">
      <c r="A19330" s="230">
        <v>117949.092720042</v>
      </c>
      <c r="B19330" s="230">
        <v>2.5956896702249002</v>
      </c>
      <c r="C19330" s="230">
        <v>2.3167450861294401</v>
      </c>
      <c r="D19330" s="230"/>
      <c r="E19330" s="230"/>
    </row>
    <row r="19331" spans="1:5" x14ac:dyDescent="0.25">
      <c r="A19331" s="230">
        <v>117981.85115606</v>
      </c>
      <c r="B19331" s="230">
        <v>2.9447027608593599</v>
      </c>
      <c r="C19331" s="230">
        <v>2.31682250193075</v>
      </c>
      <c r="D19331" s="230"/>
      <c r="E19331" s="230"/>
    </row>
    <row r="19332" spans="1:5" x14ac:dyDescent="0.25">
      <c r="A19332" s="230">
        <v>117993.99593722601</v>
      </c>
      <c r="B19332" s="230">
        <v>2.2948588667935699</v>
      </c>
      <c r="C19332" s="230">
        <v>2.3168512129019598</v>
      </c>
      <c r="D19332" s="230"/>
      <c r="E19332" s="230"/>
    </row>
    <row r="19333" spans="1:5" x14ac:dyDescent="0.25">
      <c r="A19333" s="230">
        <v>118005.929751592</v>
      </c>
      <c r="B19333" s="230">
        <v>2.95603442279777</v>
      </c>
      <c r="C19333" s="230">
        <v>2.3168794304162601</v>
      </c>
      <c r="D19333" s="230"/>
      <c r="E19333" s="230"/>
    </row>
    <row r="19334" spans="1:5" x14ac:dyDescent="0.25">
      <c r="A19334" s="230">
        <v>118020.366275804</v>
      </c>
      <c r="B19334" s="230">
        <v>1.40319866539049</v>
      </c>
      <c r="C19334" s="230">
        <v>2.3169135725832102</v>
      </c>
      <c r="D19334" s="230"/>
      <c r="E19334" s="230"/>
    </row>
    <row r="19335" spans="1:5" x14ac:dyDescent="0.25">
      <c r="A19335" s="230">
        <v>118049.22847097801</v>
      </c>
      <c r="B19335" s="230">
        <v>2.3126173489298698</v>
      </c>
      <c r="C19335" s="230">
        <v>2.3169818541892999</v>
      </c>
      <c r="D19335" s="230"/>
      <c r="E19335" s="230"/>
    </row>
    <row r="19336" spans="1:5" x14ac:dyDescent="0.25">
      <c r="A19336" s="230">
        <v>118062.22789598499</v>
      </c>
      <c r="B19336" s="230">
        <v>1.0801369158603999</v>
      </c>
      <c r="C19336" s="230">
        <v>2.3170126179519901</v>
      </c>
      <c r="D19336" s="230"/>
      <c r="E19336" s="230"/>
    </row>
    <row r="19337" spans="1:5" x14ac:dyDescent="0.25">
      <c r="A19337" s="230">
        <v>118062.72915747001</v>
      </c>
      <c r="B19337" s="230">
        <v>2.2760017193525202</v>
      </c>
      <c r="C19337" s="230">
        <v>2.3170138043353998</v>
      </c>
      <c r="D19337" s="230"/>
      <c r="E19337" s="230"/>
    </row>
    <row r="19338" spans="1:5" x14ac:dyDescent="0.25">
      <c r="A19338" s="230">
        <v>118073.616392838</v>
      </c>
      <c r="B19338" s="230">
        <v>1.5853620310635601</v>
      </c>
      <c r="C19338" s="230">
        <v>2.3170395744672998</v>
      </c>
      <c r="D19338" s="230"/>
      <c r="E19338" s="230"/>
    </row>
    <row r="19339" spans="1:5" x14ac:dyDescent="0.25">
      <c r="A19339" s="230">
        <v>118108.031927077</v>
      </c>
      <c r="B19339" s="230">
        <v>2.03915981520437</v>
      </c>
      <c r="C19339" s="230">
        <v>2.31712106474082</v>
      </c>
      <c r="D19339" s="230"/>
      <c r="E19339" s="230"/>
    </row>
    <row r="19340" spans="1:5" x14ac:dyDescent="0.25">
      <c r="A19340" s="230">
        <v>118111.574568043</v>
      </c>
      <c r="B19340" s="230">
        <v>2.8459609261451302</v>
      </c>
      <c r="C19340" s="230">
        <v>2.3171294555883901</v>
      </c>
      <c r="D19340" s="230"/>
      <c r="E19340" s="230"/>
    </row>
    <row r="19341" spans="1:5" x14ac:dyDescent="0.25">
      <c r="A19341" s="230">
        <v>118131.46352747</v>
      </c>
      <c r="B19341" s="230">
        <v>2.03402371741663</v>
      </c>
      <c r="C19341" s="230">
        <v>2.317176571689</v>
      </c>
      <c r="D19341" s="230"/>
      <c r="E19341" s="230"/>
    </row>
    <row r="19342" spans="1:5" x14ac:dyDescent="0.25">
      <c r="A19342" s="230">
        <v>118148.266925077</v>
      </c>
      <c r="B19342" s="230">
        <v>1.6323682460736699</v>
      </c>
      <c r="C19342" s="230">
        <v>2.3172163894975899</v>
      </c>
      <c r="D19342" s="230"/>
      <c r="E19342" s="230"/>
    </row>
    <row r="19343" spans="1:5" x14ac:dyDescent="0.25">
      <c r="A19343" s="230">
        <v>118153.374166343</v>
      </c>
      <c r="B19343" s="230">
        <v>2.1180176320714001</v>
      </c>
      <c r="C19343" s="230">
        <v>2.3172284938065899</v>
      </c>
      <c r="D19343" s="230"/>
      <c r="E19343" s="230"/>
    </row>
    <row r="19344" spans="1:5" x14ac:dyDescent="0.25">
      <c r="A19344" s="230">
        <v>118165.79320057</v>
      </c>
      <c r="B19344" s="230">
        <v>2.79359729013153</v>
      </c>
      <c r="C19344" s="230">
        <v>2.3172579312514698</v>
      </c>
      <c r="D19344" s="230"/>
      <c r="E19344" s="230"/>
    </row>
    <row r="19345" spans="1:5" x14ac:dyDescent="0.25">
      <c r="A19345" s="230">
        <v>118195.22973685501</v>
      </c>
      <c r="B19345" s="230">
        <v>3.3511700854196702</v>
      </c>
      <c r="C19345" s="230">
        <v>2.3173277286068501</v>
      </c>
      <c r="D19345" s="230"/>
      <c r="E19345" s="230"/>
    </row>
    <row r="19346" spans="1:5" x14ac:dyDescent="0.25">
      <c r="A19346" s="230">
        <v>118195.729421297</v>
      </c>
      <c r="B19346" s="230">
        <v>2.7730412227577199</v>
      </c>
      <c r="C19346" s="230">
        <v>2.3173289136880801</v>
      </c>
      <c r="D19346" s="230"/>
      <c r="E19346" s="230"/>
    </row>
    <row r="19347" spans="1:5" x14ac:dyDescent="0.25">
      <c r="A19347" s="230">
        <v>118243.13198897299</v>
      </c>
      <c r="B19347" s="230">
        <v>1.7434670100463101</v>
      </c>
      <c r="C19347" s="230">
        <v>2.3174413778163401</v>
      </c>
      <c r="D19347" s="230"/>
      <c r="E19347" s="230"/>
    </row>
    <row r="19348" spans="1:5" x14ac:dyDescent="0.25">
      <c r="A19348" s="230">
        <v>118256.953815113</v>
      </c>
      <c r="B19348" s="230">
        <v>2.3024120937438699</v>
      </c>
      <c r="C19348" s="230">
        <v>2.3174741864522699</v>
      </c>
      <c r="D19348" s="230"/>
      <c r="E19348" s="230"/>
    </row>
    <row r="19349" spans="1:5" x14ac:dyDescent="0.25">
      <c r="A19349" s="230">
        <v>118331.48589403801</v>
      </c>
      <c r="B19349" s="230">
        <v>2.1248908786739999</v>
      </c>
      <c r="C19349" s="230">
        <v>2.31765121857973</v>
      </c>
      <c r="D19349" s="230"/>
      <c r="E19349" s="230"/>
    </row>
    <row r="19350" spans="1:5" x14ac:dyDescent="0.25">
      <c r="A19350" s="230">
        <v>118352.82886263001</v>
      </c>
      <c r="B19350" s="230">
        <v>3.43220116535741</v>
      </c>
      <c r="C19350" s="230">
        <v>2.3177019507058101</v>
      </c>
      <c r="D19350" s="230"/>
      <c r="E19350" s="230"/>
    </row>
    <row r="19351" spans="1:5" x14ac:dyDescent="0.25">
      <c r="A19351" s="230">
        <v>118389.956941214</v>
      </c>
      <c r="B19351" s="230">
        <v>2.4919481134088</v>
      </c>
      <c r="C19351" s="230">
        <v>2.31779024330796</v>
      </c>
      <c r="D19351" s="230"/>
      <c r="E19351" s="230"/>
    </row>
    <row r="19352" spans="1:5" x14ac:dyDescent="0.25">
      <c r="A19352" s="230">
        <v>118407.83395843</v>
      </c>
      <c r="B19352" s="230">
        <v>2.04347937165188</v>
      </c>
      <c r="C19352" s="230">
        <v>2.3178327736399602</v>
      </c>
      <c r="D19352" s="230"/>
      <c r="E19352" s="230"/>
    </row>
    <row r="19353" spans="1:5" x14ac:dyDescent="0.25">
      <c r="A19353" s="230">
        <v>118418.064289252</v>
      </c>
      <c r="B19353" s="230">
        <v>1.80376136305471</v>
      </c>
      <c r="C19353" s="230">
        <v>2.3178571173194902</v>
      </c>
      <c r="D19353" s="230"/>
      <c r="E19353" s="230"/>
    </row>
    <row r="19354" spans="1:5" x14ac:dyDescent="0.25">
      <c r="A19354" s="230">
        <v>118423.11049298001</v>
      </c>
      <c r="B19354" s="230">
        <v>2.2453299968251201</v>
      </c>
      <c r="C19354" s="230">
        <v>2.3178691264550801</v>
      </c>
      <c r="D19354" s="230"/>
      <c r="E19354" s="230"/>
    </row>
    <row r="19355" spans="1:5" x14ac:dyDescent="0.25">
      <c r="A19355" s="230">
        <v>118510.790954971</v>
      </c>
      <c r="B19355" s="230">
        <v>2.1835799531195099</v>
      </c>
      <c r="C19355" s="230">
        <v>2.3180779383999499</v>
      </c>
      <c r="D19355" s="230"/>
      <c r="E19355" s="230"/>
    </row>
    <row r="19356" spans="1:5" x14ac:dyDescent="0.25">
      <c r="A19356" s="230">
        <v>118579.05215201501</v>
      </c>
      <c r="B19356" s="230">
        <v>2.0142209514662799</v>
      </c>
      <c r="C19356" s="230">
        <v>2.3182406950380199</v>
      </c>
      <c r="D19356" s="230"/>
      <c r="E19356" s="230"/>
    </row>
    <row r="19357" spans="1:5" x14ac:dyDescent="0.25">
      <c r="A19357" s="230">
        <v>118658.033742555</v>
      </c>
      <c r="B19357" s="230">
        <v>2.99187819670763</v>
      </c>
      <c r="C19357" s="230">
        <v>2.3184292215388802</v>
      </c>
      <c r="D19357" s="230"/>
      <c r="E19357" s="230"/>
    </row>
    <row r="19358" spans="1:5" x14ac:dyDescent="0.25">
      <c r="A19358" s="230">
        <v>118672.63306806399</v>
      </c>
      <c r="B19358" s="230">
        <v>2.73218244764122</v>
      </c>
      <c r="C19358" s="230">
        <v>2.3184640941584602</v>
      </c>
      <c r="D19358" s="230"/>
      <c r="E19358" s="230"/>
    </row>
    <row r="19359" spans="1:5" x14ac:dyDescent="0.25">
      <c r="A19359" s="230">
        <v>118675.26263664701</v>
      </c>
      <c r="B19359" s="230">
        <v>0.75237807695387504</v>
      </c>
      <c r="C19359" s="230">
        <v>2.3184703760782699</v>
      </c>
      <c r="D19359" s="230"/>
      <c r="E19359" s="230"/>
    </row>
    <row r="19360" spans="1:5" x14ac:dyDescent="0.25">
      <c r="A19360" s="230">
        <v>118720.656992169</v>
      </c>
      <c r="B19360" s="230">
        <v>1.06265294151653</v>
      </c>
      <c r="C19360" s="230">
        <v>2.3185788601471899</v>
      </c>
      <c r="D19360" s="230"/>
      <c r="E19360" s="230"/>
    </row>
    <row r="19361" spans="1:5" x14ac:dyDescent="0.25">
      <c r="A19361" s="230">
        <v>118734.713613656</v>
      </c>
      <c r="B19361" s="230">
        <v>2.2239621807082202</v>
      </c>
      <c r="C19361" s="230">
        <v>2.31861246780355</v>
      </c>
      <c r="D19361" s="230"/>
      <c r="E19361" s="230"/>
    </row>
    <row r="19362" spans="1:5" x14ac:dyDescent="0.25">
      <c r="A19362" s="230">
        <v>118804.80322190499</v>
      </c>
      <c r="B19362" s="230">
        <v>2.36428043579064</v>
      </c>
      <c r="C19362" s="230">
        <v>2.3187801487484898</v>
      </c>
      <c r="D19362" s="230"/>
      <c r="E19362" s="230"/>
    </row>
    <row r="19363" spans="1:5" x14ac:dyDescent="0.25">
      <c r="A19363" s="230">
        <v>118820.88002651501</v>
      </c>
      <c r="B19363" s="230">
        <v>2.5053965326460501</v>
      </c>
      <c r="C19363" s="230">
        <v>2.3188186352671001</v>
      </c>
      <c r="D19363" s="230"/>
      <c r="E19363" s="230"/>
    </row>
    <row r="19364" spans="1:5" x14ac:dyDescent="0.25">
      <c r="A19364" s="230">
        <v>118823.688929055</v>
      </c>
      <c r="B19364" s="230">
        <v>2.28120868038333</v>
      </c>
      <c r="C19364" s="230">
        <v>2.3188253604884101</v>
      </c>
      <c r="D19364" s="230"/>
      <c r="E19364" s="230"/>
    </row>
    <row r="19365" spans="1:5" x14ac:dyDescent="0.25">
      <c r="A19365" s="230">
        <v>118859.274469796</v>
      </c>
      <c r="B19365" s="230">
        <v>2.9794904816001799</v>
      </c>
      <c r="C19365" s="230">
        <v>2.3189105855668499</v>
      </c>
      <c r="D19365" s="230"/>
      <c r="E19365" s="230"/>
    </row>
    <row r="19366" spans="1:5" x14ac:dyDescent="0.25">
      <c r="A19366" s="230">
        <v>118867.980760894</v>
      </c>
      <c r="B19366" s="230">
        <v>3.4523374628989898</v>
      </c>
      <c r="C19366" s="230">
        <v>2.3189314434321702</v>
      </c>
      <c r="D19366" s="230"/>
      <c r="E19366" s="230"/>
    </row>
    <row r="19367" spans="1:5" x14ac:dyDescent="0.25">
      <c r="A19367" s="230">
        <v>118893.497987981</v>
      </c>
      <c r="B19367" s="230">
        <v>2.7354242170420502</v>
      </c>
      <c r="C19367" s="230">
        <v>2.3189925911690201</v>
      </c>
      <c r="D19367" s="230"/>
      <c r="E19367" s="230"/>
    </row>
    <row r="19368" spans="1:5" x14ac:dyDescent="0.25">
      <c r="A19368" s="230">
        <v>118917.879732552</v>
      </c>
      <c r="B19368" s="230">
        <v>2.0263050634856401</v>
      </c>
      <c r="C19368" s="230">
        <v>2.3190510395168702</v>
      </c>
      <c r="D19368" s="230"/>
      <c r="E19368" s="230"/>
    </row>
    <row r="19369" spans="1:5" x14ac:dyDescent="0.25">
      <c r="A19369" s="230">
        <v>118957.192494328</v>
      </c>
      <c r="B19369" s="230">
        <v>2.48986857388405</v>
      </c>
      <c r="C19369" s="230">
        <v>2.3191453251745502</v>
      </c>
      <c r="D19369" s="230"/>
      <c r="E19369" s="230"/>
    </row>
    <row r="19370" spans="1:5" x14ac:dyDescent="0.25">
      <c r="A19370" s="230">
        <v>119000.949624627</v>
      </c>
      <c r="B19370" s="230">
        <v>4.02261567180937</v>
      </c>
      <c r="C19370" s="230">
        <v>2.3192503343520201</v>
      </c>
      <c r="D19370" s="230"/>
      <c r="E19370" s="230"/>
    </row>
    <row r="19371" spans="1:5" x14ac:dyDescent="0.25">
      <c r="A19371" s="230">
        <v>119007.860603439</v>
      </c>
      <c r="B19371" s="230">
        <v>2.4916097775324202</v>
      </c>
      <c r="C19371" s="230">
        <v>2.3192669256426801</v>
      </c>
      <c r="D19371" s="230"/>
      <c r="E19371" s="230"/>
    </row>
    <row r="19372" spans="1:5" x14ac:dyDescent="0.25">
      <c r="A19372" s="230">
        <v>119012.06076831601</v>
      </c>
      <c r="B19372" s="230">
        <v>3.3200292230770798</v>
      </c>
      <c r="C19372" s="230">
        <v>2.31927700986662</v>
      </c>
      <c r="D19372" s="230"/>
      <c r="E19372" s="230"/>
    </row>
    <row r="19373" spans="1:5" x14ac:dyDescent="0.25">
      <c r="A19373" s="230">
        <v>119026.87867311999</v>
      </c>
      <c r="B19373" s="230">
        <v>2.7812417390386002</v>
      </c>
      <c r="C19373" s="230">
        <v>2.3193125913241501</v>
      </c>
      <c r="D19373" s="230"/>
      <c r="E19373" s="230"/>
    </row>
    <row r="19374" spans="1:5" x14ac:dyDescent="0.25">
      <c r="A19374" s="230">
        <v>119035.488002461</v>
      </c>
      <c r="B19374" s="230">
        <v>2.4888560049700899</v>
      </c>
      <c r="C19374" s="230">
        <v>2.3193332680181999</v>
      </c>
      <c r="D19374" s="230"/>
      <c r="E19374" s="230"/>
    </row>
    <row r="19375" spans="1:5" x14ac:dyDescent="0.25">
      <c r="A19375" s="230">
        <v>119092.313049915</v>
      </c>
      <c r="B19375" s="230">
        <v>3.05664135755275</v>
      </c>
      <c r="C19375" s="230">
        <v>2.3194698081610401</v>
      </c>
      <c r="D19375" s="230"/>
      <c r="E19375" s="230"/>
    </row>
    <row r="19376" spans="1:5" x14ac:dyDescent="0.25">
      <c r="A19376" s="230">
        <v>119095.309976023</v>
      </c>
      <c r="B19376" s="230">
        <v>0.24317675225757901</v>
      </c>
      <c r="C19376" s="230">
        <v>2.31947701244684</v>
      </c>
      <c r="D19376" s="230"/>
      <c r="E19376" s="230"/>
    </row>
    <row r="19377" spans="1:5" x14ac:dyDescent="0.25">
      <c r="A19377" s="230">
        <v>119122.192582448</v>
      </c>
      <c r="B19377" s="230">
        <v>1.9694483948246899</v>
      </c>
      <c r="C19377" s="230">
        <v>2.31954164884753</v>
      </c>
      <c r="D19377" s="230"/>
      <c r="E19377" s="230"/>
    </row>
    <row r="19378" spans="1:5" x14ac:dyDescent="0.25">
      <c r="A19378" s="230">
        <v>119163.60209185199</v>
      </c>
      <c r="B19378" s="230">
        <v>2.53141128092311</v>
      </c>
      <c r="C19378" s="230">
        <v>2.3196412635138102</v>
      </c>
      <c r="D19378" s="230"/>
      <c r="E19378" s="230"/>
    </row>
    <row r="19379" spans="1:5" x14ac:dyDescent="0.25">
      <c r="A19379" s="230">
        <v>119177.451086029</v>
      </c>
      <c r="B19379" s="230">
        <v>2.4693050803332501</v>
      </c>
      <c r="C19379" s="230">
        <v>2.31967459208852</v>
      </c>
      <c r="D19379" s="230"/>
      <c r="E19379" s="230"/>
    </row>
    <row r="19380" spans="1:5" x14ac:dyDescent="0.25">
      <c r="A19380" s="230">
        <v>119232.11143464</v>
      </c>
      <c r="B19380" s="230">
        <v>0.41388733497644797</v>
      </c>
      <c r="C19380" s="230">
        <v>2.31980620211707</v>
      </c>
      <c r="D19380" s="230"/>
      <c r="E19380" s="230"/>
    </row>
    <row r="19381" spans="1:5" x14ac:dyDescent="0.25">
      <c r="A19381" s="230">
        <v>119245.107920133</v>
      </c>
      <c r="B19381" s="230">
        <v>2.65267151950184</v>
      </c>
      <c r="C19381" s="230">
        <v>2.3198375097680901</v>
      </c>
      <c r="D19381" s="230"/>
      <c r="E19381" s="230"/>
    </row>
    <row r="19382" spans="1:5" x14ac:dyDescent="0.25">
      <c r="A19382" s="230">
        <v>119258.115149313</v>
      </c>
      <c r="B19382" s="230">
        <v>0.84022084416326404</v>
      </c>
      <c r="C19382" s="230">
        <v>2.3198688495694499</v>
      </c>
      <c r="D19382" s="230"/>
      <c r="E19382" s="230"/>
    </row>
    <row r="19383" spans="1:5" x14ac:dyDescent="0.25">
      <c r="A19383" s="230">
        <v>119260.948832597</v>
      </c>
      <c r="B19383" s="230">
        <v>2.1069431578890598</v>
      </c>
      <c r="C19383" s="230">
        <v>2.31987567787177</v>
      </c>
      <c r="D19383" s="230"/>
      <c r="E19383" s="230"/>
    </row>
    <row r="19384" spans="1:5" x14ac:dyDescent="0.25">
      <c r="A19384" s="230">
        <v>119261.306035275</v>
      </c>
      <c r="B19384" s="230">
        <v>2.4187601153064402</v>
      </c>
      <c r="C19384" s="230">
        <v>2.3198765386399498</v>
      </c>
      <c r="D19384" s="230"/>
      <c r="E19384" s="230"/>
    </row>
    <row r="19385" spans="1:5" x14ac:dyDescent="0.25">
      <c r="A19385" s="230">
        <v>119283.418806959</v>
      </c>
      <c r="B19385" s="230">
        <v>2.1785487183578298</v>
      </c>
      <c r="C19385" s="230">
        <v>2.3199298335255301</v>
      </c>
      <c r="D19385" s="230"/>
      <c r="E19385" s="230"/>
    </row>
    <row r="19386" spans="1:5" x14ac:dyDescent="0.25">
      <c r="A19386" s="230">
        <v>119324.3158791</v>
      </c>
      <c r="B19386" s="230">
        <v>2.48523459441394</v>
      </c>
      <c r="C19386" s="230">
        <v>2.3200284462660901</v>
      </c>
      <c r="D19386" s="230"/>
      <c r="E19386" s="230"/>
    </row>
    <row r="19387" spans="1:5" x14ac:dyDescent="0.25">
      <c r="A19387" s="230">
        <v>119350.453311569</v>
      </c>
      <c r="B19387" s="230">
        <v>3.0377777332527298</v>
      </c>
      <c r="C19387" s="230">
        <v>2.3200915005390299</v>
      </c>
      <c r="D19387" s="230"/>
      <c r="E19387" s="230"/>
    </row>
    <row r="19388" spans="1:5" x14ac:dyDescent="0.25">
      <c r="A19388" s="230">
        <v>119388.291251143</v>
      </c>
      <c r="B19388" s="230">
        <v>2.3719913688481098</v>
      </c>
      <c r="C19388" s="230">
        <v>2.3201828234766002</v>
      </c>
      <c r="D19388" s="230"/>
      <c r="E19388" s="230"/>
    </row>
    <row r="19389" spans="1:5" x14ac:dyDescent="0.25">
      <c r="A19389" s="230">
        <v>119462.42489073701</v>
      </c>
      <c r="B19389" s="230">
        <v>2.90258100084846</v>
      </c>
      <c r="C19389" s="230">
        <v>2.3203618916031701</v>
      </c>
      <c r="D19389" s="230"/>
      <c r="E19389" s="230"/>
    </row>
    <row r="19390" spans="1:5" x14ac:dyDescent="0.25">
      <c r="A19390" s="230">
        <v>119488.23657128699</v>
      </c>
      <c r="B19390" s="230">
        <v>2.8547240692423399</v>
      </c>
      <c r="C19390" s="230">
        <v>2.3204242839557501</v>
      </c>
      <c r="D19390" s="230"/>
      <c r="E19390" s="230"/>
    </row>
    <row r="19391" spans="1:5" x14ac:dyDescent="0.25">
      <c r="A19391" s="230">
        <v>119507.820842495</v>
      </c>
      <c r="B19391" s="230">
        <v>1.93237718868706</v>
      </c>
      <c r="C19391" s="230">
        <v>2.3204716387506799</v>
      </c>
      <c r="D19391" s="230"/>
      <c r="E19391" s="230"/>
    </row>
    <row r="19392" spans="1:5" x14ac:dyDescent="0.25">
      <c r="A19392" s="230">
        <v>119508.647637396</v>
      </c>
      <c r="B19392" s="230">
        <v>2.2409841181105299</v>
      </c>
      <c r="C19392" s="230">
        <v>2.3204736382344602</v>
      </c>
      <c r="D19392" s="230"/>
      <c r="E19392" s="230"/>
    </row>
    <row r="19393" spans="1:5" x14ac:dyDescent="0.25">
      <c r="A19393" s="230">
        <v>119534.581542318</v>
      </c>
      <c r="B19393" s="230">
        <v>2.3488424874451099</v>
      </c>
      <c r="C19393" s="230">
        <v>2.3205363676540198</v>
      </c>
      <c r="D19393" s="230"/>
      <c r="E19393" s="230"/>
    </row>
    <row r="19394" spans="1:5" x14ac:dyDescent="0.25">
      <c r="A19394" s="230">
        <v>119585.52735031401</v>
      </c>
      <c r="B19394" s="230">
        <v>2.0238701733137998</v>
      </c>
      <c r="C19394" s="230">
        <v>2.3206596641286898</v>
      </c>
      <c r="D19394" s="230"/>
      <c r="E19394" s="230"/>
    </row>
    <row r="19395" spans="1:5" x14ac:dyDescent="0.25">
      <c r="A19395" s="230">
        <v>119614.84297068699</v>
      </c>
      <c r="B19395" s="230">
        <v>2.26554114744921</v>
      </c>
      <c r="C19395" s="230">
        <v>2.3207306529815801</v>
      </c>
      <c r="D19395" s="230"/>
      <c r="E19395" s="230"/>
    </row>
    <row r="19396" spans="1:5" x14ac:dyDescent="0.25">
      <c r="A19396" s="230">
        <v>119657.072416957</v>
      </c>
      <c r="B19396" s="230">
        <v>2.5459458914383299</v>
      </c>
      <c r="C19396" s="230">
        <v>2.32083296527321</v>
      </c>
      <c r="D19396" s="230"/>
      <c r="E19396" s="230"/>
    </row>
    <row r="19397" spans="1:5" x14ac:dyDescent="0.25">
      <c r="A19397" s="230">
        <v>119732.93598620901</v>
      </c>
      <c r="B19397" s="230">
        <v>2.53409938028368</v>
      </c>
      <c r="C19397" s="230">
        <v>2.3210169196415502</v>
      </c>
      <c r="D19397" s="230"/>
      <c r="E19397" s="230"/>
    </row>
    <row r="19398" spans="1:5" x14ac:dyDescent="0.25">
      <c r="A19398" s="230">
        <v>119742.027188691</v>
      </c>
      <c r="B19398" s="230">
        <v>2.3581801510077698</v>
      </c>
      <c r="C19398" s="230">
        <v>2.3210389773139002</v>
      </c>
      <c r="D19398" s="230"/>
      <c r="E19398" s="230"/>
    </row>
    <row r="19399" spans="1:5" x14ac:dyDescent="0.25">
      <c r="A19399" s="230">
        <v>119750.386465498</v>
      </c>
      <c r="B19399" s="230">
        <v>0.99483921062408798</v>
      </c>
      <c r="C19399" s="230">
        <v>2.3210592616448902</v>
      </c>
      <c r="D19399" s="230"/>
      <c r="E19399" s="230"/>
    </row>
    <row r="19400" spans="1:5" x14ac:dyDescent="0.25">
      <c r="A19400" s="230">
        <v>119797.53058803</v>
      </c>
      <c r="B19400" s="230">
        <v>2.76664136126197</v>
      </c>
      <c r="C19400" s="230">
        <v>2.32117370482792</v>
      </c>
      <c r="D19400" s="230"/>
      <c r="E19400" s="230"/>
    </row>
    <row r="19401" spans="1:5" x14ac:dyDescent="0.25">
      <c r="A19401" s="230">
        <v>119810.14049159701</v>
      </c>
      <c r="B19401" s="230">
        <v>3.2013166242645901</v>
      </c>
      <c r="C19401" s="230">
        <v>2.3212043285047499</v>
      </c>
      <c r="D19401" s="230"/>
      <c r="E19401" s="230"/>
    </row>
    <row r="19402" spans="1:5" x14ac:dyDescent="0.25">
      <c r="A19402" s="230">
        <v>119837.475214897</v>
      </c>
      <c r="B19402" s="230">
        <v>1.7820549195138899</v>
      </c>
      <c r="C19402" s="230">
        <v>2.3212707307137501</v>
      </c>
      <c r="D19402" s="230"/>
      <c r="E19402" s="230"/>
    </row>
    <row r="19403" spans="1:5" x14ac:dyDescent="0.25">
      <c r="A19403" s="230">
        <v>119853.021635237</v>
      </c>
      <c r="B19403" s="230">
        <v>2.67085110544267</v>
      </c>
      <c r="C19403" s="230">
        <v>2.3213085078803699</v>
      </c>
      <c r="D19403" s="230"/>
      <c r="E19403" s="230"/>
    </row>
    <row r="19404" spans="1:5" x14ac:dyDescent="0.25">
      <c r="A19404" s="230">
        <v>119871.709959188</v>
      </c>
      <c r="B19404" s="230">
        <v>2.0193273934362899</v>
      </c>
      <c r="C19404" s="230">
        <v>2.3213539306805999</v>
      </c>
      <c r="D19404" s="230"/>
      <c r="E19404" s="230"/>
    </row>
    <row r="19405" spans="1:5" x14ac:dyDescent="0.25">
      <c r="A19405" s="230">
        <v>119886.273221657</v>
      </c>
      <c r="B19405" s="230">
        <v>2.2119012263628299</v>
      </c>
      <c r="C19405" s="230">
        <v>2.3213893356079698</v>
      </c>
      <c r="D19405" s="230"/>
      <c r="E19405" s="230"/>
    </row>
    <row r="19406" spans="1:5" x14ac:dyDescent="0.25">
      <c r="A19406" s="230">
        <v>119934.160575541</v>
      </c>
      <c r="B19406" s="230">
        <v>2.7953201366318199</v>
      </c>
      <c r="C19406" s="230">
        <v>2.32150580617557</v>
      </c>
      <c r="D19406" s="230"/>
      <c r="E19406" s="230"/>
    </row>
    <row r="19407" spans="1:5" x14ac:dyDescent="0.25">
      <c r="A19407" s="230">
        <v>119958.33378942699</v>
      </c>
      <c r="B19407" s="230">
        <v>0.61380668134733996</v>
      </c>
      <c r="C19407" s="230">
        <v>2.3215646294226802</v>
      </c>
      <c r="D19407" s="230"/>
      <c r="E19407" s="230"/>
    </row>
    <row r="19408" spans="1:5" x14ac:dyDescent="0.25">
      <c r="A19408" s="230">
        <v>119972.447822348</v>
      </c>
      <c r="B19408" s="230">
        <v>2.3463217370974601</v>
      </c>
      <c r="C19408" s="230">
        <v>2.3215989837964202</v>
      </c>
      <c r="D19408" s="230"/>
      <c r="E19408" s="230"/>
    </row>
    <row r="19409" spans="1:5" x14ac:dyDescent="0.25">
      <c r="A19409" s="230">
        <v>119983.32320448601</v>
      </c>
      <c r="B19409" s="230">
        <v>2.99209062621357</v>
      </c>
      <c r="C19409" s="230">
        <v>2.3216254597299701</v>
      </c>
      <c r="D19409" s="230"/>
      <c r="E19409" s="230"/>
    </row>
    <row r="19410" spans="1:5" x14ac:dyDescent="0.25">
      <c r="A19410" s="230">
        <v>119985.780003746</v>
      </c>
      <c r="B19410" s="230">
        <v>2.21249735891951</v>
      </c>
      <c r="C19410" s="230">
        <v>2.3216314413231598</v>
      </c>
      <c r="D19410" s="230"/>
      <c r="E19410" s="230"/>
    </row>
    <row r="19411" spans="1:5" x14ac:dyDescent="0.25">
      <c r="A19411" s="230">
        <v>120012.47088764</v>
      </c>
      <c r="B19411" s="230">
        <v>1.6019256635297501</v>
      </c>
      <c r="C19411" s="230">
        <v>2.3216964395078801</v>
      </c>
      <c r="D19411" s="230"/>
      <c r="E19411" s="230"/>
    </row>
    <row r="19412" spans="1:5" x14ac:dyDescent="0.25">
      <c r="A19412" s="230">
        <v>120051.44915371</v>
      </c>
      <c r="B19412" s="230">
        <v>2.4844234239843801</v>
      </c>
      <c r="C19412" s="230">
        <v>2.32179140264462</v>
      </c>
      <c r="D19412" s="230"/>
      <c r="E19412" s="230"/>
    </row>
    <row r="19413" spans="1:5" x14ac:dyDescent="0.25">
      <c r="A19413" s="230">
        <v>120052.45773506199</v>
      </c>
      <c r="B19413" s="230">
        <v>2.2764469773414602</v>
      </c>
      <c r="C19413" s="230">
        <v>2.3217938605561002</v>
      </c>
      <c r="D19413" s="230"/>
      <c r="E19413" s="230"/>
    </row>
    <row r="19414" spans="1:5" x14ac:dyDescent="0.25">
      <c r="A19414" s="230">
        <v>120078.643073739</v>
      </c>
      <c r="B19414" s="230">
        <v>3.1747515283119898</v>
      </c>
      <c r="C19414" s="230">
        <v>2.32185768626363</v>
      </c>
      <c r="D19414" s="230"/>
      <c r="E19414" s="230"/>
    </row>
    <row r="19415" spans="1:5" x14ac:dyDescent="0.25">
      <c r="A19415" s="230">
        <v>120082.162302111</v>
      </c>
      <c r="B19415" s="230">
        <v>2.0312748700753902</v>
      </c>
      <c r="C19415" s="230">
        <v>2.3218662660121501</v>
      </c>
      <c r="D19415" s="230"/>
      <c r="E19415" s="230"/>
    </row>
    <row r="19416" spans="1:5" x14ac:dyDescent="0.25">
      <c r="A19416" s="230">
        <v>120096.37164741301</v>
      </c>
      <c r="B19416" s="230">
        <v>2.1717585734210698</v>
      </c>
      <c r="C19416" s="230">
        <v>2.3219009121357899</v>
      </c>
      <c r="D19416" s="230"/>
      <c r="E19416" s="230"/>
    </row>
    <row r="19417" spans="1:5" x14ac:dyDescent="0.25">
      <c r="A19417" s="230">
        <v>120123.42667827199</v>
      </c>
      <c r="B19417" s="230">
        <v>2.4491637820893</v>
      </c>
      <c r="C19417" s="230">
        <v>2.3219668983147099</v>
      </c>
      <c r="D19417" s="230"/>
      <c r="E19417" s="230"/>
    </row>
    <row r="19418" spans="1:5" x14ac:dyDescent="0.25">
      <c r="A19418" s="230">
        <v>120175.734926438</v>
      </c>
      <c r="B19418" s="230">
        <v>2.8315897222848099</v>
      </c>
      <c r="C19418" s="230">
        <v>2.3220945462826701</v>
      </c>
      <c r="D19418" s="230"/>
      <c r="E19418" s="230"/>
    </row>
    <row r="19419" spans="1:5" x14ac:dyDescent="0.25">
      <c r="A19419" s="230">
        <v>120195.60722104</v>
      </c>
      <c r="B19419" s="230">
        <v>3.1346584767852002</v>
      </c>
      <c r="C19419" s="230">
        <v>2.3221430649107502</v>
      </c>
      <c r="D19419" s="230"/>
      <c r="E19419" s="230"/>
    </row>
    <row r="19420" spans="1:5" x14ac:dyDescent="0.25">
      <c r="A19420" s="230">
        <v>120203.730356787</v>
      </c>
      <c r="B19420" s="230">
        <v>2.87848614247708</v>
      </c>
      <c r="C19420" s="230">
        <v>2.32216290155286</v>
      </c>
      <c r="D19420" s="230"/>
      <c r="E19420" s="230"/>
    </row>
    <row r="19421" spans="1:5" x14ac:dyDescent="0.25">
      <c r="A19421" s="230">
        <v>120223.423839068</v>
      </c>
      <c r="B19421" s="230">
        <v>2.5713354204171401</v>
      </c>
      <c r="C19421" s="230">
        <v>2.3222110021324101</v>
      </c>
      <c r="D19421" s="230"/>
      <c r="E19421" s="230"/>
    </row>
    <row r="19422" spans="1:5" x14ac:dyDescent="0.25">
      <c r="A19422" s="230">
        <v>120232.182102373</v>
      </c>
      <c r="B19422" s="230">
        <v>2.5099779206126498</v>
      </c>
      <c r="C19422" s="230">
        <v>2.3222323980530799</v>
      </c>
      <c r="D19422" s="230"/>
      <c r="E19422" s="230"/>
    </row>
    <row r="19423" spans="1:5" x14ac:dyDescent="0.25">
      <c r="A19423" s="230">
        <v>120237.08240598399</v>
      </c>
      <c r="B19423" s="230">
        <v>1.24857819351363</v>
      </c>
      <c r="C19423" s="230">
        <v>2.32224437033243</v>
      </c>
      <c r="D19423" s="230"/>
      <c r="E19423" s="230"/>
    </row>
    <row r="19424" spans="1:5" x14ac:dyDescent="0.25">
      <c r="A19424" s="230">
        <v>120281.65391014901</v>
      </c>
      <c r="B19424" s="230">
        <v>2.5247550102288199</v>
      </c>
      <c r="C19424" s="230">
        <v>2.3223533032237702</v>
      </c>
      <c r="D19424" s="230"/>
      <c r="E19424" s="230"/>
    </row>
    <row r="19425" spans="1:5" x14ac:dyDescent="0.25">
      <c r="A19425" s="230">
        <v>120295.950260119</v>
      </c>
      <c r="B19425" s="230">
        <v>2.6650521807412502</v>
      </c>
      <c r="C19425" s="230">
        <v>2.3223882576894499</v>
      </c>
      <c r="D19425" s="230"/>
      <c r="E19425" s="230"/>
    </row>
    <row r="19426" spans="1:5" x14ac:dyDescent="0.25">
      <c r="A19426" s="230">
        <v>120367.489490658</v>
      </c>
      <c r="B19426" s="230">
        <v>2.8878908499923002</v>
      </c>
      <c r="C19426" s="230">
        <v>2.3225632735661699</v>
      </c>
      <c r="D19426" s="230"/>
      <c r="E19426" s="230"/>
    </row>
    <row r="19427" spans="1:5" x14ac:dyDescent="0.25">
      <c r="A19427" s="230">
        <v>120380.307917349</v>
      </c>
      <c r="B19427" s="230">
        <v>1.9856085939707</v>
      </c>
      <c r="C19427" s="230">
        <v>2.3225946510926501</v>
      </c>
      <c r="D19427" s="230"/>
      <c r="E19427" s="230"/>
    </row>
    <row r="19428" spans="1:5" x14ac:dyDescent="0.25">
      <c r="A19428" s="230">
        <v>120405.086946407</v>
      </c>
      <c r="B19428" s="230">
        <v>2.6884232382592601</v>
      </c>
      <c r="C19428" s="230">
        <v>2.3226553219077699</v>
      </c>
      <c r="D19428" s="230"/>
      <c r="E19428" s="230"/>
    </row>
    <row r="19429" spans="1:5" x14ac:dyDescent="0.25">
      <c r="A19429" s="230">
        <v>120474.10014831299</v>
      </c>
      <c r="B19429" s="230">
        <v>2.3175309576696201</v>
      </c>
      <c r="C19429" s="230">
        <v>2.3228244070711899</v>
      </c>
      <c r="D19429" s="230"/>
      <c r="E19429" s="230"/>
    </row>
    <row r="19430" spans="1:5" x14ac:dyDescent="0.25">
      <c r="A19430" s="230">
        <v>120546.02970655799</v>
      </c>
      <c r="B19430" s="230">
        <v>2.0427692794293502</v>
      </c>
      <c r="C19430" s="230">
        <v>2.3230008063698802</v>
      </c>
      <c r="D19430" s="230"/>
      <c r="E19430" s="230"/>
    </row>
    <row r="19431" spans="1:5" x14ac:dyDescent="0.25">
      <c r="A19431" s="230">
        <v>120546.343614653</v>
      </c>
      <c r="B19431" s="230">
        <v>0.32144940605316502</v>
      </c>
      <c r="C19431" s="230">
        <v>2.3230015765719898</v>
      </c>
      <c r="D19431" s="230"/>
      <c r="E19431" s="230"/>
    </row>
    <row r="19432" spans="1:5" x14ac:dyDescent="0.25">
      <c r="A19432" s="230">
        <v>120574.75380761499</v>
      </c>
      <c r="B19432" s="230">
        <v>2.1344388316340002</v>
      </c>
      <c r="C19432" s="230">
        <v>2.32307129712285</v>
      </c>
      <c r="D19432" s="230"/>
      <c r="E19432" s="230"/>
    </row>
    <row r="19433" spans="1:5" x14ac:dyDescent="0.25">
      <c r="A19433" s="230">
        <v>120587.800130808</v>
      </c>
      <c r="B19433" s="230">
        <v>1.44698949232938</v>
      </c>
      <c r="C19433" s="230">
        <v>2.3231033226792999</v>
      </c>
      <c r="D19433" s="230"/>
      <c r="E19433" s="230"/>
    </row>
    <row r="19434" spans="1:5" x14ac:dyDescent="0.25">
      <c r="A19434" s="230">
        <v>120603.667785707</v>
      </c>
      <c r="B19434" s="230">
        <v>1.57568242951174</v>
      </c>
      <c r="C19434" s="230">
        <v>2.3231422815032601</v>
      </c>
      <c r="D19434" s="230"/>
      <c r="E19434" s="230"/>
    </row>
    <row r="19435" spans="1:5" x14ac:dyDescent="0.25">
      <c r="A19435" s="230">
        <v>120643.118487158</v>
      </c>
      <c r="B19435" s="230">
        <v>1.97974178447333</v>
      </c>
      <c r="C19435" s="230">
        <v>2.3232391784435702</v>
      </c>
      <c r="D19435" s="230"/>
      <c r="E19435" s="230"/>
    </row>
    <row r="19436" spans="1:5" x14ac:dyDescent="0.25">
      <c r="A19436" s="230">
        <v>120730.73845369399</v>
      </c>
      <c r="B19436" s="230">
        <v>1.80532784499645</v>
      </c>
      <c r="C19436" s="230">
        <v>2.32345457057118</v>
      </c>
      <c r="D19436" s="230"/>
      <c r="E19436" s="230"/>
    </row>
    <row r="19437" spans="1:5" x14ac:dyDescent="0.25">
      <c r="A19437" s="230">
        <v>120733.691890951</v>
      </c>
      <c r="B19437" s="230">
        <v>1.81652640534737</v>
      </c>
      <c r="C19437" s="230">
        <v>2.3234618352857002</v>
      </c>
      <c r="D19437" s="230"/>
      <c r="E19437" s="230"/>
    </row>
    <row r="19438" spans="1:5" x14ac:dyDescent="0.25">
      <c r="A19438" s="230">
        <v>120773.792718343</v>
      </c>
      <c r="B19438" s="230">
        <v>2.3187592458564099</v>
      </c>
      <c r="C19438" s="230">
        <v>2.32356050170646</v>
      </c>
      <c r="D19438" s="230"/>
      <c r="E19438" s="230"/>
    </row>
    <row r="19439" spans="1:5" x14ac:dyDescent="0.25">
      <c r="A19439" s="230">
        <v>120793.673627633</v>
      </c>
      <c r="B19439" s="230">
        <v>2.9898851965522302</v>
      </c>
      <c r="C19439" s="230">
        <v>2.32360943749</v>
      </c>
      <c r="D19439" s="230"/>
      <c r="E19439" s="230"/>
    </row>
    <row r="19440" spans="1:5" x14ac:dyDescent="0.25">
      <c r="A19440" s="230">
        <v>120800.08811942401</v>
      </c>
      <c r="B19440" s="230">
        <v>1.2258621679133399</v>
      </c>
      <c r="C19440" s="230">
        <v>2.3236252293042901</v>
      </c>
      <c r="D19440" s="230"/>
      <c r="E19440" s="230"/>
    </row>
    <row r="19441" spans="1:5" x14ac:dyDescent="0.25">
      <c r="A19441" s="230">
        <v>120814.310142594</v>
      </c>
      <c r="B19441" s="230">
        <v>2.39652018534666</v>
      </c>
      <c r="C19441" s="230">
        <v>2.3236602469056802</v>
      </c>
      <c r="D19441" s="230"/>
      <c r="E19441" s="230"/>
    </row>
    <row r="19442" spans="1:5" x14ac:dyDescent="0.25">
      <c r="A19442" s="230">
        <v>120828.174124178</v>
      </c>
      <c r="B19442" s="230">
        <v>2.79486288202737</v>
      </c>
      <c r="C19442" s="230">
        <v>2.3236943894436899</v>
      </c>
      <c r="D19442" s="230"/>
      <c r="E19442" s="230"/>
    </row>
    <row r="19443" spans="1:5" x14ac:dyDescent="0.25">
      <c r="A19443" s="230">
        <v>120853.776083669</v>
      </c>
      <c r="B19443" s="230">
        <v>2.4017352428668399</v>
      </c>
      <c r="C19443" s="230">
        <v>2.3237574554435199</v>
      </c>
      <c r="D19443" s="230"/>
      <c r="E19443" s="230"/>
    </row>
    <row r="19444" spans="1:5" x14ac:dyDescent="0.25">
      <c r="A19444" s="230">
        <v>120858.50913627</v>
      </c>
      <c r="B19444" s="230">
        <v>2.0402250086057898</v>
      </c>
      <c r="C19444" s="230">
        <v>2.3237691168558698</v>
      </c>
      <c r="D19444" s="230"/>
      <c r="E19444" s="230"/>
    </row>
    <row r="19445" spans="1:5" x14ac:dyDescent="0.25">
      <c r="A19445" s="230">
        <v>120919.25889483299</v>
      </c>
      <c r="B19445" s="230">
        <v>2.7873088393187002</v>
      </c>
      <c r="C19445" s="230">
        <v>2.3239188588047699</v>
      </c>
      <c r="D19445" s="230"/>
      <c r="E19445" s="230"/>
    </row>
    <row r="19446" spans="1:5" x14ac:dyDescent="0.25">
      <c r="A19446" s="230">
        <v>120961.92150129699</v>
      </c>
      <c r="B19446" s="230">
        <v>1.9099971937090601</v>
      </c>
      <c r="C19446" s="230">
        <v>2.3240240899571698</v>
      </c>
      <c r="D19446" s="230"/>
      <c r="E19446" s="230"/>
    </row>
    <row r="19447" spans="1:5" x14ac:dyDescent="0.25">
      <c r="A19447" s="230">
        <v>120972.514098568</v>
      </c>
      <c r="B19447" s="230">
        <v>2.30197898364026</v>
      </c>
      <c r="C19447" s="230">
        <v>2.3240502267652401</v>
      </c>
      <c r="D19447" s="230"/>
      <c r="E19447" s="230"/>
    </row>
    <row r="19448" spans="1:5" x14ac:dyDescent="0.25">
      <c r="A19448" s="230">
        <v>120996.362008821</v>
      </c>
      <c r="B19448" s="230">
        <v>2.9702529300029301</v>
      </c>
      <c r="C19448" s="230">
        <v>2.3241090839277598</v>
      </c>
      <c r="D19448" s="230"/>
      <c r="E19448" s="230"/>
    </row>
    <row r="19449" spans="1:5" x14ac:dyDescent="0.25">
      <c r="A19449" s="230">
        <v>121060.07673868199</v>
      </c>
      <c r="B19449" s="230">
        <v>2.1529951806602101</v>
      </c>
      <c r="C19449" s="230">
        <v>2.32426642418192</v>
      </c>
      <c r="D19449" s="230"/>
      <c r="E19449" s="230"/>
    </row>
    <row r="19450" spans="1:5" x14ac:dyDescent="0.25">
      <c r="A19450" s="230">
        <v>121061.790773325</v>
      </c>
      <c r="B19450" s="230">
        <v>1.5029669321142001</v>
      </c>
      <c r="C19450" s="230">
        <v>2.3242706587276301</v>
      </c>
      <c r="D19450" s="230"/>
      <c r="E19450" s="230"/>
    </row>
    <row r="19451" spans="1:5" x14ac:dyDescent="0.25">
      <c r="A19451" s="230">
        <v>121068.67438056</v>
      </c>
      <c r="B19451" s="230">
        <v>2.0999482556107298</v>
      </c>
      <c r="C19451" s="230">
        <v>2.3242876657343499</v>
      </c>
      <c r="D19451" s="230"/>
      <c r="E19451" s="230"/>
    </row>
    <row r="19452" spans="1:5" x14ac:dyDescent="0.25">
      <c r="A19452" s="230">
        <v>121077.765626358</v>
      </c>
      <c r="B19452" s="230">
        <v>2.4442380722082402</v>
      </c>
      <c r="C19452" s="230">
        <v>2.3243101294111002</v>
      </c>
      <c r="D19452" s="230"/>
      <c r="E19452" s="230"/>
    </row>
    <row r="19453" spans="1:5" x14ac:dyDescent="0.25">
      <c r="A19453" s="230">
        <v>121082.51125091501</v>
      </c>
      <c r="B19453" s="230">
        <v>2.51734007767788</v>
      </c>
      <c r="C19453" s="230">
        <v>2.3243218565031398</v>
      </c>
      <c r="D19453" s="230"/>
      <c r="E19453" s="230"/>
    </row>
    <row r="19454" spans="1:5" x14ac:dyDescent="0.25">
      <c r="A19454" s="230">
        <v>121094.85017029601</v>
      </c>
      <c r="B19454" s="230">
        <v>2.0325494254128902</v>
      </c>
      <c r="C19454" s="230">
        <v>2.32435235109691</v>
      </c>
      <c r="D19454" s="230"/>
      <c r="E19454" s="230"/>
    </row>
    <row r="19455" spans="1:5" x14ac:dyDescent="0.25">
      <c r="A19455" s="230">
        <v>121101.069578355</v>
      </c>
      <c r="B19455" s="230">
        <v>1.91953925156592</v>
      </c>
      <c r="C19455" s="230">
        <v>2.32436772371114</v>
      </c>
      <c r="D19455" s="230"/>
      <c r="E19455" s="230"/>
    </row>
    <row r="19456" spans="1:5" x14ac:dyDescent="0.25">
      <c r="A19456" s="230">
        <v>121101.40530886401</v>
      </c>
      <c r="B19456" s="230">
        <v>0.97556953294815096</v>
      </c>
      <c r="C19456" s="230">
        <v>2.3243685535775498</v>
      </c>
      <c r="D19456" s="230"/>
      <c r="E19456" s="230"/>
    </row>
    <row r="19457" spans="1:5" x14ac:dyDescent="0.25">
      <c r="A19457" s="230">
        <v>121105.188081329</v>
      </c>
      <c r="B19457" s="230">
        <v>2.2601338642400899</v>
      </c>
      <c r="C19457" s="230">
        <v>2.3243779041744999</v>
      </c>
      <c r="D19457" s="230"/>
      <c r="E19457" s="230"/>
    </row>
    <row r="19458" spans="1:5" x14ac:dyDescent="0.25">
      <c r="A19458" s="230">
        <v>121125.860312872</v>
      </c>
      <c r="B19458" s="230">
        <v>4.2117541854476404</v>
      </c>
      <c r="C19458" s="230">
        <v>2.32442901185691</v>
      </c>
      <c r="D19458" s="230"/>
      <c r="E19458" s="230"/>
    </row>
    <row r="19459" spans="1:5" x14ac:dyDescent="0.25">
      <c r="A19459" s="230">
        <v>121152.70390401001</v>
      </c>
      <c r="B19459" s="230">
        <v>1.95925859553014</v>
      </c>
      <c r="C19459" s="230">
        <v>2.3244953975896601</v>
      </c>
      <c r="D19459" s="230"/>
      <c r="E19459" s="230"/>
    </row>
    <row r="19460" spans="1:5" x14ac:dyDescent="0.25">
      <c r="A19460" s="230">
        <v>121226.295085715</v>
      </c>
      <c r="B19460" s="230">
        <v>2.1262421768928799</v>
      </c>
      <c r="C19460" s="230">
        <v>2.3246775127780501</v>
      </c>
      <c r="D19460" s="230"/>
      <c r="E19460" s="230"/>
    </row>
    <row r="19461" spans="1:5" x14ac:dyDescent="0.25">
      <c r="A19461" s="230">
        <v>121239.32597898701</v>
      </c>
      <c r="B19461" s="230">
        <v>1.1794264272188399</v>
      </c>
      <c r="C19461" s="230">
        <v>2.3247097779776502</v>
      </c>
      <c r="D19461" s="230"/>
      <c r="E19461" s="230"/>
    </row>
    <row r="19462" spans="1:5" x14ac:dyDescent="0.25">
      <c r="A19462" s="230">
        <v>121264.502479359</v>
      </c>
      <c r="B19462" s="230">
        <v>1.1341942564115699</v>
      </c>
      <c r="C19462" s="230">
        <v>2.32477213258773</v>
      </c>
      <c r="D19462" s="230"/>
      <c r="E19462" s="230"/>
    </row>
    <row r="19463" spans="1:5" x14ac:dyDescent="0.25">
      <c r="A19463" s="230">
        <v>121280.69997270701</v>
      </c>
      <c r="B19463" s="230">
        <v>2.1745680257234201</v>
      </c>
      <c r="C19463" s="230">
        <v>2.3248122597049901</v>
      </c>
      <c r="D19463" s="230"/>
      <c r="E19463" s="230"/>
    </row>
    <row r="19464" spans="1:5" x14ac:dyDescent="0.25">
      <c r="A19464" s="230">
        <v>121354.17583841</v>
      </c>
      <c r="B19464" s="230">
        <v>2.3031714874954998</v>
      </c>
      <c r="C19464" s="230">
        <v>2.3249943923533101</v>
      </c>
      <c r="D19464" s="230"/>
      <c r="E19464" s="230"/>
    </row>
    <row r="19465" spans="1:5" x14ac:dyDescent="0.25">
      <c r="A19465" s="230">
        <v>121386.00486556999</v>
      </c>
      <c r="B19465" s="230">
        <v>1.87099967743383</v>
      </c>
      <c r="C19465" s="230">
        <v>2.3250733442892599</v>
      </c>
      <c r="D19465" s="230"/>
      <c r="E19465" s="230"/>
    </row>
    <row r="19466" spans="1:5" x14ac:dyDescent="0.25">
      <c r="A19466" s="230">
        <v>121393.985958537</v>
      </c>
      <c r="B19466" s="230">
        <v>2.57465806584056</v>
      </c>
      <c r="C19466" s="230">
        <v>2.32509314649552</v>
      </c>
      <c r="D19466" s="230"/>
      <c r="E19466" s="230"/>
    </row>
    <row r="19467" spans="1:5" x14ac:dyDescent="0.25">
      <c r="A19467" s="230">
        <v>121418.70827030799</v>
      </c>
      <c r="B19467" s="230">
        <v>2.6480674182406401</v>
      </c>
      <c r="C19467" s="230">
        <v>2.3251544989606701</v>
      </c>
      <c r="D19467" s="230"/>
      <c r="E19467" s="230"/>
    </row>
    <row r="19468" spans="1:5" x14ac:dyDescent="0.25">
      <c r="A19468" s="230">
        <v>121421.49032242699</v>
      </c>
      <c r="B19468" s="230">
        <v>2.4367337969904099</v>
      </c>
      <c r="C19468" s="230">
        <v>2.3251614043042501</v>
      </c>
      <c r="D19468" s="230"/>
      <c r="E19468" s="230"/>
    </row>
    <row r="19469" spans="1:5" x14ac:dyDescent="0.25">
      <c r="A19469" s="230">
        <v>121432.096193914</v>
      </c>
      <c r="B19469" s="230">
        <v>3.2071248806011101</v>
      </c>
      <c r="C19469" s="230">
        <v>2.3251877314567801</v>
      </c>
      <c r="D19469" s="230"/>
      <c r="E19469" s="230"/>
    </row>
    <row r="19470" spans="1:5" x14ac:dyDescent="0.25">
      <c r="A19470" s="230">
        <v>121493.018783621</v>
      </c>
      <c r="B19470" s="230">
        <v>0.48167174478064301</v>
      </c>
      <c r="C19470" s="230">
        <v>2.32533903042482</v>
      </c>
      <c r="D19470" s="230"/>
      <c r="E19470" s="230"/>
    </row>
    <row r="19471" spans="1:5" x14ac:dyDescent="0.25">
      <c r="A19471" s="230">
        <v>121545.092614101</v>
      </c>
      <c r="B19471" s="230">
        <v>2.5310155488743602</v>
      </c>
      <c r="C19471" s="230">
        <v>2.32546844776226</v>
      </c>
      <c r="D19471" s="230"/>
      <c r="E19471" s="230"/>
    </row>
    <row r="19472" spans="1:5" x14ac:dyDescent="0.25">
      <c r="A19472" s="230">
        <v>121554.583116914</v>
      </c>
      <c r="B19472" s="230">
        <v>1.8998112639348099</v>
      </c>
      <c r="C19472" s="230">
        <v>2.32549204349991</v>
      </c>
      <c r="D19472" s="230"/>
      <c r="E19472" s="230"/>
    </row>
    <row r="19473" spans="1:5" x14ac:dyDescent="0.25">
      <c r="A19473" s="230">
        <v>121601.658662687</v>
      </c>
      <c r="B19473" s="230">
        <v>2.1241229602066798</v>
      </c>
      <c r="C19473" s="230">
        <v>2.3256091273186601</v>
      </c>
      <c r="D19473" s="230"/>
      <c r="E19473" s="230"/>
    </row>
    <row r="19474" spans="1:5" x14ac:dyDescent="0.25">
      <c r="A19474" s="230">
        <v>121624.52790996101</v>
      </c>
      <c r="B19474" s="230">
        <v>2.3656692175548599</v>
      </c>
      <c r="C19474" s="230">
        <v>2.3256660319268199</v>
      </c>
      <c r="D19474" s="230"/>
      <c r="E19474" s="230"/>
    </row>
    <row r="19475" spans="1:5" x14ac:dyDescent="0.25">
      <c r="A19475" s="230">
        <v>121658.687388657</v>
      </c>
      <c r="B19475" s="230">
        <v>2.7960070166484599</v>
      </c>
      <c r="C19475" s="230">
        <v>2.3257510604657501</v>
      </c>
      <c r="D19475" s="230"/>
      <c r="E19475" s="230"/>
    </row>
    <row r="19476" spans="1:5" x14ac:dyDescent="0.25">
      <c r="A19476" s="230">
        <v>121670.28925019399</v>
      </c>
      <c r="B19476" s="230">
        <v>2.5560566585129698</v>
      </c>
      <c r="C19476" s="230">
        <v>2.3257799478160699</v>
      </c>
      <c r="D19476" s="230"/>
      <c r="E19476" s="230"/>
    </row>
    <row r="19477" spans="1:5" x14ac:dyDescent="0.25">
      <c r="A19477" s="230">
        <v>121675.38034852401</v>
      </c>
      <c r="B19477" s="230">
        <v>2.2544832336475902</v>
      </c>
      <c r="C19477" s="230">
        <v>2.3257926254332699</v>
      </c>
      <c r="D19477" s="230"/>
      <c r="E19477" s="230"/>
    </row>
    <row r="19478" spans="1:5" x14ac:dyDescent="0.25">
      <c r="A19478" s="230">
        <v>121683.541788717</v>
      </c>
      <c r="B19478" s="230">
        <v>1.82374351869108</v>
      </c>
      <c r="C19478" s="230">
        <v>2.3258129503862301</v>
      </c>
      <c r="D19478" s="230"/>
      <c r="E19478" s="230"/>
    </row>
    <row r="19479" spans="1:5" x14ac:dyDescent="0.25">
      <c r="A19479" s="230">
        <v>121757.878157738</v>
      </c>
      <c r="B19479" s="230">
        <v>1.37529800917282</v>
      </c>
      <c r="C19479" s="230">
        <v>2.3259981719523202</v>
      </c>
      <c r="D19479" s="230"/>
      <c r="E19479" s="230"/>
    </row>
    <row r="19480" spans="1:5" x14ac:dyDescent="0.25">
      <c r="A19480" s="230">
        <v>121779.37294668901</v>
      </c>
      <c r="B19480" s="230">
        <v>2.3692877405441699</v>
      </c>
      <c r="C19480" s="230">
        <v>2.3260517623608501</v>
      </c>
      <c r="D19480" s="230"/>
      <c r="E19480" s="230"/>
    </row>
    <row r="19481" spans="1:5" x14ac:dyDescent="0.25">
      <c r="A19481" s="230">
        <v>121869.577410204</v>
      </c>
      <c r="B19481" s="230">
        <v>3.0440178250559198</v>
      </c>
      <c r="C19481" s="230">
        <v>2.32627681712485</v>
      </c>
      <c r="D19481" s="230"/>
      <c r="E19481" s="230"/>
    </row>
    <row r="19482" spans="1:5" x14ac:dyDescent="0.25">
      <c r="A19482" s="230">
        <v>121892.777113444</v>
      </c>
      <c r="B19482" s="230">
        <v>2.59408952780948</v>
      </c>
      <c r="C19482" s="230">
        <v>2.3263347403525301</v>
      </c>
      <c r="D19482" s="230"/>
      <c r="E19482" s="230"/>
    </row>
    <row r="19483" spans="1:5" x14ac:dyDescent="0.25">
      <c r="A19483" s="230">
        <v>121899.38376400201</v>
      </c>
      <c r="B19483" s="230">
        <v>1.4993984995166401</v>
      </c>
      <c r="C19483" s="230">
        <v>2.3263512384170202</v>
      </c>
      <c r="D19483" s="230"/>
      <c r="E19483" s="230"/>
    </row>
    <row r="19484" spans="1:5" x14ac:dyDescent="0.25">
      <c r="A19484" s="230">
        <v>121924.558248534</v>
      </c>
      <c r="B19484" s="230">
        <v>2.8984850089373899</v>
      </c>
      <c r="C19484" s="230">
        <v>2.3264141164409402</v>
      </c>
      <c r="D19484" s="230"/>
      <c r="E19484" s="230"/>
    </row>
    <row r="19485" spans="1:5" x14ac:dyDescent="0.25">
      <c r="A19485" s="230">
        <v>121929.181204767</v>
      </c>
      <c r="B19485" s="230">
        <v>1.88131475866093</v>
      </c>
      <c r="C19485" s="230">
        <v>2.3264256653044999</v>
      </c>
      <c r="D19485" s="230"/>
      <c r="E19485" s="230"/>
    </row>
    <row r="19486" spans="1:5" x14ac:dyDescent="0.25">
      <c r="A19486" s="230">
        <v>121944.45545762499</v>
      </c>
      <c r="B19486" s="230">
        <v>2.0425224282382102</v>
      </c>
      <c r="C19486" s="230">
        <v>2.32646382752195</v>
      </c>
      <c r="D19486" s="230"/>
      <c r="E19486" s="230"/>
    </row>
    <row r="19487" spans="1:5" x14ac:dyDescent="0.25">
      <c r="A19487" s="230">
        <v>121966.363011572</v>
      </c>
      <c r="B19487" s="230">
        <v>2.8046238218368198</v>
      </c>
      <c r="C19487" s="230">
        <v>2.3265185755699398</v>
      </c>
      <c r="D19487" s="230"/>
      <c r="E19487" s="230"/>
    </row>
    <row r="19488" spans="1:5" x14ac:dyDescent="0.25">
      <c r="A19488" s="230">
        <v>121997.296058964</v>
      </c>
      <c r="B19488" s="230">
        <v>0.63469581178745604</v>
      </c>
      <c r="C19488" s="230">
        <v>2.3265959043186002</v>
      </c>
      <c r="D19488" s="230"/>
      <c r="E19488" s="230"/>
    </row>
    <row r="19489" spans="1:5" x14ac:dyDescent="0.25">
      <c r="A19489" s="230">
        <v>122008.352579995</v>
      </c>
      <c r="B19489" s="230">
        <v>1.34776560082182</v>
      </c>
      <c r="C19489" s="230">
        <v>2.32662355148861</v>
      </c>
      <c r="D19489" s="230"/>
      <c r="E19489" s="230"/>
    </row>
    <row r="19490" spans="1:5" x14ac:dyDescent="0.25">
      <c r="A19490" s="230">
        <v>122028.746589159</v>
      </c>
      <c r="B19490" s="230">
        <v>5.1082178733993704</v>
      </c>
      <c r="C19490" s="230">
        <v>2.3266745573421601</v>
      </c>
      <c r="D19490" s="230"/>
      <c r="E19490" s="230"/>
    </row>
    <row r="19491" spans="1:5" x14ac:dyDescent="0.25">
      <c r="A19491" s="230">
        <v>122030.304662401</v>
      </c>
      <c r="B19491" s="230">
        <v>3.3547439811263202</v>
      </c>
      <c r="C19491" s="230">
        <v>2.3266784546501098</v>
      </c>
      <c r="D19491" s="230"/>
      <c r="E19491" s="230"/>
    </row>
    <row r="19492" spans="1:5" x14ac:dyDescent="0.25">
      <c r="A19492" s="230">
        <v>122084.362502947</v>
      </c>
      <c r="B19492" s="230">
        <v>2.02952793110369</v>
      </c>
      <c r="C19492" s="230">
        <v>2.3268137198093699</v>
      </c>
      <c r="D19492" s="230"/>
      <c r="E19492" s="230"/>
    </row>
    <row r="19493" spans="1:5" x14ac:dyDescent="0.25">
      <c r="A19493" s="230">
        <v>122110.825349701</v>
      </c>
      <c r="B19493" s="230">
        <v>2.5270275931789801</v>
      </c>
      <c r="C19493" s="230">
        <v>2.3268799690966802</v>
      </c>
      <c r="D19493" s="230"/>
      <c r="E19493" s="230"/>
    </row>
    <row r="19494" spans="1:5" x14ac:dyDescent="0.25">
      <c r="A19494" s="230">
        <v>122114.31614449801</v>
      </c>
      <c r="B19494" s="230">
        <v>2.8180956780480302</v>
      </c>
      <c r="C19494" s="230">
        <v>2.3268887098670499</v>
      </c>
      <c r="D19494" s="230"/>
      <c r="E19494" s="230"/>
    </row>
    <row r="19495" spans="1:5" x14ac:dyDescent="0.25">
      <c r="A19495" s="230">
        <v>122142.297671386</v>
      </c>
      <c r="B19495" s="230">
        <v>2.1028198246902701</v>
      </c>
      <c r="C19495" s="230">
        <v>2.3269587878425302</v>
      </c>
      <c r="D19495" s="230"/>
      <c r="E19495" s="230"/>
    </row>
    <row r="19496" spans="1:5" x14ac:dyDescent="0.25">
      <c r="A19496" s="230">
        <v>122146.45632050899</v>
      </c>
      <c r="B19496" s="230">
        <v>1.75818832055104</v>
      </c>
      <c r="C19496" s="230">
        <v>2.32696920499209</v>
      </c>
      <c r="D19496" s="230"/>
      <c r="E19496" s="230"/>
    </row>
    <row r="19497" spans="1:5" x14ac:dyDescent="0.25">
      <c r="A19497" s="230">
        <v>122156.77728450899</v>
      </c>
      <c r="B19497" s="230">
        <v>2.0349265617611199</v>
      </c>
      <c r="C19497" s="230">
        <v>2.32699506066318</v>
      </c>
      <c r="D19497" s="230"/>
      <c r="E19497" s="230"/>
    </row>
    <row r="19498" spans="1:5" x14ac:dyDescent="0.25">
      <c r="A19498" s="230">
        <v>122194.45644949201</v>
      </c>
      <c r="B19498" s="230">
        <v>2.6475768081071398</v>
      </c>
      <c r="C19498" s="230">
        <v>2.3270894810453999</v>
      </c>
      <c r="D19498" s="230"/>
      <c r="E19498" s="230"/>
    </row>
    <row r="19499" spans="1:5" x14ac:dyDescent="0.25">
      <c r="A19499" s="230">
        <v>122223.53227145701</v>
      </c>
      <c r="B19499" s="230">
        <v>2.1514668700850299</v>
      </c>
      <c r="C19499" s="230">
        <v>2.32716237231711</v>
      </c>
      <c r="D19499" s="230"/>
      <c r="E19499" s="230"/>
    </row>
    <row r="19500" spans="1:5" x14ac:dyDescent="0.25">
      <c r="A19500" s="230">
        <v>122252.13546468</v>
      </c>
      <c r="B19500" s="230">
        <v>2.1111823281025002</v>
      </c>
      <c r="C19500" s="230">
        <v>2.3272341042390101</v>
      </c>
      <c r="D19500" s="230"/>
      <c r="E19500" s="230"/>
    </row>
    <row r="19501" spans="1:5" x14ac:dyDescent="0.25">
      <c r="A19501" s="230">
        <v>122261.296390417</v>
      </c>
      <c r="B19501" s="230">
        <v>2.7798626935052302</v>
      </c>
      <c r="C19501" s="230">
        <v>2.3272570836177402</v>
      </c>
      <c r="D19501" s="230"/>
      <c r="E19501" s="230"/>
    </row>
    <row r="19502" spans="1:5" x14ac:dyDescent="0.25">
      <c r="A19502" s="230">
        <v>122274.520326745</v>
      </c>
      <c r="B19502" s="230">
        <v>1.8140373838114101</v>
      </c>
      <c r="C19502" s="230">
        <v>2.3272902606519601</v>
      </c>
      <c r="D19502" s="230"/>
      <c r="E19502" s="230"/>
    </row>
    <row r="19503" spans="1:5" x14ac:dyDescent="0.25">
      <c r="A19503" s="230">
        <v>122297.97670966201</v>
      </c>
      <c r="B19503" s="230">
        <v>1.8045371735121201</v>
      </c>
      <c r="C19503" s="230">
        <v>2.3273491195696701</v>
      </c>
      <c r="D19503" s="230"/>
      <c r="E19503" s="230"/>
    </row>
    <row r="19504" spans="1:5" x14ac:dyDescent="0.25">
      <c r="A19504" s="230">
        <v>122380.75524280401</v>
      </c>
      <c r="B19504" s="230">
        <v>1.51965345755583</v>
      </c>
      <c r="C19504" s="230">
        <v>2.3275569723717102</v>
      </c>
      <c r="D19504" s="230"/>
      <c r="E19504" s="230"/>
    </row>
    <row r="19505" spans="1:5" x14ac:dyDescent="0.25">
      <c r="A19505" s="230">
        <v>122384.704419578</v>
      </c>
      <c r="B19505" s="230">
        <v>2.4868212208020801</v>
      </c>
      <c r="C19505" s="230">
        <v>2.3275668938534202</v>
      </c>
      <c r="D19505" s="230"/>
      <c r="E19505" s="230"/>
    </row>
    <row r="19506" spans="1:5" x14ac:dyDescent="0.25">
      <c r="A19506" s="230">
        <v>122416.908393997</v>
      </c>
      <c r="B19506" s="230">
        <v>2.3414565136144398</v>
      </c>
      <c r="C19506" s="230">
        <v>2.3276478174709498</v>
      </c>
      <c r="D19506" s="230"/>
      <c r="E19506" s="230"/>
    </row>
    <row r="19507" spans="1:5" x14ac:dyDescent="0.25">
      <c r="A19507" s="230">
        <v>122484.97276983201</v>
      </c>
      <c r="B19507" s="230">
        <v>1.9716427727935599</v>
      </c>
      <c r="C19507" s="230">
        <v>2.3278189573295802</v>
      </c>
      <c r="D19507" s="230"/>
      <c r="E19507" s="230"/>
    </row>
    <row r="19508" spans="1:5" x14ac:dyDescent="0.25">
      <c r="A19508" s="230">
        <v>122512.552965722</v>
      </c>
      <c r="B19508" s="230">
        <v>2.2910047515004401</v>
      </c>
      <c r="C19508" s="230">
        <v>2.32788834471345</v>
      </c>
      <c r="D19508" s="230"/>
      <c r="E19508" s="230"/>
    </row>
    <row r="19509" spans="1:5" x14ac:dyDescent="0.25">
      <c r="A19509" s="230">
        <v>122575.105087102</v>
      </c>
      <c r="B19509" s="230">
        <v>2.0804578620025902</v>
      </c>
      <c r="C19509" s="230">
        <v>2.3280458020212098</v>
      </c>
      <c r="D19509" s="230"/>
      <c r="E19509" s="230"/>
    </row>
    <row r="19510" spans="1:5" x14ac:dyDescent="0.25">
      <c r="A19510" s="230">
        <v>122629.056597388</v>
      </c>
      <c r="B19510" s="230">
        <v>1.86108109624277</v>
      </c>
      <c r="C19510" s="230">
        <v>2.3281817053594298</v>
      </c>
      <c r="D19510" s="230"/>
      <c r="E19510" s="230"/>
    </row>
    <row r="19511" spans="1:5" x14ac:dyDescent="0.25">
      <c r="A19511" s="230">
        <v>122634.433800396</v>
      </c>
      <c r="B19511" s="230">
        <v>1.45827450580553</v>
      </c>
      <c r="C19511" s="230">
        <v>2.3281952553276599</v>
      </c>
      <c r="D19511" s="230"/>
      <c r="E19511" s="230"/>
    </row>
    <row r="19512" spans="1:5" x14ac:dyDescent="0.25">
      <c r="A19512" s="230">
        <v>122641.809698836</v>
      </c>
      <c r="B19512" s="230">
        <v>2.0119524198253198</v>
      </c>
      <c r="C19512" s="230">
        <v>2.32821384321878</v>
      </c>
      <c r="D19512" s="230"/>
      <c r="E19512" s="230"/>
    </row>
    <row r="19513" spans="1:5" x14ac:dyDescent="0.25">
      <c r="A19513" s="230">
        <v>122687.78678595601</v>
      </c>
      <c r="B19513" s="230">
        <v>3.10017142690304</v>
      </c>
      <c r="C19513" s="230">
        <v>2.3283297465724</v>
      </c>
      <c r="D19513" s="230"/>
      <c r="E19513" s="230"/>
    </row>
    <row r="19514" spans="1:5" x14ac:dyDescent="0.25">
      <c r="A19514" s="230">
        <v>122739.714448599</v>
      </c>
      <c r="B19514" s="230">
        <v>1.7608406010198201</v>
      </c>
      <c r="C19514" s="230">
        <v>2.32846072763998</v>
      </c>
      <c r="D19514" s="230"/>
      <c r="E19514" s="230"/>
    </row>
    <row r="19515" spans="1:5" x14ac:dyDescent="0.25">
      <c r="A19515" s="230">
        <v>122747.379735321</v>
      </c>
      <c r="B19515" s="230">
        <v>2.6706647503675698</v>
      </c>
      <c r="C19515" s="230">
        <v>2.3284800692743799</v>
      </c>
      <c r="D19515" s="230"/>
      <c r="E19515" s="230"/>
    </row>
    <row r="19516" spans="1:5" x14ac:dyDescent="0.25">
      <c r="A19516" s="230">
        <v>122753.930361413</v>
      </c>
      <c r="B19516" s="230">
        <v>2.9647167629616802</v>
      </c>
      <c r="C19516" s="230">
        <v>2.32849659971804</v>
      </c>
      <c r="D19516" s="230"/>
      <c r="E19516" s="230"/>
    </row>
    <row r="19517" spans="1:5" x14ac:dyDescent="0.25">
      <c r="A19517" s="230">
        <v>122762.93573204899</v>
      </c>
      <c r="B19517" s="230">
        <v>2.7719649276300098</v>
      </c>
      <c r="C19517" s="230">
        <v>2.3285193268005</v>
      </c>
      <c r="D19517" s="230"/>
      <c r="E19517" s="230"/>
    </row>
    <row r="19518" spans="1:5" x14ac:dyDescent="0.25">
      <c r="A19518" s="230">
        <v>122782.587046744</v>
      </c>
      <c r="B19518" s="230">
        <v>3.5338764205961</v>
      </c>
      <c r="C19518" s="230">
        <v>2.3285689310761799</v>
      </c>
      <c r="D19518" s="230"/>
      <c r="E19518" s="230"/>
    </row>
    <row r="19519" spans="1:5" x14ac:dyDescent="0.25">
      <c r="A19519" s="230">
        <v>122845.91632791499</v>
      </c>
      <c r="B19519" s="230">
        <v>2.3400091204275801</v>
      </c>
      <c r="C19519" s="230">
        <v>2.3287288620459901</v>
      </c>
      <c r="D19519" s="230"/>
      <c r="E19519" s="230"/>
    </row>
    <row r="19520" spans="1:5" x14ac:dyDescent="0.25">
      <c r="A19520" s="230">
        <v>122850.654790831</v>
      </c>
      <c r="B19520" s="230">
        <v>5.0204179708535701</v>
      </c>
      <c r="C19520" s="230">
        <v>2.32874083344606</v>
      </c>
      <c r="D19520" s="230"/>
      <c r="E19520" s="230"/>
    </row>
    <row r="19521" spans="1:5" x14ac:dyDescent="0.25">
      <c r="A19521" s="230">
        <v>122864.594735267</v>
      </c>
      <c r="B19521" s="230">
        <v>2.4691805463629102</v>
      </c>
      <c r="C19521" s="230">
        <v>2.3287760556664399</v>
      </c>
      <c r="D19521" s="230"/>
      <c r="E19521" s="230"/>
    </row>
    <row r="19522" spans="1:5" x14ac:dyDescent="0.25">
      <c r="A19522" s="230">
        <v>122923.84817945299</v>
      </c>
      <c r="B19522" s="230">
        <v>2.80923691176636</v>
      </c>
      <c r="C19522" s="230">
        <v>2.3289258371061301</v>
      </c>
      <c r="D19522" s="230"/>
      <c r="E19522" s="230"/>
    </row>
    <row r="19523" spans="1:5" x14ac:dyDescent="0.25">
      <c r="A19523" s="230">
        <v>122993.898402782</v>
      </c>
      <c r="B19523" s="230">
        <v>3.0605448341842498</v>
      </c>
      <c r="C19523" s="230">
        <v>2.3291030463512898</v>
      </c>
      <c r="D19523" s="230"/>
      <c r="E19523" s="230"/>
    </row>
    <row r="19524" spans="1:5" x14ac:dyDescent="0.25">
      <c r="A19524" s="230">
        <v>123014.53819060999</v>
      </c>
      <c r="B19524" s="230">
        <v>2.1101038081964498</v>
      </c>
      <c r="C19524" s="230">
        <v>2.3291552877218802</v>
      </c>
      <c r="D19524" s="230"/>
      <c r="E19524" s="230"/>
    </row>
    <row r="19525" spans="1:5" x14ac:dyDescent="0.25">
      <c r="A19525" s="230">
        <v>123069.48350055399</v>
      </c>
      <c r="B19525" s="230">
        <v>0.53279748991843501</v>
      </c>
      <c r="C19525" s="230">
        <v>2.3292944216969098</v>
      </c>
      <c r="D19525" s="230"/>
      <c r="E19525" s="230"/>
    </row>
    <row r="19526" spans="1:5" x14ac:dyDescent="0.25">
      <c r="A19526" s="230">
        <v>123092.75902758101</v>
      </c>
      <c r="B19526" s="230">
        <v>2.6967434839833699</v>
      </c>
      <c r="C19526" s="230">
        <v>2.3293533876962198</v>
      </c>
      <c r="D19526" s="230"/>
      <c r="E19526" s="230"/>
    </row>
    <row r="19527" spans="1:5" x14ac:dyDescent="0.25">
      <c r="A19527" s="230">
        <v>123169.026711859</v>
      </c>
      <c r="B19527" s="230">
        <v>2.1640864209417701</v>
      </c>
      <c r="C19527" s="230">
        <v>2.3295467162209502</v>
      </c>
      <c r="D19527" s="230"/>
      <c r="E19527" s="230"/>
    </row>
    <row r="19528" spans="1:5" x14ac:dyDescent="0.25">
      <c r="A19528" s="230">
        <v>123190.74255668699</v>
      </c>
      <c r="B19528" s="230">
        <v>2.0081400470586699</v>
      </c>
      <c r="C19528" s="230">
        <v>2.32960179455092</v>
      </c>
      <c r="D19528" s="230"/>
      <c r="E19528" s="230"/>
    </row>
    <row r="19529" spans="1:5" x14ac:dyDescent="0.25">
      <c r="A19529" s="230">
        <v>123196.06051544299</v>
      </c>
      <c r="B19529" s="230">
        <v>2.58771394137294</v>
      </c>
      <c r="C19529" s="230">
        <v>2.3296152847223399</v>
      </c>
      <c r="D19529" s="230"/>
      <c r="E19529" s="230"/>
    </row>
    <row r="19530" spans="1:5" x14ac:dyDescent="0.25">
      <c r="A19530" s="230">
        <v>123217.98277788</v>
      </c>
      <c r="B19530" s="230">
        <v>2.33500333127816</v>
      </c>
      <c r="C19530" s="230">
        <v>2.32967090418708</v>
      </c>
      <c r="D19530" s="230"/>
      <c r="E19530" s="230"/>
    </row>
    <row r="19531" spans="1:5" x14ac:dyDescent="0.25">
      <c r="A19531" s="230">
        <v>123289.37087686099</v>
      </c>
      <c r="B19531" s="230">
        <v>2.3991305972790098</v>
      </c>
      <c r="C19531" s="230">
        <v>2.32985212284854</v>
      </c>
      <c r="D19531" s="230"/>
      <c r="E19531" s="230"/>
    </row>
    <row r="19532" spans="1:5" x14ac:dyDescent="0.25">
      <c r="A19532" s="230">
        <v>123309.63706399</v>
      </c>
      <c r="B19532" s="230">
        <v>2.5399691187839402</v>
      </c>
      <c r="C19532" s="230">
        <v>2.3299035959220502</v>
      </c>
      <c r="D19532" s="230"/>
      <c r="E19532" s="230"/>
    </row>
    <row r="19533" spans="1:5" x14ac:dyDescent="0.25">
      <c r="A19533" s="230">
        <v>123335.837518664</v>
      </c>
      <c r="B19533" s="230">
        <v>3.1642361260710401</v>
      </c>
      <c r="C19533" s="230">
        <v>2.32997015904744</v>
      </c>
      <c r="D19533" s="230"/>
      <c r="E19533" s="230"/>
    </row>
    <row r="19534" spans="1:5" x14ac:dyDescent="0.25">
      <c r="A19534" s="230">
        <v>123350.554830194</v>
      </c>
      <c r="B19534" s="230">
        <v>1.0294922095732899</v>
      </c>
      <c r="C19534" s="230">
        <v>2.3300075577133401</v>
      </c>
      <c r="D19534" s="230"/>
      <c r="E19534" s="230"/>
    </row>
    <row r="19535" spans="1:5" x14ac:dyDescent="0.25">
      <c r="A19535" s="230">
        <v>123370.439582063</v>
      </c>
      <c r="B19535" s="230">
        <v>2.48073425366597</v>
      </c>
      <c r="C19535" s="230">
        <v>2.33005809763814</v>
      </c>
      <c r="D19535" s="230"/>
      <c r="E19535" s="230"/>
    </row>
    <row r="19536" spans="1:5" x14ac:dyDescent="0.25">
      <c r="A19536" s="230">
        <v>123378.444215298</v>
      </c>
      <c r="B19536" s="230">
        <v>2.0526765298810599</v>
      </c>
      <c r="C19536" s="230">
        <v>2.3300784458263299</v>
      </c>
      <c r="D19536" s="230"/>
      <c r="E19536" s="230"/>
    </row>
    <row r="19537" spans="1:5" x14ac:dyDescent="0.25">
      <c r="A19537" s="230">
        <v>123390.972072287</v>
      </c>
      <c r="B19537" s="230">
        <v>2.2731181138741601</v>
      </c>
      <c r="C19537" s="230">
        <v>2.3301102960517501</v>
      </c>
      <c r="D19537" s="230"/>
      <c r="E19537" s="230"/>
    </row>
    <row r="19538" spans="1:5" x14ac:dyDescent="0.25">
      <c r="A19538" s="230">
        <v>123426.974540471</v>
      </c>
      <c r="B19538" s="230">
        <v>1.9648144437063499</v>
      </c>
      <c r="C19538" s="230">
        <v>2.33020185259601</v>
      </c>
      <c r="D19538" s="230"/>
      <c r="E19538" s="230"/>
    </row>
    <row r="19539" spans="1:5" x14ac:dyDescent="0.25">
      <c r="A19539" s="230">
        <v>123430.524079001</v>
      </c>
      <c r="B19539" s="230">
        <v>0.72641453027400005</v>
      </c>
      <c r="C19539" s="230">
        <v>2.3302108813504301</v>
      </c>
      <c r="D19539" s="230"/>
      <c r="E19539" s="230"/>
    </row>
    <row r="19540" spans="1:5" x14ac:dyDescent="0.25">
      <c r="A19540" s="230">
        <v>123448.01592451301</v>
      </c>
      <c r="B19540" s="230">
        <v>2.2132079087703498</v>
      </c>
      <c r="C19540" s="230">
        <v>2.33025537972004</v>
      </c>
      <c r="D19540" s="230"/>
      <c r="E19540" s="230"/>
    </row>
    <row r="19541" spans="1:5" x14ac:dyDescent="0.25">
      <c r="A19541" s="230">
        <v>123449.570081802</v>
      </c>
      <c r="B19541" s="230">
        <v>2.3863634551047701</v>
      </c>
      <c r="C19541" s="230">
        <v>2.3302593338501199</v>
      </c>
      <c r="D19541" s="230"/>
      <c r="E19541" s="230"/>
    </row>
    <row r="19542" spans="1:5" x14ac:dyDescent="0.25">
      <c r="A19542" s="230">
        <v>123450.602224152</v>
      </c>
      <c r="B19542" s="230">
        <v>2.12500337574384</v>
      </c>
      <c r="C19542" s="230">
        <v>2.3302619598943202</v>
      </c>
      <c r="D19542" s="230"/>
      <c r="E19542" s="230"/>
    </row>
    <row r="19543" spans="1:5" x14ac:dyDescent="0.25">
      <c r="A19543" s="230">
        <v>123460.258498671</v>
      </c>
      <c r="B19543" s="230">
        <v>3.2790760286018901</v>
      </c>
      <c r="C19543" s="230">
        <v>2.3302865295283</v>
      </c>
      <c r="D19543" s="230"/>
      <c r="E19543" s="230"/>
    </row>
    <row r="19544" spans="1:5" x14ac:dyDescent="0.25">
      <c r="A19544" s="230">
        <v>123545.651665595</v>
      </c>
      <c r="B19544" s="230">
        <v>2.68691091891244</v>
      </c>
      <c r="C19544" s="230">
        <v>2.3305039241337702</v>
      </c>
      <c r="D19544" s="230"/>
      <c r="E19544" s="230"/>
    </row>
    <row r="19545" spans="1:5" x14ac:dyDescent="0.25">
      <c r="A19545" s="230">
        <v>123547.141316921</v>
      </c>
      <c r="B19545" s="230">
        <v>2.3597640774083199</v>
      </c>
      <c r="C19545" s="230">
        <v>2.33050771838482</v>
      </c>
      <c r="D19545" s="230"/>
      <c r="E19545" s="230"/>
    </row>
    <row r="19546" spans="1:5" x14ac:dyDescent="0.25">
      <c r="A19546" s="230">
        <v>123621.280703721</v>
      </c>
      <c r="B19546" s="230">
        <v>3.8917527936065399</v>
      </c>
      <c r="C19546" s="230">
        <v>2.33069663828259</v>
      </c>
      <c r="D19546" s="230"/>
      <c r="E19546" s="230"/>
    </row>
    <row r="19547" spans="1:5" x14ac:dyDescent="0.25">
      <c r="A19547" s="230">
        <v>123662.236004476</v>
      </c>
      <c r="B19547" s="230">
        <v>2.91526889206679</v>
      </c>
      <c r="C19547" s="230">
        <v>2.33080106777187</v>
      </c>
      <c r="D19547" s="230"/>
      <c r="E19547" s="230"/>
    </row>
    <row r="19548" spans="1:5" x14ac:dyDescent="0.25">
      <c r="A19548" s="230">
        <v>123671.365411595</v>
      </c>
      <c r="B19548" s="230">
        <v>2.3594489125720499</v>
      </c>
      <c r="C19548" s="230">
        <v>2.3308243529214998</v>
      </c>
      <c r="D19548" s="230"/>
      <c r="E19548" s="230"/>
    </row>
    <row r="19549" spans="1:5" x14ac:dyDescent="0.25">
      <c r="A19549" s="230">
        <v>123689.245037238</v>
      </c>
      <c r="B19549" s="230">
        <v>1.60577891929758</v>
      </c>
      <c r="C19549" s="230">
        <v>2.3308699630885501</v>
      </c>
      <c r="D19549" s="230"/>
      <c r="E19549" s="230"/>
    </row>
    <row r="19550" spans="1:5" x14ac:dyDescent="0.25">
      <c r="A19550" s="230">
        <v>123707.76058721999</v>
      </c>
      <c r="B19550" s="230">
        <v>2.3866190722316798</v>
      </c>
      <c r="C19550" s="230">
        <v>2.33091720513892</v>
      </c>
      <c r="D19550" s="230"/>
      <c r="E19550" s="230"/>
    </row>
    <row r="19551" spans="1:5" x14ac:dyDescent="0.25">
      <c r="A19551" s="230">
        <v>123832.138804275</v>
      </c>
      <c r="B19551" s="230">
        <v>2.4373692125162498</v>
      </c>
      <c r="C19551" s="230">
        <v>2.3312348099182101</v>
      </c>
      <c r="D19551" s="230"/>
      <c r="E19551" s="230"/>
    </row>
    <row r="19552" spans="1:5" x14ac:dyDescent="0.25">
      <c r="A19552" s="230">
        <v>123838.685037851</v>
      </c>
      <c r="B19552" s="230">
        <v>2.4237817998061599</v>
      </c>
      <c r="C19552" s="230">
        <v>2.3312515383074599</v>
      </c>
      <c r="D19552" s="230"/>
      <c r="E19552" s="230"/>
    </row>
    <row r="19553" spans="1:5" x14ac:dyDescent="0.25">
      <c r="A19553" s="230">
        <v>123868.368684778</v>
      </c>
      <c r="B19553" s="230">
        <v>2.5204268990435899</v>
      </c>
      <c r="C19553" s="230">
        <v>2.33132740796913</v>
      </c>
      <c r="D19553" s="230"/>
      <c r="E19553" s="230"/>
    </row>
    <row r="19554" spans="1:5" x14ac:dyDescent="0.25">
      <c r="A19554" s="230">
        <v>123897.808595979</v>
      </c>
      <c r="B19554" s="230">
        <v>2.8099003544674401</v>
      </c>
      <c r="C19554" s="230">
        <v>2.3314026795834302</v>
      </c>
      <c r="D19554" s="230"/>
      <c r="E19554" s="230"/>
    </row>
    <row r="19555" spans="1:5" x14ac:dyDescent="0.25">
      <c r="A19555" s="230">
        <v>123905.160253886</v>
      </c>
      <c r="B19555" s="230">
        <v>2.2718351657893701</v>
      </c>
      <c r="C19555" s="230">
        <v>2.3314214800841699</v>
      </c>
      <c r="D19555" s="230"/>
      <c r="E19555" s="230"/>
    </row>
    <row r="19556" spans="1:5" x14ac:dyDescent="0.25">
      <c r="A19556" s="230">
        <v>123948.606575026</v>
      </c>
      <c r="B19556" s="230">
        <v>3.1344300423913798</v>
      </c>
      <c r="C19556" s="230">
        <v>2.3315326175189601</v>
      </c>
      <c r="D19556" s="230"/>
      <c r="E19556" s="230"/>
    </row>
    <row r="19557" spans="1:5" x14ac:dyDescent="0.25">
      <c r="A19557" s="230">
        <v>123969.69744944001</v>
      </c>
      <c r="B19557" s="230">
        <v>2.4995774730336699</v>
      </c>
      <c r="C19557" s="230">
        <v>2.3315865882473199</v>
      </c>
      <c r="D19557" s="230"/>
      <c r="E19557" s="230"/>
    </row>
    <row r="19558" spans="1:5" x14ac:dyDescent="0.25">
      <c r="A19558" s="230">
        <v>123990.76679790299</v>
      </c>
      <c r="B19558" s="230">
        <v>1.86611883266699</v>
      </c>
      <c r="C19558" s="230">
        <v>2.3316405165504901</v>
      </c>
      <c r="D19558" s="230"/>
      <c r="E19558" s="230"/>
    </row>
    <row r="19559" spans="1:5" x14ac:dyDescent="0.25">
      <c r="A19559" s="230">
        <v>124014.437750836</v>
      </c>
      <c r="B19559" s="230">
        <v>2.0450422014888199</v>
      </c>
      <c r="C19559" s="230">
        <v>2.3317011188978101</v>
      </c>
      <c r="D19559" s="230"/>
      <c r="E19559" s="230"/>
    </row>
    <row r="19560" spans="1:5" x14ac:dyDescent="0.25">
      <c r="A19560" s="230">
        <v>124025.92791153101</v>
      </c>
      <c r="B19560" s="230">
        <v>2.6492305496263402</v>
      </c>
      <c r="C19560" s="230">
        <v>2.3317305417405199</v>
      </c>
      <c r="D19560" s="230"/>
      <c r="E19560" s="230"/>
    </row>
    <row r="19561" spans="1:5" x14ac:dyDescent="0.25">
      <c r="A19561" s="230">
        <v>124079.87137958901</v>
      </c>
      <c r="B19561" s="230">
        <v>1.8572438804987501</v>
      </c>
      <c r="C19561" s="230">
        <v>2.3318687248537899</v>
      </c>
      <c r="D19561" s="230"/>
      <c r="E19561" s="230"/>
    </row>
    <row r="19562" spans="1:5" x14ac:dyDescent="0.25">
      <c r="A19562" s="230">
        <v>124088.40075344501</v>
      </c>
      <c r="B19562" s="230">
        <v>2.5071935523273399</v>
      </c>
      <c r="C19562" s="230">
        <v>2.33189058149773</v>
      </c>
      <c r="D19562" s="230"/>
      <c r="E19562" s="230"/>
    </row>
    <row r="19563" spans="1:5" x14ac:dyDescent="0.25">
      <c r="A19563" s="230">
        <v>124106.90469714699</v>
      </c>
      <c r="B19563" s="230">
        <v>2.6161212857614999</v>
      </c>
      <c r="C19563" s="230">
        <v>2.3319380052076899</v>
      </c>
      <c r="D19563" s="230"/>
      <c r="E19563" s="230"/>
    </row>
    <row r="19564" spans="1:5" x14ac:dyDescent="0.25">
      <c r="A19564" s="230">
        <v>124121.951113729</v>
      </c>
      <c r="B19564" s="230">
        <v>2.1740993562153301</v>
      </c>
      <c r="C19564" s="230">
        <v>2.33197657491545</v>
      </c>
      <c r="D19564" s="230"/>
      <c r="E19564" s="230"/>
    </row>
    <row r="19565" spans="1:5" x14ac:dyDescent="0.25">
      <c r="A19565" s="230">
        <v>124138.13972325499</v>
      </c>
      <c r="B19565" s="230">
        <v>2.8931760999912699</v>
      </c>
      <c r="C19565" s="230">
        <v>2.3320180793645302</v>
      </c>
      <c r="D19565" s="230"/>
      <c r="E19565" s="230"/>
    </row>
    <row r="19566" spans="1:5" x14ac:dyDescent="0.25">
      <c r="A19566" s="230">
        <v>124185.077572879</v>
      </c>
      <c r="B19566" s="230">
        <v>2.77812172439975</v>
      </c>
      <c r="C19566" s="230">
        <v>2.3321384611519198</v>
      </c>
      <c r="D19566" s="230"/>
      <c r="E19566" s="230"/>
    </row>
    <row r="19567" spans="1:5" x14ac:dyDescent="0.25">
      <c r="A19567" s="230">
        <v>124206.777558317</v>
      </c>
      <c r="B19567" s="230">
        <v>2.94898776515147</v>
      </c>
      <c r="C19567" s="230">
        <v>2.3321941362489902</v>
      </c>
      <c r="D19567" s="230"/>
      <c r="E19567" s="230"/>
    </row>
    <row r="19568" spans="1:5" x14ac:dyDescent="0.25">
      <c r="A19568" s="230">
        <v>124234.36454250501</v>
      </c>
      <c r="B19568" s="230">
        <v>2.9951744235094502</v>
      </c>
      <c r="C19568" s="230">
        <v>2.3322649346201598</v>
      </c>
      <c r="D19568" s="230"/>
      <c r="E19568" s="230"/>
    </row>
    <row r="19569" spans="1:5" x14ac:dyDescent="0.25">
      <c r="A19569" s="230">
        <v>124241.850809916</v>
      </c>
      <c r="B19569" s="230">
        <v>2.7325629044820499</v>
      </c>
      <c r="C19569" s="230">
        <v>2.3322841508371299</v>
      </c>
      <c r="D19569" s="230"/>
      <c r="E19569" s="230"/>
    </row>
    <row r="19570" spans="1:5" x14ac:dyDescent="0.25">
      <c r="A19570" s="230">
        <v>124269.34022429799</v>
      </c>
      <c r="B19570" s="230">
        <v>1.91748781363827</v>
      </c>
      <c r="C19570" s="230">
        <v>2.3323547258928201</v>
      </c>
      <c r="D19570" s="230"/>
      <c r="E19570" s="230"/>
    </row>
    <row r="19571" spans="1:5" x14ac:dyDescent="0.25">
      <c r="A19571" s="230">
        <v>124325.604305534</v>
      </c>
      <c r="B19571" s="230">
        <v>3.4785333030209298</v>
      </c>
      <c r="C19571" s="230">
        <v>2.3324992418503201</v>
      </c>
      <c r="D19571" s="230"/>
      <c r="E19571" s="230"/>
    </row>
    <row r="19572" spans="1:5" x14ac:dyDescent="0.25">
      <c r="A19572" s="230">
        <v>124369.154577767</v>
      </c>
      <c r="B19572" s="230">
        <v>2.3067841058876302</v>
      </c>
      <c r="C19572" s="230">
        <v>2.3326111629510899</v>
      </c>
      <c r="D19572" s="230"/>
      <c r="E19572" s="230"/>
    </row>
    <row r="19573" spans="1:5" x14ac:dyDescent="0.25">
      <c r="A19573" s="230">
        <v>124383.39572194</v>
      </c>
      <c r="B19573" s="230">
        <v>3.2479284014535801</v>
      </c>
      <c r="C19573" s="230">
        <v>2.3326477731244402</v>
      </c>
      <c r="D19573" s="230"/>
      <c r="E19573" s="230"/>
    </row>
    <row r="19574" spans="1:5" x14ac:dyDescent="0.25">
      <c r="A19574" s="230">
        <v>124387.51955483299</v>
      </c>
      <c r="B19574" s="230">
        <v>2.45366436184591</v>
      </c>
      <c r="C19574" s="230">
        <v>2.3326583754671502</v>
      </c>
      <c r="D19574" s="230"/>
      <c r="E19574" s="230"/>
    </row>
    <row r="19575" spans="1:5" x14ac:dyDescent="0.25">
      <c r="A19575" s="230">
        <v>124428.07244511999</v>
      </c>
      <c r="B19575" s="230">
        <v>0.54385492959998505</v>
      </c>
      <c r="C19575" s="230">
        <v>2.3327626619181099</v>
      </c>
      <c r="D19575" s="230"/>
      <c r="E19575" s="230"/>
    </row>
    <row r="19576" spans="1:5" x14ac:dyDescent="0.25">
      <c r="A19576" s="230">
        <v>124433.694890051</v>
      </c>
      <c r="B19576" s="230">
        <v>2.4260828562370902</v>
      </c>
      <c r="C19576" s="230">
        <v>2.3327771243056699</v>
      </c>
      <c r="D19576" s="230"/>
      <c r="E19576" s="230"/>
    </row>
    <row r="19577" spans="1:5" x14ac:dyDescent="0.25">
      <c r="A19577" s="230">
        <v>124464.381378456</v>
      </c>
      <c r="B19577" s="230">
        <v>2.8280139461984302</v>
      </c>
      <c r="C19577" s="230">
        <v>2.3328560734327102</v>
      </c>
      <c r="D19577" s="230"/>
      <c r="E19577" s="230"/>
    </row>
    <row r="19578" spans="1:5" x14ac:dyDescent="0.25">
      <c r="A19578" s="230">
        <v>124586.772804199</v>
      </c>
      <c r="B19578" s="230">
        <v>2.0635104384823202</v>
      </c>
      <c r="C19578" s="230">
        <v>2.3331712180234199</v>
      </c>
      <c r="D19578" s="230"/>
      <c r="E19578" s="230"/>
    </row>
    <row r="19579" spans="1:5" x14ac:dyDescent="0.25">
      <c r="A19579" s="230">
        <v>124664.619157244</v>
      </c>
      <c r="B19579" s="230">
        <v>1.82780016455746</v>
      </c>
      <c r="C19579" s="230">
        <v>2.33337187955971</v>
      </c>
      <c r="D19579" s="230"/>
      <c r="E19579" s="230"/>
    </row>
    <row r="19580" spans="1:5" x14ac:dyDescent="0.25">
      <c r="A19580" s="230">
        <v>124714.221924105</v>
      </c>
      <c r="B19580" s="230">
        <v>2.8459031616254098</v>
      </c>
      <c r="C19580" s="230">
        <v>2.3334998257937398</v>
      </c>
      <c r="D19580" s="230"/>
      <c r="E19580" s="230"/>
    </row>
    <row r="19581" spans="1:5" x14ac:dyDescent="0.25">
      <c r="A19581" s="230">
        <v>124897.862489391</v>
      </c>
      <c r="B19581" s="230">
        <v>2.7722564246922499</v>
      </c>
      <c r="C19581" s="230">
        <v>2.33397409850126</v>
      </c>
      <c r="D19581" s="230"/>
      <c r="E19581" s="230"/>
    </row>
    <row r="19582" spans="1:5" x14ac:dyDescent="0.25">
      <c r="A19582" s="230">
        <v>124924.064177493</v>
      </c>
      <c r="B19582" s="230">
        <v>2.4632994211858601</v>
      </c>
      <c r="C19582" s="230">
        <v>2.3340418423787299</v>
      </c>
      <c r="D19582" s="230"/>
      <c r="E19582" s="230"/>
    </row>
    <row r="19583" spans="1:5" x14ac:dyDescent="0.25">
      <c r="A19583" s="230">
        <v>124924.084139165</v>
      </c>
      <c r="B19583" s="230">
        <v>2.5012125431614902</v>
      </c>
      <c r="C19583" s="230">
        <v>2.3340418939963099</v>
      </c>
      <c r="D19583" s="230"/>
      <c r="E19583" s="230"/>
    </row>
    <row r="19584" spans="1:5" x14ac:dyDescent="0.25">
      <c r="A19584" s="230">
        <v>124934.528714108</v>
      </c>
      <c r="B19584" s="230">
        <v>2.1622341064257098</v>
      </c>
      <c r="C19584" s="230">
        <v>2.3340689034201398</v>
      </c>
      <c r="D19584" s="230"/>
      <c r="E19584" s="230"/>
    </row>
    <row r="19585" spans="1:5" x14ac:dyDescent="0.25">
      <c r="A19585" s="230">
        <v>124960.424864313</v>
      </c>
      <c r="B19585" s="230">
        <v>2.2313361757577299</v>
      </c>
      <c r="C19585" s="230">
        <v>2.3341358830330701</v>
      </c>
      <c r="D19585" s="230"/>
      <c r="E19585" s="230"/>
    </row>
    <row r="19586" spans="1:5" x14ac:dyDescent="0.25">
      <c r="A19586" s="230">
        <v>125060.064582708</v>
      </c>
      <c r="B19586" s="230">
        <v>2.21166257516738</v>
      </c>
      <c r="C19586" s="230">
        <v>2.3343937676489901</v>
      </c>
      <c r="D19586" s="230"/>
      <c r="E19586" s="230"/>
    </row>
    <row r="19587" spans="1:5" x14ac:dyDescent="0.25">
      <c r="A19587" s="230">
        <v>125099.36683801201</v>
      </c>
      <c r="B19587" s="230">
        <v>2.65299460744213</v>
      </c>
      <c r="C19587" s="230">
        <v>2.3344955623847801</v>
      </c>
      <c r="D19587" s="230"/>
      <c r="E19587" s="230"/>
    </row>
    <row r="19588" spans="1:5" x14ac:dyDescent="0.25">
      <c r="A19588" s="230">
        <v>125133.158820586</v>
      </c>
      <c r="B19588" s="230">
        <v>3.1157431009190399</v>
      </c>
      <c r="C19588" s="230">
        <v>2.3345831185242498</v>
      </c>
      <c r="D19588" s="230"/>
      <c r="E19588" s="230"/>
    </row>
    <row r="19589" spans="1:5" x14ac:dyDescent="0.25">
      <c r="A19589" s="230">
        <v>125161.80581531</v>
      </c>
      <c r="B19589" s="230">
        <v>1.8377182989662799</v>
      </c>
      <c r="C19589" s="230">
        <v>2.3346573678859999</v>
      </c>
      <c r="D19589" s="230"/>
      <c r="E19589" s="230"/>
    </row>
    <row r="19590" spans="1:5" x14ac:dyDescent="0.25">
      <c r="A19590" s="230">
        <v>125220.87855909699</v>
      </c>
      <c r="B19590" s="230">
        <v>3.1269865026197801</v>
      </c>
      <c r="C19590" s="230">
        <v>2.3348105464573399</v>
      </c>
      <c r="D19590" s="230"/>
      <c r="E19590" s="230"/>
    </row>
    <row r="19591" spans="1:5" x14ac:dyDescent="0.25">
      <c r="A19591" s="230">
        <v>125223.414774836</v>
      </c>
      <c r="B19591" s="230">
        <v>2.1059828364770699</v>
      </c>
      <c r="C19591" s="230">
        <v>2.33481712508503</v>
      </c>
      <c r="D19591" s="230"/>
      <c r="E19591" s="230"/>
    </row>
    <row r="19592" spans="1:5" x14ac:dyDescent="0.25">
      <c r="A19592" s="230">
        <v>125238.188481627</v>
      </c>
      <c r="B19592" s="230">
        <v>2.8912779782450402</v>
      </c>
      <c r="C19592" s="230">
        <v>2.3348554496622902</v>
      </c>
      <c r="D19592" s="230"/>
      <c r="E19592" s="230"/>
    </row>
    <row r="19593" spans="1:5" x14ac:dyDescent="0.25">
      <c r="A19593" s="230">
        <v>125282.13515037201</v>
      </c>
      <c r="B19593" s="230">
        <v>2.3886665548124899</v>
      </c>
      <c r="C19593" s="230">
        <v>2.3349694865236601</v>
      </c>
      <c r="D19593" s="230"/>
      <c r="E19593" s="230"/>
    </row>
    <row r="19594" spans="1:5" x14ac:dyDescent="0.25">
      <c r="A19594" s="230">
        <v>125289.946968837</v>
      </c>
      <c r="B19594" s="230">
        <v>1.4672396750265999</v>
      </c>
      <c r="C19594" s="230">
        <v>2.3349897627481799</v>
      </c>
      <c r="D19594" s="230"/>
      <c r="E19594" s="230"/>
    </row>
    <row r="19595" spans="1:5" x14ac:dyDescent="0.25">
      <c r="A19595" s="230">
        <v>125323.939354157</v>
      </c>
      <c r="B19595" s="230">
        <v>2.24834032545618</v>
      </c>
      <c r="C19595" s="230">
        <v>2.3350780117579202</v>
      </c>
      <c r="D19595" s="230"/>
      <c r="E19595" s="230"/>
    </row>
    <row r="19596" spans="1:5" x14ac:dyDescent="0.25">
      <c r="A19596" s="230">
        <v>125334.45771736</v>
      </c>
      <c r="B19596" s="230">
        <v>2.2454447899391301</v>
      </c>
      <c r="C19596" s="230">
        <v>2.3351053251437102</v>
      </c>
      <c r="D19596" s="230"/>
      <c r="E19596" s="230"/>
    </row>
    <row r="19597" spans="1:5" x14ac:dyDescent="0.25">
      <c r="A19597" s="230">
        <v>125351.764749703</v>
      </c>
      <c r="B19597" s="230">
        <v>2.0820420327684102</v>
      </c>
      <c r="C19597" s="230">
        <v>2.3351502733020699</v>
      </c>
      <c r="D19597" s="230"/>
      <c r="E19597" s="230"/>
    </row>
    <row r="19598" spans="1:5" x14ac:dyDescent="0.25">
      <c r="A19598" s="230">
        <v>125421.28855825101</v>
      </c>
      <c r="B19598" s="230">
        <v>2.4068858068486199</v>
      </c>
      <c r="C19598" s="230">
        <v>2.3353309140399499</v>
      </c>
      <c r="D19598" s="230"/>
      <c r="E19598" s="230"/>
    </row>
    <row r="19599" spans="1:5" x14ac:dyDescent="0.25">
      <c r="A19599" s="230">
        <v>125442.455244531</v>
      </c>
      <c r="B19599" s="230">
        <v>2.3826268973520901</v>
      </c>
      <c r="C19599" s="230">
        <v>2.3353859359886</v>
      </c>
      <c r="D19599" s="230"/>
      <c r="E19599" s="230"/>
    </row>
    <row r="19600" spans="1:5" x14ac:dyDescent="0.25">
      <c r="A19600" s="230">
        <v>125509.151980448</v>
      </c>
      <c r="B19600" s="230">
        <v>0.65271246654148296</v>
      </c>
      <c r="C19600" s="230">
        <v>2.3355593889586999</v>
      </c>
      <c r="D19600" s="230"/>
      <c r="E19600" s="230"/>
    </row>
    <row r="19601" spans="1:5" x14ac:dyDescent="0.25">
      <c r="A19601" s="230">
        <v>125558.595999322</v>
      </c>
      <c r="B19601" s="230">
        <v>2.2737506093871702</v>
      </c>
      <c r="C19601" s="230">
        <v>2.3356880498931298</v>
      </c>
      <c r="D19601" s="230"/>
      <c r="E19601" s="230"/>
    </row>
    <row r="19602" spans="1:5" x14ac:dyDescent="0.25">
      <c r="A19602" s="230">
        <v>125612.089816673</v>
      </c>
      <c r="B19602" s="230">
        <v>2.2978396523710498</v>
      </c>
      <c r="C19602" s="230">
        <v>2.3358273214505698</v>
      </c>
      <c r="D19602" s="230"/>
      <c r="E19602" s="230"/>
    </row>
    <row r="19603" spans="1:5" x14ac:dyDescent="0.25">
      <c r="A19603" s="230">
        <v>125638.33986260599</v>
      </c>
      <c r="B19603" s="230">
        <v>2.99132671276559</v>
      </c>
      <c r="C19603" s="230">
        <v>2.3358956911131399</v>
      </c>
      <c r="D19603" s="230"/>
      <c r="E19603" s="230"/>
    </row>
    <row r="19604" spans="1:5" x14ac:dyDescent="0.25">
      <c r="A19604" s="230">
        <v>125642.358443972</v>
      </c>
      <c r="B19604" s="230">
        <v>2.7205661425804699</v>
      </c>
      <c r="C19604" s="230">
        <v>2.3359061593192498</v>
      </c>
      <c r="D19604" s="230"/>
      <c r="E19604" s="230"/>
    </row>
    <row r="19605" spans="1:5" x14ac:dyDescent="0.25">
      <c r="A19605" s="230">
        <v>125729.26311013701</v>
      </c>
      <c r="B19605" s="230">
        <v>0.39445194715728199</v>
      </c>
      <c r="C19605" s="230">
        <v>2.3361326450117299</v>
      </c>
      <c r="D19605" s="230"/>
      <c r="E19605" s="230"/>
    </row>
    <row r="19606" spans="1:5" x14ac:dyDescent="0.25">
      <c r="A19606" s="230">
        <v>125762.691990718</v>
      </c>
      <c r="B19606" s="230">
        <v>2.2008400115089799</v>
      </c>
      <c r="C19606" s="230">
        <v>2.3362198178282498</v>
      </c>
      <c r="D19606" s="230"/>
      <c r="E19606" s="230"/>
    </row>
    <row r="19607" spans="1:5" x14ac:dyDescent="0.25">
      <c r="A19607" s="230">
        <v>125765.650679691</v>
      </c>
      <c r="B19607" s="230">
        <v>2.8970832642203601</v>
      </c>
      <c r="C19607" s="230">
        <v>2.3362275346318899</v>
      </c>
      <c r="D19607" s="230"/>
      <c r="E19607" s="230"/>
    </row>
    <row r="19608" spans="1:5" x14ac:dyDescent="0.25">
      <c r="A19608" s="230">
        <v>125782.32540057501</v>
      </c>
      <c r="B19608" s="230">
        <v>1.98288175896346</v>
      </c>
      <c r="C19608" s="230">
        <v>2.3362710296214799</v>
      </c>
      <c r="D19608" s="230"/>
      <c r="E19608" s="230"/>
    </row>
    <row r="19609" spans="1:5" x14ac:dyDescent="0.25">
      <c r="A19609" s="230">
        <v>125811.848777249</v>
      </c>
      <c r="B19609" s="230">
        <v>1.55746322516226</v>
      </c>
      <c r="C19609" s="230">
        <v>2.3363480572694502</v>
      </c>
      <c r="D19609" s="230"/>
      <c r="E19609" s="230"/>
    </row>
    <row r="19610" spans="1:5" x14ac:dyDescent="0.25">
      <c r="A19610" s="230">
        <v>125824.93251009499</v>
      </c>
      <c r="B19610" s="230">
        <v>2.61074656929499</v>
      </c>
      <c r="C19610" s="230">
        <v>2.3363822004788899</v>
      </c>
      <c r="D19610" s="230"/>
      <c r="E19610" s="230"/>
    </row>
    <row r="19611" spans="1:5" x14ac:dyDescent="0.25">
      <c r="A19611" s="230">
        <v>125870.305646286</v>
      </c>
      <c r="B19611" s="230">
        <v>1.8371287553026201</v>
      </c>
      <c r="C19611" s="230">
        <v>2.3365006402493602</v>
      </c>
      <c r="D19611" s="230"/>
      <c r="E19611" s="230"/>
    </row>
    <row r="19612" spans="1:5" x14ac:dyDescent="0.25">
      <c r="A19612" s="230">
        <v>125924.237909692</v>
      </c>
      <c r="B19612" s="230">
        <v>1.2609675264395801</v>
      </c>
      <c r="C19612" s="230">
        <v>2.3366414916222502</v>
      </c>
      <c r="D19612" s="230"/>
      <c r="E19612" s="230"/>
    </row>
    <row r="19613" spans="1:5" x14ac:dyDescent="0.25">
      <c r="A19613" s="230">
        <v>125924.700425252</v>
      </c>
      <c r="B19613" s="230">
        <v>2.0245501541148898</v>
      </c>
      <c r="C19613" s="230">
        <v>2.3366426998684702</v>
      </c>
      <c r="D19613" s="230"/>
      <c r="E19613" s="230"/>
    </row>
    <row r="19614" spans="1:5" x14ac:dyDescent="0.25">
      <c r="A19614" s="230">
        <v>125931.481051435</v>
      </c>
      <c r="B19614" s="230">
        <v>2.5532065889902502</v>
      </c>
      <c r="C19614" s="230">
        <v>2.3366604137836702</v>
      </c>
      <c r="D19614" s="230"/>
      <c r="E19614" s="230"/>
    </row>
    <row r="19615" spans="1:5" x14ac:dyDescent="0.25">
      <c r="A19615" s="230">
        <v>125991.94693602899</v>
      </c>
      <c r="B19615" s="230">
        <v>2.5402235053619799</v>
      </c>
      <c r="C19615" s="230">
        <v>2.3368184290960299</v>
      </c>
      <c r="D19615" s="230"/>
      <c r="E19615" s="230"/>
    </row>
    <row r="19616" spans="1:5" x14ac:dyDescent="0.25">
      <c r="A19616" s="230">
        <v>125993.54428654</v>
      </c>
      <c r="B19616" s="230">
        <v>2.99509660690613</v>
      </c>
      <c r="C19616" s="230">
        <v>2.3368226047229301</v>
      </c>
      <c r="D19616" s="230"/>
      <c r="E19616" s="230"/>
    </row>
    <row r="19617" spans="1:5" x14ac:dyDescent="0.25">
      <c r="A19617" s="230">
        <v>126010.393637506</v>
      </c>
      <c r="B19617" s="230">
        <v>1.78302901386309</v>
      </c>
      <c r="C19617" s="230">
        <v>2.3368666545305699</v>
      </c>
      <c r="D19617" s="230"/>
      <c r="E19617" s="230"/>
    </row>
    <row r="19618" spans="1:5" x14ac:dyDescent="0.25">
      <c r="A19618" s="230">
        <v>126087.341589483</v>
      </c>
      <c r="B19618" s="230">
        <v>2.3332578457922399</v>
      </c>
      <c r="C19618" s="230">
        <v>2.3370679146539901</v>
      </c>
      <c r="D19618" s="230"/>
      <c r="E19618" s="230"/>
    </row>
    <row r="19619" spans="1:5" x14ac:dyDescent="0.25">
      <c r="A19619" s="230">
        <v>126106.6452496</v>
      </c>
      <c r="B19619" s="230">
        <v>2.6219901074688199</v>
      </c>
      <c r="C19619" s="230">
        <v>2.3371184278536301</v>
      </c>
      <c r="D19619" s="230"/>
      <c r="E19619" s="230"/>
    </row>
    <row r="19620" spans="1:5" x14ac:dyDescent="0.25">
      <c r="A19620" s="230">
        <v>126116.049583653</v>
      </c>
      <c r="B19620" s="230">
        <v>2.32190669573147</v>
      </c>
      <c r="C19620" s="230">
        <v>2.3371430402634301</v>
      </c>
      <c r="D19620" s="230"/>
      <c r="E19620" s="230"/>
    </row>
    <row r="19621" spans="1:5" x14ac:dyDescent="0.25">
      <c r="A19621" s="230">
        <v>126132.02065483</v>
      </c>
      <c r="B19621" s="230">
        <v>2.0124495110251099</v>
      </c>
      <c r="C19621" s="230">
        <v>2.3371848443758898</v>
      </c>
      <c r="D19621" s="230"/>
      <c r="E19621" s="230"/>
    </row>
    <row r="19622" spans="1:5" x14ac:dyDescent="0.25">
      <c r="A19622" s="230">
        <v>126161.256811903</v>
      </c>
      <c r="B19622" s="230">
        <v>0.38503302814172402</v>
      </c>
      <c r="C19622" s="230">
        <v>2.3372613851761002</v>
      </c>
      <c r="D19622" s="230"/>
      <c r="E19622" s="230"/>
    </row>
    <row r="19623" spans="1:5" x14ac:dyDescent="0.25">
      <c r="A19623" s="230">
        <v>126171.13049636201</v>
      </c>
      <c r="B19623" s="230">
        <v>3.0313768233110001</v>
      </c>
      <c r="C19623" s="230">
        <v>2.33728723975134</v>
      </c>
      <c r="D19623" s="230"/>
      <c r="E19623" s="230"/>
    </row>
    <row r="19624" spans="1:5" x14ac:dyDescent="0.25">
      <c r="A19624" s="230">
        <v>126187.330181778</v>
      </c>
      <c r="B19624" s="230">
        <v>2.8145023508481701</v>
      </c>
      <c r="C19624" s="230">
        <v>2.33732966454957</v>
      </c>
      <c r="D19624" s="230"/>
      <c r="E19624" s="230"/>
    </row>
    <row r="19625" spans="1:5" x14ac:dyDescent="0.25">
      <c r="A19625" s="230">
        <v>126236.743380165</v>
      </c>
      <c r="B19625" s="230">
        <v>2.1337422103683301</v>
      </c>
      <c r="C19625" s="230">
        <v>2.33745911228596</v>
      </c>
      <c r="D19625" s="230"/>
      <c r="E19625" s="230"/>
    </row>
    <row r="19626" spans="1:5" x14ac:dyDescent="0.25">
      <c r="A19626" s="230">
        <v>126311.046822088</v>
      </c>
      <c r="B19626" s="230">
        <v>2.30584952752266</v>
      </c>
      <c r="C19626" s="230">
        <v>2.3376538815399099</v>
      </c>
      <c r="D19626" s="230"/>
      <c r="E19626" s="230"/>
    </row>
    <row r="19627" spans="1:5" x14ac:dyDescent="0.25">
      <c r="A19627" s="230">
        <v>126375.873197926</v>
      </c>
      <c r="B19627" s="230">
        <v>2.1567207521639502</v>
      </c>
      <c r="C19627" s="230">
        <v>2.3378239228289801</v>
      </c>
      <c r="D19627" s="230"/>
      <c r="E19627" s="230"/>
    </row>
    <row r="19628" spans="1:5" x14ac:dyDescent="0.25">
      <c r="A19628" s="230">
        <v>126399.545103932</v>
      </c>
      <c r="B19628" s="230">
        <v>2.8233705316878401</v>
      </c>
      <c r="C19628" s="230">
        <v>2.3378860412540501</v>
      </c>
      <c r="D19628" s="230"/>
      <c r="E19628" s="230"/>
    </row>
    <row r="19629" spans="1:5" x14ac:dyDescent="0.25">
      <c r="A19629" s="230">
        <v>126422.6877731</v>
      </c>
      <c r="B19629" s="230">
        <v>3.40623377198532</v>
      </c>
      <c r="C19629" s="230">
        <v>2.3379467845084698</v>
      </c>
      <c r="D19629" s="230"/>
      <c r="E19629" s="230"/>
    </row>
    <row r="19630" spans="1:5" x14ac:dyDescent="0.25">
      <c r="A19630" s="230">
        <v>126476.814885677</v>
      </c>
      <c r="B19630" s="230">
        <v>3.4360651165284799</v>
      </c>
      <c r="C19630" s="230">
        <v>2.3380889060434402</v>
      </c>
      <c r="D19630" s="230"/>
      <c r="E19630" s="230"/>
    </row>
    <row r="19631" spans="1:5" x14ac:dyDescent="0.25">
      <c r="A19631" s="230">
        <v>126482.464664364</v>
      </c>
      <c r="B19631" s="230">
        <v>1.9877471502114199</v>
      </c>
      <c r="C19631" s="230">
        <v>2.3381037448966602</v>
      </c>
      <c r="D19631" s="230"/>
      <c r="E19631" s="230"/>
    </row>
    <row r="19632" spans="1:5" x14ac:dyDescent="0.25">
      <c r="A19632" s="230">
        <v>126522.59870252199</v>
      </c>
      <c r="B19632" s="230">
        <v>2.2838718465293399</v>
      </c>
      <c r="C19632" s="230">
        <v>2.3382091778666001</v>
      </c>
      <c r="D19632" s="230"/>
      <c r="E19632" s="230"/>
    </row>
    <row r="19633" spans="1:5" x14ac:dyDescent="0.25">
      <c r="A19633" s="230">
        <v>126523.669983785</v>
      </c>
      <c r="B19633" s="230">
        <v>2.7163181584642699</v>
      </c>
      <c r="C19633" s="230">
        <v>2.3382119926968499</v>
      </c>
      <c r="D19633" s="230"/>
      <c r="E19633" s="230"/>
    </row>
    <row r="19634" spans="1:5" x14ac:dyDescent="0.25">
      <c r="A19634" s="230">
        <v>126556.314853152</v>
      </c>
      <c r="B19634" s="230">
        <v>3.2783821658786998</v>
      </c>
      <c r="C19634" s="230">
        <v>2.33829778200719</v>
      </c>
      <c r="D19634" s="230"/>
      <c r="E19634" s="230"/>
    </row>
    <row r="19635" spans="1:5" x14ac:dyDescent="0.25">
      <c r="A19635" s="230">
        <v>126579.342263137</v>
      </c>
      <c r="B19635" s="230">
        <v>2.3569263500367299</v>
      </c>
      <c r="C19635" s="230">
        <v>2.3383583130306902</v>
      </c>
      <c r="D19635" s="230"/>
      <c r="E19635" s="230"/>
    </row>
    <row r="19636" spans="1:5" x14ac:dyDescent="0.25">
      <c r="A19636" s="230">
        <v>126589.87327259799</v>
      </c>
      <c r="B19636" s="230">
        <v>2.59831342000196</v>
      </c>
      <c r="C19636" s="230">
        <v>2.33838599977926</v>
      </c>
      <c r="D19636" s="230"/>
      <c r="E19636" s="230"/>
    </row>
    <row r="19637" spans="1:5" x14ac:dyDescent="0.25">
      <c r="A19637" s="230">
        <v>126590.240264056</v>
      </c>
      <c r="B19637" s="230">
        <v>1.92705901227028</v>
      </c>
      <c r="C19637" s="230">
        <v>2.3383869646748199</v>
      </c>
      <c r="D19637" s="230"/>
      <c r="E19637" s="230"/>
    </row>
    <row r="19638" spans="1:5" x14ac:dyDescent="0.25">
      <c r="A19638" s="230">
        <v>126646.231160043</v>
      </c>
      <c r="B19638" s="230">
        <v>2.5153587400921902</v>
      </c>
      <c r="C19638" s="230">
        <v>2.3385342154038402</v>
      </c>
      <c r="D19638" s="230"/>
      <c r="E19638" s="230"/>
    </row>
    <row r="19639" spans="1:5" x14ac:dyDescent="0.25">
      <c r="A19639" s="230">
        <v>126678.23017559601</v>
      </c>
      <c r="B19639" s="230">
        <v>2.3848210672163099</v>
      </c>
      <c r="C19639" s="230">
        <v>2.3386184047055201</v>
      </c>
      <c r="D19639" s="230"/>
      <c r="E19639" s="230"/>
    </row>
    <row r="19640" spans="1:5" x14ac:dyDescent="0.25">
      <c r="A19640" s="230">
        <v>126706.254887987</v>
      </c>
      <c r="B19640" s="230">
        <v>3.1521418036040401</v>
      </c>
      <c r="C19640" s="230">
        <v>2.3386921584559199</v>
      </c>
      <c r="D19640" s="230"/>
      <c r="E19640" s="230"/>
    </row>
    <row r="19641" spans="1:5" x14ac:dyDescent="0.25">
      <c r="A19641" s="230">
        <v>126724.42266683601</v>
      </c>
      <c r="B19641" s="230">
        <v>1.96840344718121</v>
      </c>
      <c r="C19641" s="230">
        <v>2.3387399816975498</v>
      </c>
      <c r="D19641" s="230"/>
      <c r="E19641" s="230"/>
    </row>
    <row r="19642" spans="1:5" x14ac:dyDescent="0.25">
      <c r="A19642" s="230">
        <v>126764.811914071</v>
      </c>
      <c r="B19642" s="230">
        <v>2.2024138491585998</v>
      </c>
      <c r="C19642" s="230">
        <v>2.3388463279444198</v>
      </c>
      <c r="D19642" s="230"/>
      <c r="E19642" s="230"/>
    </row>
    <row r="19643" spans="1:5" x14ac:dyDescent="0.25">
      <c r="A19643" s="230">
        <v>126786.85378995699</v>
      </c>
      <c r="B19643" s="230">
        <v>1.91068324467716</v>
      </c>
      <c r="C19643" s="230">
        <v>2.3389043819051598</v>
      </c>
      <c r="D19643" s="230"/>
      <c r="E19643" s="230"/>
    </row>
    <row r="19644" spans="1:5" x14ac:dyDescent="0.25">
      <c r="A19644" s="230">
        <v>126791.527456895</v>
      </c>
      <c r="B19644" s="230">
        <v>2.05703521316225</v>
      </c>
      <c r="C19644" s="230">
        <v>2.3389166929604901</v>
      </c>
      <c r="D19644" s="230"/>
      <c r="E19644" s="230"/>
    </row>
    <row r="19645" spans="1:5" x14ac:dyDescent="0.25">
      <c r="A19645" s="230">
        <v>126809.206913603</v>
      </c>
      <c r="B19645" s="230">
        <v>2.0204616686191601</v>
      </c>
      <c r="C19645" s="230">
        <v>2.3389632678424301</v>
      </c>
      <c r="D19645" s="230"/>
      <c r="E19645" s="230"/>
    </row>
    <row r="19646" spans="1:5" x14ac:dyDescent="0.25">
      <c r="A19646" s="230">
        <v>126825.370941651</v>
      </c>
      <c r="B19646" s="230">
        <v>2.0626803316953399</v>
      </c>
      <c r="C19646" s="230">
        <v>2.3390058571919798</v>
      </c>
      <c r="D19646" s="230"/>
      <c r="E19646" s="230"/>
    </row>
    <row r="19647" spans="1:5" x14ac:dyDescent="0.25">
      <c r="A19647" s="230">
        <v>126898.903565528</v>
      </c>
      <c r="B19647" s="230">
        <v>2.68574304564833</v>
      </c>
      <c r="C19647" s="230">
        <v>2.3391996835235398</v>
      </c>
      <c r="D19647" s="230"/>
      <c r="E19647" s="230"/>
    </row>
    <row r="19648" spans="1:5" x14ac:dyDescent="0.25">
      <c r="A19648" s="230">
        <v>126916.885763215</v>
      </c>
      <c r="B19648" s="230">
        <v>1.97930604736829</v>
      </c>
      <c r="C19648" s="230">
        <v>2.3392471033548898</v>
      </c>
      <c r="D19648" s="230"/>
      <c r="E19648" s="230"/>
    </row>
    <row r="19649" spans="1:5" x14ac:dyDescent="0.25">
      <c r="A19649" s="230">
        <v>126938.219758785</v>
      </c>
      <c r="B19649" s="230">
        <v>1.8391792507728399</v>
      </c>
      <c r="C19649" s="230">
        <v>2.3393033722671799</v>
      </c>
      <c r="D19649" s="230"/>
      <c r="E19649" s="230"/>
    </row>
    <row r="19650" spans="1:5" x14ac:dyDescent="0.25">
      <c r="A19650" s="230">
        <v>126966.98037351599</v>
      </c>
      <c r="B19650" s="230">
        <v>2.3517247961221099</v>
      </c>
      <c r="C19650" s="230">
        <v>2.3393792466368799</v>
      </c>
      <c r="D19650" s="230"/>
      <c r="E19650" s="230"/>
    </row>
    <row r="19651" spans="1:5" x14ac:dyDescent="0.25">
      <c r="A19651" s="230">
        <v>126986.652991166</v>
      </c>
      <c r="B19651" s="230">
        <v>2.20920119406343</v>
      </c>
      <c r="C19651" s="230">
        <v>2.3394311572559898</v>
      </c>
      <c r="D19651" s="230"/>
      <c r="E19651" s="230"/>
    </row>
    <row r="19652" spans="1:5" x14ac:dyDescent="0.25">
      <c r="A19652" s="230">
        <v>127008.10847710101</v>
      </c>
      <c r="B19652" s="230">
        <v>2.1723021565863898</v>
      </c>
      <c r="C19652" s="230">
        <v>2.3394877831096799</v>
      </c>
      <c r="D19652" s="230"/>
      <c r="E19652" s="230"/>
    </row>
    <row r="19653" spans="1:5" x14ac:dyDescent="0.25">
      <c r="A19653" s="230">
        <v>127045.77451503401</v>
      </c>
      <c r="B19653" s="230">
        <v>2.1316168922128602</v>
      </c>
      <c r="C19653" s="230">
        <v>2.3395872193101099</v>
      </c>
      <c r="D19653" s="230"/>
      <c r="E19653" s="230"/>
    </row>
    <row r="19654" spans="1:5" x14ac:dyDescent="0.25">
      <c r="A19654" s="230">
        <v>127048.14060696401</v>
      </c>
      <c r="B19654" s="230">
        <v>0.66671258865245198</v>
      </c>
      <c r="C19654" s="230">
        <v>2.33959346680777</v>
      </c>
      <c r="D19654" s="230"/>
      <c r="E19654" s="230"/>
    </row>
    <row r="19655" spans="1:5" x14ac:dyDescent="0.25">
      <c r="A19655" s="230">
        <v>127052.984259987</v>
      </c>
      <c r="B19655" s="230">
        <v>1.9252926038723499</v>
      </c>
      <c r="C19655" s="230">
        <v>2.3396062565528899</v>
      </c>
      <c r="D19655" s="230"/>
      <c r="E19655" s="230"/>
    </row>
    <row r="19656" spans="1:5" x14ac:dyDescent="0.25">
      <c r="A19656" s="230">
        <v>127055.046388325</v>
      </c>
      <c r="B19656" s="230">
        <v>2.9010536624577199</v>
      </c>
      <c r="C19656" s="230">
        <v>2.3396117018091598</v>
      </c>
      <c r="D19656" s="230"/>
      <c r="E19656" s="230"/>
    </row>
    <row r="19657" spans="1:5" x14ac:dyDescent="0.25">
      <c r="A19657" s="230">
        <v>127116.24359831899</v>
      </c>
      <c r="B19657" s="230">
        <v>1.6420725653756301</v>
      </c>
      <c r="C19657" s="230">
        <v>2.3397733462711199</v>
      </c>
      <c r="D19657" s="230"/>
      <c r="E19657" s="230"/>
    </row>
    <row r="19658" spans="1:5" x14ac:dyDescent="0.25">
      <c r="A19658" s="230">
        <v>127167.750684506</v>
      </c>
      <c r="B19658" s="230">
        <v>2.7238045746044599</v>
      </c>
      <c r="C19658" s="230">
        <v>2.3399094652218899</v>
      </c>
      <c r="D19658" s="230"/>
      <c r="E19658" s="230"/>
    </row>
    <row r="19659" spans="1:5" x14ac:dyDescent="0.25">
      <c r="A19659" s="230">
        <v>127173.352008029</v>
      </c>
      <c r="B19659" s="230">
        <v>1.8243563701040499</v>
      </c>
      <c r="C19659" s="230">
        <v>2.3399242718484299</v>
      </c>
      <c r="D19659" s="230"/>
      <c r="E19659" s="230"/>
    </row>
    <row r="19660" spans="1:5" x14ac:dyDescent="0.25">
      <c r="A19660" s="230">
        <v>127212.06074440401</v>
      </c>
      <c r="B19660" s="230">
        <v>1.8358829765729801</v>
      </c>
      <c r="C19660" s="230">
        <v>2.3400266157646898</v>
      </c>
      <c r="D19660" s="230"/>
      <c r="E19660" s="230"/>
    </row>
    <row r="19661" spans="1:5" x14ac:dyDescent="0.25">
      <c r="A19661" s="230">
        <v>127296.95498803799</v>
      </c>
      <c r="B19661" s="230">
        <v>1.54469751042645</v>
      </c>
      <c r="C19661" s="230">
        <v>2.3402511977241001</v>
      </c>
      <c r="D19661" s="230"/>
      <c r="E19661" s="230"/>
    </row>
    <row r="19662" spans="1:5" x14ac:dyDescent="0.25">
      <c r="A19662" s="230">
        <v>127298.578271541</v>
      </c>
      <c r="B19662" s="230">
        <v>3.22617841439925</v>
      </c>
      <c r="C19662" s="230">
        <v>2.3402554936918101</v>
      </c>
      <c r="D19662" s="230"/>
      <c r="E19662" s="230"/>
    </row>
    <row r="19663" spans="1:5" x14ac:dyDescent="0.25">
      <c r="A19663" s="230">
        <v>127327.332062606</v>
      </c>
      <c r="B19663" s="230">
        <v>2.6643660254517298</v>
      </c>
      <c r="C19663" s="230">
        <v>2.3403316001113499</v>
      </c>
      <c r="D19663" s="230"/>
      <c r="E19663" s="230"/>
    </row>
    <row r="19664" spans="1:5" x14ac:dyDescent="0.25">
      <c r="A19664" s="230">
        <v>127377.977303615</v>
      </c>
      <c r="B19664" s="230">
        <v>-0.68781664061460202</v>
      </c>
      <c r="C19664" s="230">
        <v>2.3404656974548201</v>
      </c>
      <c r="D19664" s="230"/>
      <c r="E19664" s="230"/>
    </row>
    <row r="19665" spans="1:5" x14ac:dyDescent="0.25">
      <c r="A19665" s="230">
        <v>127394.57449467199</v>
      </c>
      <c r="B19665" s="230">
        <v>5.6058230130100899</v>
      </c>
      <c r="C19665" s="230">
        <v>2.34050965641456</v>
      </c>
      <c r="D19665" s="230"/>
      <c r="E19665" s="230"/>
    </row>
    <row r="19666" spans="1:5" x14ac:dyDescent="0.25">
      <c r="A19666" s="230">
        <v>127404.579896179</v>
      </c>
      <c r="B19666" s="230">
        <v>0.46654395234371199</v>
      </c>
      <c r="C19666" s="230">
        <v>2.3405361596676402</v>
      </c>
      <c r="D19666" s="230"/>
      <c r="E19666" s="230"/>
    </row>
    <row r="19667" spans="1:5" x14ac:dyDescent="0.25">
      <c r="A19667" s="230">
        <v>127405.816151942</v>
      </c>
      <c r="B19667" s="230">
        <v>3.1075727391600698</v>
      </c>
      <c r="C19667" s="230">
        <v>2.3405394345438402</v>
      </c>
      <c r="D19667" s="230"/>
      <c r="E19667" s="230"/>
    </row>
    <row r="19668" spans="1:5" x14ac:dyDescent="0.25">
      <c r="A19668" s="230">
        <v>127428.562815864</v>
      </c>
      <c r="B19668" s="230">
        <v>1.8782603157091899</v>
      </c>
      <c r="C19668" s="230">
        <v>2.3405996975718701</v>
      </c>
      <c r="D19668" s="230"/>
      <c r="E19668" s="230"/>
    </row>
    <row r="19669" spans="1:5" x14ac:dyDescent="0.25">
      <c r="A19669" s="230">
        <v>127441.055772787</v>
      </c>
      <c r="B19669" s="230">
        <v>2.8890078175465699</v>
      </c>
      <c r="C19669" s="230">
        <v>2.3406328005458898</v>
      </c>
      <c r="D19669" s="230"/>
      <c r="E19669" s="230"/>
    </row>
    <row r="19670" spans="1:5" x14ac:dyDescent="0.25">
      <c r="A19670" s="230">
        <v>127462.325303228</v>
      </c>
      <c r="B19670" s="230">
        <v>2.6479631820048199</v>
      </c>
      <c r="C19670" s="230">
        <v>2.3406891675885699</v>
      </c>
      <c r="D19670" s="230"/>
      <c r="E19670" s="230"/>
    </row>
    <row r="19671" spans="1:5" x14ac:dyDescent="0.25">
      <c r="A19671" s="230">
        <v>127509.37471040001</v>
      </c>
      <c r="B19671" s="230">
        <v>2.0084715458242202</v>
      </c>
      <c r="C19671" s="230">
        <v>2.3408138927174198</v>
      </c>
      <c r="D19671" s="230"/>
      <c r="E19671" s="230"/>
    </row>
    <row r="19672" spans="1:5" x14ac:dyDescent="0.25">
      <c r="A19672" s="230">
        <v>127517.330625355</v>
      </c>
      <c r="B19672" s="230">
        <v>0.73463676277587497</v>
      </c>
      <c r="C19672" s="230">
        <v>2.34083498853665</v>
      </c>
      <c r="D19672" s="230"/>
      <c r="E19672" s="230"/>
    </row>
    <row r="19673" spans="1:5" x14ac:dyDescent="0.25">
      <c r="A19673" s="230">
        <v>127530.31037938999</v>
      </c>
      <c r="B19673" s="230">
        <v>1.98706172149663</v>
      </c>
      <c r="C19673" s="230">
        <v>2.34086940872041</v>
      </c>
      <c r="D19673" s="230"/>
      <c r="E19673" s="230"/>
    </row>
    <row r="19674" spans="1:5" x14ac:dyDescent="0.25">
      <c r="A19674" s="230">
        <v>127550.305094775</v>
      </c>
      <c r="B19674" s="230">
        <v>2.3747092568095201</v>
      </c>
      <c r="C19674" s="230">
        <v>2.3409224392071701</v>
      </c>
      <c r="D19674" s="230"/>
      <c r="E19674" s="230"/>
    </row>
    <row r="19675" spans="1:5" x14ac:dyDescent="0.25">
      <c r="A19675" s="230">
        <v>127552.255416076</v>
      </c>
      <c r="B19675" s="230">
        <v>2.1072324268670601</v>
      </c>
      <c r="C19675" s="230">
        <v>2.3409276124026199</v>
      </c>
      <c r="D19675" s="230"/>
      <c r="E19675" s="230"/>
    </row>
    <row r="19676" spans="1:5" x14ac:dyDescent="0.25">
      <c r="A19676" s="230">
        <v>127595.169877621</v>
      </c>
      <c r="B19676" s="230">
        <v>3.1253248192881098</v>
      </c>
      <c r="C19676" s="230">
        <v>2.34104146496805</v>
      </c>
      <c r="D19676" s="230"/>
      <c r="E19676" s="230"/>
    </row>
    <row r="19677" spans="1:5" x14ac:dyDescent="0.25">
      <c r="A19677" s="230">
        <v>127599.819130758</v>
      </c>
      <c r="B19677" s="230">
        <v>2.70495073963319</v>
      </c>
      <c r="C19677" s="230">
        <v>2.3410538020902898</v>
      </c>
      <c r="D19677" s="230"/>
      <c r="E19677" s="230"/>
    </row>
    <row r="19678" spans="1:5" x14ac:dyDescent="0.25">
      <c r="A19678" s="230">
        <v>127602.187609758</v>
      </c>
      <c r="B19678" s="230">
        <v>3.0006196140402999</v>
      </c>
      <c r="C19678" s="230">
        <v>2.3410600872121501</v>
      </c>
      <c r="D19678" s="230"/>
      <c r="E19678" s="230"/>
    </row>
    <row r="19679" spans="1:5" x14ac:dyDescent="0.25">
      <c r="A19679" s="230">
        <v>127624.865352233</v>
      </c>
      <c r="B19679" s="230">
        <v>2.3566732143380098</v>
      </c>
      <c r="C19679" s="230">
        <v>2.3411202727426002</v>
      </c>
      <c r="D19679" s="230"/>
      <c r="E19679" s="230"/>
    </row>
    <row r="19680" spans="1:5" x14ac:dyDescent="0.25">
      <c r="A19680" s="230">
        <v>127651.35371038099</v>
      </c>
      <c r="B19680" s="230">
        <v>2.07437163383866</v>
      </c>
      <c r="C19680" s="230">
        <v>2.3411905867162699</v>
      </c>
      <c r="D19680" s="230"/>
      <c r="E19680" s="230"/>
    </row>
    <row r="19681" spans="1:5" x14ac:dyDescent="0.25">
      <c r="A19681" s="230">
        <v>127653.906572099</v>
      </c>
      <c r="B19681" s="230">
        <v>0.493011776405816</v>
      </c>
      <c r="C19681" s="230">
        <v>2.3411973644691102</v>
      </c>
      <c r="D19681" s="230"/>
      <c r="E19681" s="230"/>
    </row>
    <row r="19682" spans="1:5" x14ac:dyDescent="0.25">
      <c r="A19682" s="230">
        <v>127668.59788174801</v>
      </c>
      <c r="B19682" s="230">
        <v>3.0063018637486598</v>
      </c>
      <c r="C19682" s="230">
        <v>2.3412363706084101</v>
      </c>
      <c r="D19682" s="230"/>
      <c r="E19682" s="230"/>
    </row>
    <row r="19683" spans="1:5" x14ac:dyDescent="0.25">
      <c r="A19683" s="230">
        <v>127692.864174489</v>
      </c>
      <c r="B19683" s="230">
        <v>0.93475705756953498</v>
      </c>
      <c r="C19683" s="230">
        <v>2.3413008102641402</v>
      </c>
      <c r="D19683" s="230"/>
      <c r="E19683" s="230"/>
    </row>
    <row r="19684" spans="1:5" x14ac:dyDescent="0.25">
      <c r="A19684" s="230">
        <v>127786.386054527</v>
      </c>
      <c r="B19684" s="230">
        <v>1.58195846532752</v>
      </c>
      <c r="C19684" s="230">
        <v>2.3415492883048699</v>
      </c>
      <c r="D19684" s="230"/>
      <c r="E19684" s="230"/>
    </row>
    <row r="19685" spans="1:5" x14ac:dyDescent="0.25">
      <c r="A19685" s="230">
        <v>127851.913563693</v>
      </c>
      <c r="B19685" s="230">
        <v>0.50380887965508803</v>
      </c>
      <c r="C19685" s="230">
        <v>2.3417235089198201</v>
      </c>
      <c r="D19685" s="230"/>
      <c r="E19685" s="230"/>
    </row>
    <row r="19686" spans="1:5" x14ac:dyDescent="0.25">
      <c r="A19686" s="230">
        <v>127883.85743264999</v>
      </c>
      <c r="B19686" s="230">
        <v>2.1837500146400801</v>
      </c>
      <c r="C19686" s="230">
        <v>2.34180847551885</v>
      </c>
      <c r="D19686" s="230"/>
      <c r="E19686" s="230"/>
    </row>
    <row r="19687" spans="1:5" x14ac:dyDescent="0.25">
      <c r="A19687" s="230">
        <v>127889.80243326499</v>
      </c>
      <c r="B19687" s="230">
        <v>2.4886618900265001</v>
      </c>
      <c r="C19687" s="230">
        <v>2.3418242910612901</v>
      </c>
      <c r="D19687" s="230"/>
      <c r="E19687" s="230"/>
    </row>
    <row r="19688" spans="1:5" x14ac:dyDescent="0.25">
      <c r="A19688" s="230">
        <v>127905.42739938801</v>
      </c>
      <c r="B19688" s="230">
        <v>1.47487208240493</v>
      </c>
      <c r="C19688" s="230">
        <v>2.3418658621990098</v>
      </c>
      <c r="D19688" s="230"/>
      <c r="E19688" s="230"/>
    </row>
    <row r="19689" spans="1:5" x14ac:dyDescent="0.25">
      <c r="A19689" s="230">
        <v>127909.337685673</v>
      </c>
      <c r="B19689" s="230">
        <v>2.2226117338897802</v>
      </c>
      <c r="C19689" s="230">
        <v>2.3418762666259099</v>
      </c>
      <c r="D19689" s="230"/>
      <c r="E19689" s="230"/>
    </row>
    <row r="19690" spans="1:5" x14ac:dyDescent="0.25">
      <c r="A19690" s="230">
        <v>127944.955915485</v>
      </c>
      <c r="B19690" s="230">
        <v>2.1411918140978901</v>
      </c>
      <c r="C19690" s="230">
        <v>2.3419710552625399</v>
      </c>
      <c r="D19690" s="230"/>
      <c r="E19690" s="230"/>
    </row>
    <row r="19691" spans="1:5" x14ac:dyDescent="0.25">
      <c r="A19691" s="230">
        <v>127976.872181885</v>
      </c>
      <c r="B19691" s="230">
        <v>2.8795641881864902</v>
      </c>
      <c r="C19691" s="230">
        <v>2.3420560168893201</v>
      </c>
      <c r="D19691" s="230"/>
      <c r="E19691" s="230"/>
    </row>
    <row r="19692" spans="1:5" x14ac:dyDescent="0.25">
      <c r="A19692" s="230">
        <v>127995.423651041</v>
      </c>
      <c r="B19692" s="230">
        <v>3.2699438569658801</v>
      </c>
      <c r="C19692" s="230">
        <v>2.3421054119598801</v>
      </c>
      <c r="D19692" s="230"/>
      <c r="E19692" s="230"/>
    </row>
    <row r="19693" spans="1:5" x14ac:dyDescent="0.25">
      <c r="A19693" s="230">
        <v>128079.213245102</v>
      </c>
      <c r="B19693" s="230">
        <v>1.7373987516607701</v>
      </c>
      <c r="C19693" s="230">
        <v>2.34232860804351</v>
      </c>
      <c r="D19693" s="230"/>
      <c r="E19693" s="230"/>
    </row>
    <row r="19694" spans="1:5" x14ac:dyDescent="0.25">
      <c r="A19694" s="230">
        <v>128100.199589087</v>
      </c>
      <c r="B19694" s="230">
        <v>3.3473515527504101</v>
      </c>
      <c r="C19694" s="230">
        <v>2.3423845359327702</v>
      </c>
      <c r="D19694" s="230"/>
      <c r="E19694" s="230"/>
    </row>
    <row r="19695" spans="1:5" x14ac:dyDescent="0.25">
      <c r="A19695" s="230">
        <v>128114.420984093</v>
      </c>
      <c r="B19695" s="230">
        <v>2.4298887719685198</v>
      </c>
      <c r="C19695" s="230">
        <v>2.3424224411721402</v>
      </c>
      <c r="D19695" s="230"/>
      <c r="E19695" s="230"/>
    </row>
    <row r="19696" spans="1:5" x14ac:dyDescent="0.25">
      <c r="A19696" s="230">
        <v>128132.68001825101</v>
      </c>
      <c r="B19696" s="230">
        <v>1.89626083398862</v>
      </c>
      <c r="C19696" s="230">
        <v>2.34247111495577</v>
      </c>
      <c r="D19696" s="230"/>
      <c r="E19696" s="230"/>
    </row>
    <row r="19697" spans="1:5" x14ac:dyDescent="0.25">
      <c r="A19697" s="230">
        <v>128225.196331421</v>
      </c>
      <c r="B19697" s="230">
        <v>3.06845335719736</v>
      </c>
      <c r="C19697" s="230">
        <v>2.3427178555274599</v>
      </c>
      <c r="D19697" s="230"/>
      <c r="E19697" s="230"/>
    </row>
    <row r="19698" spans="1:5" x14ac:dyDescent="0.25">
      <c r="A19698" s="230">
        <v>128327.24193864</v>
      </c>
      <c r="B19698" s="230">
        <v>2.2366079998963802</v>
      </c>
      <c r="C19698" s="230">
        <v>2.3429902352248702</v>
      </c>
      <c r="D19698" s="230"/>
      <c r="E19698" s="230"/>
    </row>
    <row r="19699" spans="1:5" x14ac:dyDescent="0.25">
      <c r="A19699" s="230">
        <v>128413.583807617</v>
      </c>
      <c r="B19699" s="230">
        <v>1.95082222012926</v>
      </c>
      <c r="C19699" s="230">
        <v>2.3432208816204101</v>
      </c>
      <c r="D19699" s="230"/>
      <c r="E19699" s="230"/>
    </row>
    <row r="19700" spans="1:5" x14ac:dyDescent="0.25">
      <c r="A19700" s="230">
        <v>128443.633439306</v>
      </c>
      <c r="B19700" s="230">
        <v>1.09660421378783</v>
      </c>
      <c r="C19700" s="230">
        <v>2.3433011926378602</v>
      </c>
      <c r="D19700" s="230"/>
      <c r="E19700" s="230"/>
    </row>
    <row r="19701" spans="1:5" x14ac:dyDescent="0.25">
      <c r="A19701" s="230">
        <v>128489.079897016</v>
      </c>
      <c r="B19701" s="230">
        <v>0.715701677897984</v>
      </c>
      <c r="C19701" s="230">
        <v>2.3434226918986201</v>
      </c>
      <c r="D19701" s="230"/>
      <c r="E19701" s="230"/>
    </row>
    <row r="19702" spans="1:5" x14ac:dyDescent="0.25">
      <c r="A19702" s="230">
        <v>128502.728150964</v>
      </c>
      <c r="B19702" s="230">
        <v>2.5788118641101798</v>
      </c>
      <c r="C19702" s="230">
        <v>2.3434591889341299</v>
      </c>
      <c r="D19702" s="230"/>
      <c r="E19702" s="230"/>
    </row>
    <row r="19703" spans="1:5" x14ac:dyDescent="0.25">
      <c r="A19703" s="230">
        <v>128506.401607896</v>
      </c>
      <c r="B19703" s="230">
        <v>2.3831424169750801</v>
      </c>
      <c r="C19703" s="230">
        <v>2.34346901289753</v>
      </c>
      <c r="D19703" s="230"/>
      <c r="E19703" s="230"/>
    </row>
    <row r="19704" spans="1:5" x14ac:dyDescent="0.25">
      <c r="A19704" s="230">
        <v>128565.688397109</v>
      </c>
      <c r="B19704" s="230">
        <v>0.52725077264408304</v>
      </c>
      <c r="C19704" s="230">
        <v>2.3436276056146399</v>
      </c>
      <c r="D19704" s="230"/>
      <c r="E19704" s="230"/>
    </row>
    <row r="19705" spans="1:5" x14ac:dyDescent="0.25">
      <c r="A19705" s="230">
        <v>128566.497075345</v>
      </c>
      <c r="B19705" s="230">
        <v>2.83081510762486</v>
      </c>
      <c r="C19705" s="230">
        <v>2.34362976937547</v>
      </c>
      <c r="D19705" s="230"/>
      <c r="E19705" s="230"/>
    </row>
    <row r="19706" spans="1:5" x14ac:dyDescent="0.25">
      <c r="A19706" s="230">
        <v>128571.123014254</v>
      </c>
      <c r="B19706" s="230">
        <v>1.93974026973822</v>
      </c>
      <c r="C19706" s="230">
        <v>2.3436421471668898</v>
      </c>
      <c r="D19706" s="230"/>
      <c r="E19706" s="230"/>
    </row>
    <row r="19707" spans="1:5" x14ac:dyDescent="0.25">
      <c r="A19707" s="230">
        <v>128641.07120800699</v>
      </c>
      <c r="B19707" s="230">
        <v>1.78863068237305</v>
      </c>
      <c r="C19707" s="230">
        <v>2.3438293677507702</v>
      </c>
      <c r="D19707" s="230"/>
      <c r="E19707" s="230"/>
    </row>
    <row r="19708" spans="1:5" x14ac:dyDescent="0.25">
      <c r="A19708" s="230">
        <v>128757.017840552</v>
      </c>
      <c r="B19708" s="230">
        <v>2.0187270942111399</v>
      </c>
      <c r="C19708" s="230">
        <v>2.3441399433409602</v>
      </c>
      <c r="D19708" s="230"/>
      <c r="E19708" s="230"/>
    </row>
    <row r="19709" spans="1:5" x14ac:dyDescent="0.25">
      <c r="A19709" s="230">
        <v>128762.99025625001</v>
      </c>
      <c r="B19709" s="230">
        <v>1.7641475614173801</v>
      </c>
      <c r="C19709" s="230">
        <v>2.3441559490897701</v>
      </c>
      <c r="D19709" s="230"/>
      <c r="E19709" s="230"/>
    </row>
    <row r="19710" spans="1:5" x14ac:dyDescent="0.25">
      <c r="A19710" s="230">
        <v>128763.139760718</v>
      </c>
      <c r="B19710" s="230">
        <v>1.59296665084974</v>
      </c>
      <c r="C19710" s="230">
        <v>2.3441563497636202</v>
      </c>
      <c r="D19710" s="230"/>
      <c r="E19710" s="230"/>
    </row>
    <row r="19711" spans="1:5" x14ac:dyDescent="0.25">
      <c r="A19711" s="230">
        <v>128794.598263711</v>
      </c>
      <c r="B19711" s="230">
        <v>2.4749064319343099</v>
      </c>
      <c r="C19711" s="230">
        <v>2.3442406698168599</v>
      </c>
      <c r="D19711" s="230"/>
      <c r="E19711" s="230"/>
    </row>
    <row r="19712" spans="1:5" x14ac:dyDescent="0.25">
      <c r="A19712" s="230">
        <v>128796.40419494599</v>
      </c>
      <c r="B19712" s="230">
        <v>2.3676037938282102</v>
      </c>
      <c r="C19712" s="230">
        <v>2.3442455110156</v>
      </c>
      <c r="D19712" s="230"/>
      <c r="E19712" s="230"/>
    </row>
    <row r="19713" spans="1:5" x14ac:dyDescent="0.25">
      <c r="A19713" s="230">
        <v>128801.21533525</v>
      </c>
      <c r="B19713" s="230">
        <v>1.9736330281813199</v>
      </c>
      <c r="C19713" s="230">
        <v>2.3442584086905098</v>
      </c>
      <c r="D19713" s="230"/>
      <c r="E19713" s="230"/>
    </row>
    <row r="19714" spans="1:5" x14ac:dyDescent="0.25">
      <c r="A19714" s="230">
        <v>128873.421314184</v>
      </c>
      <c r="B19714" s="230">
        <v>1.7473012558279799</v>
      </c>
      <c r="C19714" s="230">
        <v>2.34445203863614</v>
      </c>
      <c r="D19714" s="230"/>
      <c r="E19714" s="230"/>
    </row>
    <row r="19715" spans="1:5" x14ac:dyDescent="0.25">
      <c r="A19715" s="230">
        <v>128887.401206847</v>
      </c>
      <c r="B19715" s="230">
        <v>2.7833914365245498</v>
      </c>
      <c r="C19715" s="230">
        <v>2.3444895416592799</v>
      </c>
      <c r="D19715" s="230"/>
      <c r="E19715" s="230"/>
    </row>
    <row r="19716" spans="1:5" x14ac:dyDescent="0.25">
      <c r="A19716" s="230">
        <v>128908.33393101</v>
      </c>
      <c r="B19716" s="230">
        <v>1.7194835121248999</v>
      </c>
      <c r="C19716" s="230">
        <v>2.3445457021273199</v>
      </c>
      <c r="D19716" s="230"/>
      <c r="E19716" s="230"/>
    </row>
    <row r="19717" spans="1:5" x14ac:dyDescent="0.25">
      <c r="A19717" s="230">
        <v>128921.743010049</v>
      </c>
      <c r="B19717" s="230">
        <v>2.7133450069461298</v>
      </c>
      <c r="C19717" s="230">
        <v>2.3445816830020298</v>
      </c>
      <c r="D19717" s="230"/>
      <c r="E19717" s="230"/>
    </row>
    <row r="19718" spans="1:5" x14ac:dyDescent="0.25">
      <c r="A19718" s="230">
        <v>129009.30779345401</v>
      </c>
      <c r="B19718" s="230">
        <v>2.45576663204701</v>
      </c>
      <c r="C19718" s="230">
        <v>2.34481674311004</v>
      </c>
      <c r="D19718" s="230"/>
      <c r="E19718" s="230"/>
    </row>
    <row r="19719" spans="1:5" x14ac:dyDescent="0.25">
      <c r="A19719" s="230">
        <v>129030.973436231</v>
      </c>
      <c r="B19719" s="230">
        <v>2.9185860276165201</v>
      </c>
      <c r="C19719" s="230">
        <v>2.3448749281835299</v>
      </c>
      <c r="D19719" s="230"/>
      <c r="E19719" s="230"/>
    </row>
    <row r="19720" spans="1:5" x14ac:dyDescent="0.25">
      <c r="A19720" s="230">
        <v>129095.251514995</v>
      </c>
      <c r="B19720" s="230">
        <v>1.92540420796246</v>
      </c>
      <c r="C19720" s="230">
        <v>2.3450476122287598</v>
      </c>
      <c r="D19720" s="230"/>
      <c r="E19720" s="230"/>
    </row>
    <row r="19721" spans="1:5" x14ac:dyDescent="0.25">
      <c r="A19721" s="230">
        <v>129114.93259541799</v>
      </c>
      <c r="B19721" s="230">
        <v>2.8087027432288898</v>
      </c>
      <c r="C19721" s="230">
        <v>2.3451005034691699</v>
      </c>
      <c r="D19721" s="230"/>
      <c r="E19721" s="230"/>
    </row>
    <row r="19722" spans="1:5" x14ac:dyDescent="0.25">
      <c r="A19722" s="230">
        <v>129160.836583044</v>
      </c>
      <c r="B19722" s="230">
        <v>2.7382797191897401</v>
      </c>
      <c r="C19722" s="230">
        <v>2.3452238987439502</v>
      </c>
      <c r="D19722" s="230"/>
      <c r="E19722" s="230"/>
    </row>
    <row r="19723" spans="1:5" x14ac:dyDescent="0.25">
      <c r="A19723" s="230">
        <v>129174.661241382</v>
      </c>
      <c r="B19723" s="230">
        <v>1.67225388166934</v>
      </c>
      <c r="C19723" s="230">
        <v>2.3452610698516101</v>
      </c>
      <c r="D19723" s="230"/>
      <c r="E19723" s="230"/>
    </row>
    <row r="19724" spans="1:5" x14ac:dyDescent="0.25">
      <c r="A19724" s="230">
        <v>129175.886148387</v>
      </c>
      <c r="B19724" s="230">
        <v>2.3765444346431899</v>
      </c>
      <c r="C19724" s="230">
        <v>2.3452643635219101</v>
      </c>
      <c r="D19724" s="230"/>
      <c r="E19724" s="230"/>
    </row>
    <row r="19725" spans="1:5" x14ac:dyDescent="0.25">
      <c r="A19725" s="230">
        <v>129186.22514467299</v>
      </c>
      <c r="B19725" s="230">
        <v>2.4098769094133701</v>
      </c>
      <c r="C19725" s="230">
        <v>2.3452921654734</v>
      </c>
      <c r="D19725" s="230"/>
      <c r="E19725" s="230"/>
    </row>
    <row r="19726" spans="1:5" x14ac:dyDescent="0.25">
      <c r="A19726" s="230">
        <v>129193.939888136</v>
      </c>
      <c r="B19726" s="230">
        <v>0.95027833962297903</v>
      </c>
      <c r="C19726" s="230">
        <v>2.3453129121930898</v>
      </c>
      <c r="D19726" s="230"/>
      <c r="E19726" s="230"/>
    </row>
    <row r="19727" spans="1:5" x14ac:dyDescent="0.25">
      <c r="A19727" s="230">
        <v>129229.10197003301</v>
      </c>
      <c r="B19727" s="230">
        <v>2.0376496002461102</v>
      </c>
      <c r="C19727" s="230">
        <v>2.3454074871550601</v>
      </c>
      <c r="D19727" s="230"/>
      <c r="E19727" s="230"/>
    </row>
    <row r="19728" spans="1:5" x14ac:dyDescent="0.25">
      <c r="A19728" s="230">
        <v>129260.595804999</v>
      </c>
      <c r="B19728" s="230">
        <v>2.27203406011356</v>
      </c>
      <c r="C19728" s="230">
        <v>2.3454922179769402</v>
      </c>
      <c r="D19728" s="230"/>
      <c r="E19728" s="230"/>
    </row>
    <row r="19729" spans="1:5" x14ac:dyDescent="0.25">
      <c r="A19729" s="230">
        <v>129425.76932832399</v>
      </c>
      <c r="B19729" s="230">
        <v>2.7920327173561299</v>
      </c>
      <c r="C19729" s="230">
        <v>2.3459369430452499</v>
      </c>
      <c r="D19729" s="230"/>
      <c r="E19729" s="230"/>
    </row>
    <row r="19730" spans="1:5" x14ac:dyDescent="0.25">
      <c r="A19730" s="230">
        <v>129499.935094015</v>
      </c>
      <c r="B19730" s="230">
        <v>1.3283468676177601</v>
      </c>
      <c r="C19730" s="230">
        <v>2.34613681873144</v>
      </c>
      <c r="D19730" s="230"/>
      <c r="E19730" s="230"/>
    </row>
    <row r="19731" spans="1:5" x14ac:dyDescent="0.25">
      <c r="A19731" s="230">
        <v>129501.67450901101</v>
      </c>
      <c r="B19731" s="230">
        <v>2.4892248668105101</v>
      </c>
      <c r="C19731" s="230">
        <v>2.3461415078096399</v>
      </c>
      <c r="D19731" s="230"/>
      <c r="E19731" s="230"/>
    </row>
    <row r="19732" spans="1:5" x14ac:dyDescent="0.25">
      <c r="A19732" s="230">
        <v>129525.075790973</v>
      </c>
      <c r="B19732" s="230">
        <v>2.7844636764725998</v>
      </c>
      <c r="C19732" s="230">
        <v>2.34620459862463</v>
      </c>
      <c r="D19732" s="230"/>
      <c r="E19732" s="230"/>
    </row>
    <row r="19733" spans="1:5" x14ac:dyDescent="0.25">
      <c r="A19733" s="230">
        <v>129558.537518778</v>
      </c>
      <c r="B19733" s="230">
        <v>2.13085977091243</v>
      </c>
      <c r="C19733" s="230">
        <v>2.3462948326245798</v>
      </c>
      <c r="D19733" s="230"/>
      <c r="E19733" s="230"/>
    </row>
    <row r="19734" spans="1:5" x14ac:dyDescent="0.25">
      <c r="A19734" s="230">
        <v>129588.318458223</v>
      </c>
      <c r="B19734" s="230">
        <v>3.6478243514463902</v>
      </c>
      <c r="C19734" s="230">
        <v>2.3463751604612999</v>
      </c>
      <c r="D19734" s="230"/>
      <c r="E19734" s="230"/>
    </row>
    <row r="19735" spans="1:5" x14ac:dyDescent="0.25">
      <c r="A19735" s="230">
        <v>129672.64794963899</v>
      </c>
      <c r="B19735" s="230">
        <v>1.83457413174664</v>
      </c>
      <c r="C19735" s="230">
        <v>2.3466027212457501</v>
      </c>
      <c r="D19735" s="230"/>
      <c r="E19735" s="230"/>
    </row>
    <row r="19736" spans="1:5" x14ac:dyDescent="0.25">
      <c r="A19736" s="230">
        <v>129675.089365864</v>
      </c>
      <c r="B19736" s="230">
        <v>2.80481042645442</v>
      </c>
      <c r="C19736" s="230">
        <v>2.34660931152801</v>
      </c>
      <c r="D19736" s="230"/>
      <c r="E19736" s="230"/>
    </row>
    <row r="19737" spans="1:5" x14ac:dyDescent="0.25">
      <c r="A19737" s="230">
        <v>129684.228356557</v>
      </c>
      <c r="B19737" s="230">
        <v>2.0818401100305399</v>
      </c>
      <c r="C19737" s="230">
        <v>2.3466339821234001</v>
      </c>
      <c r="D19737" s="230"/>
      <c r="E19737" s="230"/>
    </row>
    <row r="19738" spans="1:5" x14ac:dyDescent="0.25">
      <c r="A19738" s="230">
        <v>129686.30099701601</v>
      </c>
      <c r="B19738" s="230">
        <v>2.2023308795319401</v>
      </c>
      <c r="C19738" s="230">
        <v>2.3466395774308602</v>
      </c>
      <c r="D19738" s="230"/>
      <c r="E19738" s="230"/>
    </row>
    <row r="19739" spans="1:5" x14ac:dyDescent="0.25">
      <c r="A19739" s="230">
        <v>129741.031936581</v>
      </c>
      <c r="B19739" s="230">
        <v>2.3606627469599899</v>
      </c>
      <c r="C19739" s="230">
        <v>2.3467873612599401</v>
      </c>
      <c r="D19739" s="230"/>
      <c r="E19739" s="230"/>
    </row>
    <row r="19740" spans="1:5" x14ac:dyDescent="0.25">
      <c r="A19740" s="230">
        <v>129770.75112138</v>
      </c>
      <c r="B19740" s="230">
        <v>2.8563101373731299</v>
      </c>
      <c r="C19740" s="230">
        <v>2.3468676344248398</v>
      </c>
      <c r="D19740" s="230"/>
      <c r="E19740" s="230"/>
    </row>
    <row r="19741" spans="1:5" x14ac:dyDescent="0.25">
      <c r="A19741" s="230">
        <v>129815.80062795201</v>
      </c>
      <c r="B19741" s="230">
        <v>2.1859197899327398</v>
      </c>
      <c r="C19741" s="230">
        <v>2.3469893501325001</v>
      </c>
      <c r="D19741" s="230"/>
      <c r="E19741" s="230"/>
    </row>
    <row r="19742" spans="1:5" x14ac:dyDescent="0.25">
      <c r="A19742" s="230">
        <v>129869.67654738401</v>
      </c>
      <c r="B19742" s="230">
        <v>2.54339538703463</v>
      </c>
      <c r="C19742" s="230">
        <v>2.3471349676514999</v>
      </c>
      <c r="D19742" s="230"/>
      <c r="E19742" s="230"/>
    </row>
    <row r="19743" spans="1:5" x14ac:dyDescent="0.25">
      <c r="A19743" s="230">
        <v>129891.965157634</v>
      </c>
      <c r="B19743" s="230">
        <v>3.8282483872107398</v>
      </c>
      <c r="C19743" s="230">
        <v>2.34719522729117</v>
      </c>
      <c r="D19743" s="230"/>
      <c r="E19743" s="230"/>
    </row>
    <row r="19744" spans="1:5" x14ac:dyDescent="0.25">
      <c r="A19744" s="230">
        <v>129894.51955040501</v>
      </c>
      <c r="B19744" s="230">
        <v>2.2257079243878799</v>
      </c>
      <c r="C19744" s="230">
        <v>2.3472021340100802</v>
      </c>
      <c r="D19744" s="230"/>
      <c r="E19744" s="230"/>
    </row>
    <row r="19745" spans="1:5" x14ac:dyDescent="0.25">
      <c r="A19745" s="230">
        <v>129908.036122832</v>
      </c>
      <c r="B19745" s="230">
        <v>3.0289078826422502</v>
      </c>
      <c r="C19745" s="230">
        <v>2.3472386831276899</v>
      </c>
      <c r="D19745" s="230"/>
      <c r="E19745" s="230"/>
    </row>
    <row r="19746" spans="1:5" x14ac:dyDescent="0.25">
      <c r="A19746" s="230">
        <v>129926.52479025</v>
      </c>
      <c r="B19746" s="230">
        <v>0.97900384898632598</v>
      </c>
      <c r="C19746" s="230">
        <v>2.3472886829077999</v>
      </c>
      <c r="D19746" s="230"/>
      <c r="E19746" s="230"/>
    </row>
    <row r="19747" spans="1:5" x14ac:dyDescent="0.25">
      <c r="A19747" s="230">
        <v>129945.30517384601</v>
      </c>
      <c r="B19747" s="230">
        <v>2.6223248516719799</v>
      </c>
      <c r="C19747" s="230">
        <v>2.3473394786847699</v>
      </c>
      <c r="D19747" s="230"/>
      <c r="E19747" s="230"/>
    </row>
    <row r="19748" spans="1:5" x14ac:dyDescent="0.25">
      <c r="A19748" s="230">
        <v>129961.832327992</v>
      </c>
      <c r="B19748" s="230">
        <v>0.89933597926374897</v>
      </c>
      <c r="C19748" s="230">
        <v>2.3473841860031399</v>
      </c>
      <c r="D19748" s="230"/>
      <c r="E19748" s="230"/>
    </row>
    <row r="19749" spans="1:5" x14ac:dyDescent="0.25">
      <c r="A19749" s="230">
        <v>130050.174335387</v>
      </c>
      <c r="B19749" s="230">
        <v>5.0406041762925096</v>
      </c>
      <c r="C19749" s="230">
        <v>2.3476232519686602</v>
      </c>
      <c r="D19749" s="230"/>
      <c r="E19749" s="230"/>
    </row>
    <row r="19750" spans="1:5" x14ac:dyDescent="0.25">
      <c r="A19750" s="230">
        <v>130094.81184906</v>
      </c>
      <c r="B19750" s="230">
        <v>2.3881212222414101</v>
      </c>
      <c r="C19750" s="230">
        <v>2.34774410711695</v>
      </c>
      <c r="D19750" s="230"/>
      <c r="E19750" s="230"/>
    </row>
    <row r="19751" spans="1:5" x14ac:dyDescent="0.25">
      <c r="A19751" s="230">
        <v>130158.816700676</v>
      </c>
      <c r="B19751" s="230">
        <v>2.9989531109149601</v>
      </c>
      <c r="C19751" s="230">
        <v>2.3479174685819602</v>
      </c>
      <c r="D19751" s="230"/>
      <c r="E19751" s="230"/>
    </row>
    <row r="19752" spans="1:5" x14ac:dyDescent="0.25">
      <c r="A19752" s="230">
        <v>130230.463066761</v>
      </c>
      <c r="B19752" s="230">
        <v>2.6875581436542499</v>
      </c>
      <c r="C19752" s="230">
        <v>2.3481116249094001</v>
      </c>
      <c r="D19752" s="230"/>
      <c r="E19752" s="230"/>
    </row>
    <row r="19753" spans="1:5" x14ac:dyDescent="0.25">
      <c r="A19753" s="230">
        <v>130287.359657682</v>
      </c>
      <c r="B19753" s="230">
        <v>3.24459632289817</v>
      </c>
      <c r="C19753" s="230">
        <v>2.3482658824197</v>
      </c>
      <c r="D19753" s="230"/>
      <c r="E19753" s="230"/>
    </row>
    <row r="19754" spans="1:5" x14ac:dyDescent="0.25">
      <c r="A19754" s="230">
        <v>130290.557852617</v>
      </c>
      <c r="B19754" s="230">
        <v>2.46493918903683</v>
      </c>
      <c r="C19754" s="230">
        <v>2.3482745552592501</v>
      </c>
      <c r="D19754" s="230"/>
      <c r="E19754" s="230"/>
    </row>
    <row r="19755" spans="1:5" x14ac:dyDescent="0.25">
      <c r="A19755" s="230">
        <v>130301.06912069301</v>
      </c>
      <c r="B19755" s="230">
        <v>2.3424170410664602</v>
      </c>
      <c r="C19755" s="230">
        <v>2.3483030610565501</v>
      </c>
      <c r="D19755" s="230"/>
      <c r="E19755" s="230"/>
    </row>
    <row r="19756" spans="1:5" x14ac:dyDescent="0.25">
      <c r="A19756" s="230">
        <v>130339.533978333</v>
      </c>
      <c r="B19756" s="230">
        <v>2.5649125849595902</v>
      </c>
      <c r="C19756" s="230">
        <v>2.3484073935599001</v>
      </c>
      <c r="D19756" s="230"/>
      <c r="E19756" s="230"/>
    </row>
    <row r="19757" spans="1:5" x14ac:dyDescent="0.25">
      <c r="A19757" s="230">
        <v>130344.469832159</v>
      </c>
      <c r="B19757" s="230">
        <v>2.2262606881581699</v>
      </c>
      <c r="C19757" s="230">
        <v>2.3484207837361999</v>
      </c>
      <c r="D19757" s="230"/>
      <c r="E19757" s="230"/>
    </row>
    <row r="19758" spans="1:5" x14ac:dyDescent="0.25">
      <c r="A19758" s="230">
        <v>130368.874122801</v>
      </c>
      <c r="B19758" s="230">
        <v>2.1145331724794501</v>
      </c>
      <c r="C19758" s="230">
        <v>2.34848699569371</v>
      </c>
      <c r="D19758" s="230"/>
      <c r="E19758" s="230"/>
    </row>
    <row r="19759" spans="1:5" x14ac:dyDescent="0.25">
      <c r="A19759" s="230">
        <v>130447.516351486</v>
      </c>
      <c r="B19759" s="230">
        <v>2.4276322937130601</v>
      </c>
      <c r="C19759" s="230">
        <v>2.3487004416742501</v>
      </c>
      <c r="D19759" s="230"/>
      <c r="E19759" s="230"/>
    </row>
    <row r="19760" spans="1:5" x14ac:dyDescent="0.25">
      <c r="A19760" s="230">
        <v>130468.745724746</v>
      </c>
      <c r="B19760" s="230">
        <v>2.2337342313730701</v>
      </c>
      <c r="C19760" s="230">
        <v>2.3487580819124001</v>
      </c>
      <c r="D19760" s="230"/>
      <c r="E19760" s="230"/>
    </row>
    <row r="19761" spans="1:5" x14ac:dyDescent="0.25">
      <c r="A19761" s="230">
        <v>130500.33988923</v>
      </c>
      <c r="B19761" s="230">
        <v>2.25961224619344</v>
      </c>
      <c r="C19761" s="230">
        <v>2.34884388006278</v>
      </c>
      <c r="D19761" s="230"/>
      <c r="E19761" s="230"/>
    </row>
    <row r="19762" spans="1:5" x14ac:dyDescent="0.25">
      <c r="A19762" s="230">
        <v>130518.266225991</v>
      </c>
      <c r="B19762" s="230">
        <v>2.6937122543877701</v>
      </c>
      <c r="C19762" s="230">
        <v>2.3488925700610701</v>
      </c>
      <c r="D19762" s="230"/>
      <c r="E19762" s="230"/>
    </row>
    <row r="19763" spans="1:5" x14ac:dyDescent="0.25">
      <c r="A19763" s="230">
        <v>130551.996500241</v>
      </c>
      <c r="B19763" s="230">
        <v>-7.8688256521253205E-2</v>
      </c>
      <c r="C19763" s="230">
        <v>2.34898420232029</v>
      </c>
      <c r="D19763" s="230"/>
      <c r="E19763" s="230"/>
    </row>
    <row r="19764" spans="1:5" x14ac:dyDescent="0.25">
      <c r="A19764" s="230">
        <v>130559.117502561</v>
      </c>
      <c r="B19764" s="230">
        <v>2.1248507161597301</v>
      </c>
      <c r="C19764" s="230">
        <v>2.3490035501859898</v>
      </c>
      <c r="D19764" s="230"/>
      <c r="E19764" s="230"/>
    </row>
    <row r="19765" spans="1:5" x14ac:dyDescent="0.25">
      <c r="A19765" s="230">
        <v>130579.99915805701</v>
      </c>
      <c r="B19765" s="230">
        <v>1.7865363880734</v>
      </c>
      <c r="C19765" s="230">
        <v>2.34906029161432</v>
      </c>
      <c r="D19765" s="230"/>
      <c r="E19765" s="230"/>
    </row>
    <row r="19766" spans="1:5" x14ac:dyDescent="0.25">
      <c r="A19766" s="230">
        <v>130608.490490282</v>
      </c>
      <c r="B19766" s="230">
        <v>2.24377081784051</v>
      </c>
      <c r="C19766" s="230">
        <v>2.3491377243321399</v>
      </c>
      <c r="D19766" s="230"/>
      <c r="E19766" s="230"/>
    </row>
    <row r="19767" spans="1:5" x14ac:dyDescent="0.25">
      <c r="A19767" s="230">
        <v>130612.483486411</v>
      </c>
      <c r="B19767" s="230">
        <v>2.4274115161673899</v>
      </c>
      <c r="C19767" s="230">
        <v>2.3491485776078598</v>
      </c>
      <c r="D19767" s="230"/>
      <c r="E19767" s="230"/>
    </row>
    <row r="19768" spans="1:5" x14ac:dyDescent="0.25">
      <c r="A19768" s="230">
        <v>130660.134119575</v>
      </c>
      <c r="B19768" s="230">
        <v>2.7059092660068198</v>
      </c>
      <c r="C19768" s="230">
        <v>2.3492781195095498</v>
      </c>
      <c r="D19768" s="230"/>
      <c r="E19768" s="230"/>
    </row>
    <row r="19769" spans="1:5" x14ac:dyDescent="0.25">
      <c r="A19769" s="230">
        <v>130666.61050394</v>
      </c>
      <c r="B19769" s="230">
        <v>2.03395633136196</v>
      </c>
      <c r="C19769" s="230">
        <v>2.3492957294364101</v>
      </c>
      <c r="D19769" s="230"/>
      <c r="E19769" s="230"/>
    </row>
    <row r="19770" spans="1:5" x14ac:dyDescent="0.25">
      <c r="A19770" s="230">
        <v>130682.27167133499</v>
      </c>
      <c r="B19770" s="230">
        <v>2.0401561486281601</v>
      </c>
      <c r="C19770" s="230">
        <v>2.3493383170292899</v>
      </c>
      <c r="D19770" s="230"/>
      <c r="E19770" s="230"/>
    </row>
    <row r="19771" spans="1:5" x14ac:dyDescent="0.25">
      <c r="A19771" s="230">
        <v>130710.896766593</v>
      </c>
      <c r="B19771" s="230">
        <v>2.2537743042746201</v>
      </c>
      <c r="C19771" s="230">
        <v>2.3494161697654601</v>
      </c>
      <c r="D19771" s="230"/>
      <c r="E19771" s="230"/>
    </row>
    <row r="19772" spans="1:5" x14ac:dyDescent="0.25">
      <c r="A19772" s="230">
        <v>130751.00386278301</v>
      </c>
      <c r="B19772" s="230">
        <v>2.9426312619492698</v>
      </c>
      <c r="C19772" s="230">
        <v>2.3495252769695401</v>
      </c>
      <c r="D19772" s="230"/>
      <c r="E19772" s="230"/>
    </row>
    <row r="19773" spans="1:5" x14ac:dyDescent="0.25">
      <c r="A19773" s="230">
        <v>130773.068597537</v>
      </c>
      <c r="B19773" s="230">
        <v>2.26879586872306</v>
      </c>
      <c r="C19773" s="230">
        <v>2.3495853149269901</v>
      </c>
      <c r="D19773" s="230"/>
      <c r="E19773" s="230"/>
    </row>
    <row r="19774" spans="1:5" x14ac:dyDescent="0.25">
      <c r="A19774" s="230">
        <v>130784.475755661</v>
      </c>
      <c r="B19774" s="230">
        <v>2.4930522074581698</v>
      </c>
      <c r="C19774" s="230">
        <v>2.3496163573562998</v>
      </c>
      <c r="D19774" s="230"/>
      <c r="E19774" s="230"/>
    </row>
    <row r="19775" spans="1:5" x14ac:dyDescent="0.25">
      <c r="A19775" s="230">
        <v>130917.929896801</v>
      </c>
      <c r="B19775" s="230">
        <v>1.7515089993478601</v>
      </c>
      <c r="C19775" s="230">
        <v>2.3499797115999801</v>
      </c>
      <c r="D19775" s="230"/>
      <c r="E19775" s="230"/>
    </row>
    <row r="19776" spans="1:5" x14ac:dyDescent="0.25">
      <c r="A19776" s="230">
        <v>130970.10093525999</v>
      </c>
      <c r="B19776" s="230">
        <v>0.65416759394942803</v>
      </c>
      <c r="C19776" s="230">
        <v>2.3501218488776598</v>
      </c>
      <c r="D19776" s="230"/>
      <c r="E19776" s="230"/>
    </row>
    <row r="19777" spans="1:5" x14ac:dyDescent="0.25">
      <c r="A19777" s="230">
        <v>130999.77171945199</v>
      </c>
      <c r="B19777" s="230">
        <v>2.2154025995401199</v>
      </c>
      <c r="C19777" s="230">
        <v>2.3502027082618802</v>
      </c>
      <c r="D19777" s="230"/>
      <c r="E19777" s="230"/>
    </row>
    <row r="19778" spans="1:5" x14ac:dyDescent="0.25">
      <c r="A19778" s="230">
        <v>131043.980070851</v>
      </c>
      <c r="B19778" s="230">
        <v>2.8331277389034999</v>
      </c>
      <c r="C19778" s="230">
        <v>2.3503232163758399</v>
      </c>
      <c r="D19778" s="230"/>
      <c r="E19778" s="230"/>
    </row>
    <row r="19779" spans="1:5" x14ac:dyDescent="0.25">
      <c r="A19779" s="230">
        <v>131060.477690859</v>
      </c>
      <c r="B19779" s="230">
        <v>1.58541123030456</v>
      </c>
      <c r="C19779" s="230">
        <v>2.3503681968360102</v>
      </c>
      <c r="D19779" s="230"/>
      <c r="E19779" s="230"/>
    </row>
    <row r="19780" spans="1:5" x14ac:dyDescent="0.25">
      <c r="A19780" s="230">
        <v>131072.514585545</v>
      </c>
      <c r="B19780" s="230">
        <v>2.3970643099309599</v>
      </c>
      <c r="C19780" s="230">
        <v>2.3504010184229398</v>
      </c>
      <c r="D19780" s="230"/>
      <c r="E19780" s="230"/>
    </row>
    <row r="19781" spans="1:5" x14ac:dyDescent="0.25">
      <c r="A19781" s="230">
        <v>131087.19273820799</v>
      </c>
      <c r="B19781" s="230">
        <v>3.1943548158718702</v>
      </c>
      <c r="C19781" s="230">
        <v>2.3504410457209302</v>
      </c>
      <c r="D19781" s="230"/>
      <c r="E19781" s="230"/>
    </row>
    <row r="19782" spans="1:5" x14ac:dyDescent="0.25">
      <c r="A19782" s="230">
        <v>131087.52904174701</v>
      </c>
      <c r="B19782" s="230">
        <v>2.6303562696494498</v>
      </c>
      <c r="C19782" s="230">
        <v>2.3504419628672801</v>
      </c>
      <c r="D19782" s="230"/>
      <c r="E19782" s="230"/>
    </row>
    <row r="19783" spans="1:5" x14ac:dyDescent="0.25">
      <c r="A19783" s="230">
        <v>131148.75326597699</v>
      </c>
      <c r="B19783" s="230">
        <v>1.6814690924350499</v>
      </c>
      <c r="C19783" s="230">
        <v>2.3506089652656699</v>
      </c>
      <c r="D19783" s="230"/>
      <c r="E19783" s="230"/>
    </row>
    <row r="19784" spans="1:5" x14ac:dyDescent="0.25">
      <c r="A19784" s="230">
        <v>131247.30906182999</v>
      </c>
      <c r="B19784" s="230">
        <v>2.7951203378865599</v>
      </c>
      <c r="C19784" s="230">
        <v>2.3508779430010001</v>
      </c>
      <c r="D19784" s="230"/>
      <c r="E19784" s="230"/>
    </row>
    <row r="19785" spans="1:5" x14ac:dyDescent="0.25">
      <c r="A19785" s="230">
        <v>131314.581675536</v>
      </c>
      <c r="B19785" s="230">
        <v>2.0760035606783198</v>
      </c>
      <c r="C19785" s="230">
        <v>2.3510616461207601</v>
      </c>
      <c r="D19785" s="230"/>
      <c r="E19785" s="230"/>
    </row>
    <row r="19786" spans="1:5" x14ac:dyDescent="0.25">
      <c r="A19786" s="230">
        <v>131351.91093321599</v>
      </c>
      <c r="B19786" s="230">
        <v>2.8860039785451002</v>
      </c>
      <c r="C19786" s="230">
        <v>2.3511636179847901</v>
      </c>
      <c r="D19786" s="230"/>
      <c r="E19786" s="230"/>
    </row>
    <row r="19787" spans="1:5" x14ac:dyDescent="0.25">
      <c r="A19787" s="230">
        <v>131379.16827098801</v>
      </c>
      <c r="B19787" s="230">
        <v>2.6773164587786402</v>
      </c>
      <c r="C19787" s="230">
        <v>2.3512380926282201</v>
      </c>
      <c r="D19787" s="230"/>
      <c r="E19787" s="230"/>
    </row>
    <row r="19788" spans="1:5" x14ac:dyDescent="0.25">
      <c r="A19788" s="230">
        <v>131379.92125601499</v>
      </c>
      <c r="B19788" s="230">
        <v>2.3220724615261101</v>
      </c>
      <c r="C19788" s="230">
        <v>2.3512401501859399</v>
      </c>
      <c r="D19788" s="230"/>
      <c r="E19788" s="230"/>
    </row>
    <row r="19789" spans="1:5" x14ac:dyDescent="0.25">
      <c r="A19789" s="230">
        <v>131462.78608167599</v>
      </c>
      <c r="B19789" s="230">
        <v>1.0476537798732799</v>
      </c>
      <c r="C19789" s="230">
        <v>2.3514666444403201</v>
      </c>
      <c r="D19789" s="230"/>
      <c r="E19789" s="230"/>
    </row>
    <row r="19790" spans="1:5" x14ac:dyDescent="0.25">
      <c r="A19790" s="230">
        <v>131476.08994922499</v>
      </c>
      <c r="B19790" s="230">
        <v>2.7707548723059601</v>
      </c>
      <c r="C19790" s="230">
        <v>2.3515030194001101</v>
      </c>
      <c r="D19790" s="230"/>
      <c r="E19790" s="230"/>
    </row>
    <row r="19791" spans="1:5" x14ac:dyDescent="0.25">
      <c r="A19791" s="230">
        <v>131561.04241422701</v>
      </c>
      <c r="B19791" s="230">
        <v>1.54952702488989</v>
      </c>
      <c r="C19791" s="230">
        <v>2.3517353695213998</v>
      </c>
      <c r="D19791" s="230"/>
      <c r="E19791" s="230"/>
    </row>
    <row r="19792" spans="1:5" x14ac:dyDescent="0.25">
      <c r="A19792" s="230">
        <v>131610.00221215101</v>
      </c>
      <c r="B19792" s="230">
        <v>2.8971644519867601</v>
      </c>
      <c r="C19792" s="230">
        <v>2.3518693366380501</v>
      </c>
      <c r="D19792" s="230"/>
      <c r="E19792" s="230"/>
    </row>
    <row r="19793" spans="1:5" x14ac:dyDescent="0.25">
      <c r="A19793" s="230">
        <v>131644.99782056201</v>
      </c>
      <c r="B19793" s="230">
        <v>2.30199086458309</v>
      </c>
      <c r="C19793" s="230">
        <v>2.3519651203691199</v>
      </c>
      <c r="D19793" s="230"/>
      <c r="E19793" s="230"/>
    </row>
    <row r="19794" spans="1:5" x14ac:dyDescent="0.25">
      <c r="A19794" s="230">
        <v>131653.321880036</v>
      </c>
      <c r="B19794" s="230">
        <v>4.8457715083787303</v>
      </c>
      <c r="C19794" s="230">
        <v>2.3519879067280098</v>
      </c>
      <c r="D19794" s="230"/>
      <c r="E19794" s="230"/>
    </row>
    <row r="19795" spans="1:5" x14ac:dyDescent="0.25">
      <c r="A19795" s="230">
        <v>131685.88865060499</v>
      </c>
      <c r="B19795" s="230">
        <v>2.7316977178116102</v>
      </c>
      <c r="C19795" s="230">
        <v>2.3520770672162401</v>
      </c>
      <c r="D19795" s="230"/>
      <c r="E19795" s="230"/>
    </row>
    <row r="19796" spans="1:5" x14ac:dyDescent="0.25">
      <c r="A19796" s="230">
        <v>131691.846635127</v>
      </c>
      <c r="B19796" s="230">
        <v>3.6429144732664298</v>
      </c>
      <c r="C19796" s="230">
        <v>2.35209338088614</v>
      </c>
      <c r="D19796" s="230"/>
      <c r="E19796" s="230"/>
    </row>
    <row r="19797" spans="1:5" x14ac:dyDescent="0.25">
      <c r="A19797" s="230">
        <v>131702.18292382901</v>
      </c>
      <c r="B19797" s="230">
        <v>2.6850886547906501</v>
      </c>
      <c r="C19797" s="230">
        <v>2.35212168437512</v>
      </c>
      <c r="D19797" s="230"/>
      <c r="E19797" s="230"/>
    </row>
    <row r="19798" spans="1:5" x14ac:dyDescent="0.25">
      <c r="A19798" s="230">
        <v>131710.16516799299</v>
      </c>
      <c r="B19798" s="230">
        <v>2.2638682007364102</v>
      </c>
      <c r="C19798" s="230">
        <v>2.3521435431712798</v>
      </c>
      <c r="D19798" s="230"/>
      <c r="E19798" s="230"/>
    </row>
    <row r="19799" spans="1:5" x14ac:dyDescent="0.25">
      <c r="A19799" s="230">
        <v>131733.828946981</v>
      </c>
      <c r="B19799" s="230">
        <v>2.9722395336418099</v>
      </c>
      <c r="C19799" s="230">
        <v>2.3522083524698001</v>
      </c>
      <c r="D19799" s="230"/>
      <c r="E19799" s="230"/>
    </row>
    <row r="19800" spans="1:5" x14ac:dyDescent="0.25">
      <c r="A19800" s="230">
        <v>131785.79250122901</v>
      </c>
      <c r="B19800" s="230">
        <v>1.59938835290934</v>
      </c>
      <c r="C19800" s="230">
        <v>2.3523506993419598</v>
      </c>
      <c r="D19800" s="230"/>
      <c r="E19800" s="230"/>
    </row>
    <row r="19801" spans="1:5" x14ac:dyDescent="0.25">
      <c r="A19801" s="230">
        <v>131787.679201441</v>
      </c>
      <c r="B19801" s="230">
        <v>2.20152674202776</v>
      </c>
      <c r="C19801" s="230">
        <v>2.3523558686329298</v>
      </c>
      <c r="D19801" s="230"/>
      <c r="E19801" s="230"/>
    </row>
    <row r="19802" spans="1:5" x14ac:dyDescent="0.25">
      <c r="A19802" s="230">
        <v>131839.56635369401</v>
      </c>
      <c r="B19802" s="230">
        <v>2.2218038563437199</v>
      </c>
      <c r="C19802" s="230">
        <v>2.35249805673535</v>
      </c>
      <c r="D19802" s="230"/>
      <c r="E19802" s="230"/>
    </row>
    <row r="19803" spans="1:5" x14ac:dyDescent="0.25">
      <c r="A19803" s="230">
        <v>131881.01288785</v>
      </c>
      <c r="B19803" s="230">
        <v>2.20328207650762</v>
      </c>
      <c r="C19803" s="230">
        <v>2.35261166817308</v>
      </c>
      <c r="D19803" s="230"/>
      <c r="E19803" s="230"/>
    </row>
    <row r="19804" spans="1:5" x14ac:dyDescent="0.25">
      <c r="A19804" s="230">
        <v>131938.02767320999</v>
      </c>
      <c r="B19804" s="230">
        <v>2.75384738670139</v>
      </c>
      <c r="C19804" s="230">
        <v>2.35276800393176</v>
      </c>
      <c r="D19804" s="230"/>
      <c r="E19804" s="230"/>
    </row>
    <row r="19805" spans="1:5" x14ac:dyDescent="0.25">
      <c r="A19805" s="230">
        <v>131962.41977720501</v>
      </c>
      <c r="B19805" s="230">
        <v>2.07716114780703</v>
      </c>
      <c r="C19805" s="230">
        <v>2.3528349049864699</v>
      </c>
      <c r="D19805" s="230"/>
      <c r="E19805" s="230"/>
    </row>
    <row r="19806" spans="1:5" x14ac:dyDescent="0.25">
      <c r="A19806" s="230">
        <v>132049.22553268401</v>
      </c>
      <c r="B19806" s="230">
        <v>1.8257144357588699</v>
      </c>
      <c r="C19806" s="230">
        <v>2.3530730742251</v>
      </c>
      <c r="D19806" s="230"/>
      <c r="E19806" s="230"/>
    </row>
    <row r="19807" spans="1:5" x14ac:dyDescent="0.25">
      <c r="A19807" s="230">
        <v>132057.29056881301</v>
      </c>
      <c r="B19807" s="230">
        <v>2.0248050813924898</v>
      </c>
      <c r="C19807" s="230">
        <v>2.3530952089396</v>
      </c>
      <c r="D19807" s="230"/>
      <c r="E19807" s="230"/>
    </row>
    <row r="19808" spans="1:5" x14ac:dyDescent="0.25">
      <c r="A19808" s="230">
        <v>132080.27709540699</v>
      </c>
      <c r="B19808" s="230">
        <v>2.08124948486175</v>
      </c>
      <c r="C19808" s="230">
        <v>2.35315830227945</v>
      </c>
      <c r="D19808" s="230"/>
      <c r="E19808" s="230"/>
    </row>
    <row r="19809" spans="1:5" x14ac:dyDescent="0.25">
      <c r="A19809" s="230">
        <v>132083.14049470099</v>
      </c>
      <c r="B19809" s="230">
        <v>1.99265416746728</v>
      </c>
      <c r="C19809" s="230">
        <v>2.35316616236863</v>
      </c>
      <c r="D19809" s="230"/>
      <c r="E19809" s="230"/>
    </row>
    <row r="19810" spans="1:5" x14ac:dyDescent="0.25">
      <c r="A19810" s="230">
        <v>132089.854225099</v>
      </c>
      <c r="B19810" s="230">
        <v>1.89865157167712</v>
      </c>
      <c r="C19810" s="230">
        <v>2.3531845922507801</v>
      </c>
      <c r="D19810" s="230"/>
      <c r="E19810" s="230"/>
    </row>
    <row r="19811" spans="1:5" x14ac:dyDescent="0.25">
      <c r="A19811" s="230">
        <v>132168.94068643701</v>
      </c>
      <c r="B19811" s="230">
        <v>2.5016955958152298</v>
      </c>
      <c r="C19811" s="230">
        <v>2.3534017512743501</v>
      </c>
      <c r="D19811" s="230"/>
      <c r="E19811" s="230"/>
    </row>
    <row r="19812" spans="1:5" x14ac:dyDescent="0.25">
      <c r="A19812" s="230">
        <v>132249.00530689099</v>
      </c>
      <c r="B19812" s="230">
        <v>2.2533094139684899</v>
      </c>
      <c r="C19812" s="230">
        <v>2.3536217055990498</v>
      </c>
      <c r="D19812" s="230"/>
      <c r="E19812" s="230"/>
    </row>
    <row r="19813" spans="1:5" x14ac:dyDescent="0.25">
      <c r="A19813" s="230">
        <v>132250.76688078401</v>
      </c>
      <c r="B19813" s="230">
        <v>2.5964864562388201</v>
      </c>
      <c r="C19813" s="230">
        <v>2.3536265462449699</v>
      </c>
      <c r="D19813" s="230"/>
      <c r="E19813" s="230"/>
    </row>
    <row r="19814" spans="1:5" x14ac:dyDescent="0.25">
      <c r="A19814" s="230">
        <v>132326.62468283999</v>
      </c>
      <c r="B19814" s="230">
        <v>1.4233747622816699</v>
      </c>
      <c r="C19814" s="230">
        <v>2.3538350467660099</v>
      </c>
      <c r="D19814" s="230"/>
      <c r="E19814" s="230"/>
    </row>
    <row r="19815" spans="1:5" x14ac:dyDescent="0.25">
      <c r="A19815" s="230">
        <v>132337.67469722201</v>
      </c>
      <c r="B19815" s="230">
        <v>1.4264282746041299</v>
      </c>
      <c r="C19815" s="230">
        <v>2.3538654266673098</v>
      </c>
      <c r="D19815" s="230"/>
      <c r="E19815" s="230"/>
    </row>
    <row r="19816" spans="1:5" x14ac:dyDescent="0.25">
      <c r="A19816" s="230">
        <v>132346.22811767799</v>
      </c>
      <c r="B19816" s="230">
        <v>2.0365783934472002</v>
      </c>
      <c r="C19816" s="230">
        <v>2.3538889440816502</v>
      </c>
      <c r="D19816" s="230"/>
      <c r="E19816" s="230"/>
    </row>
    <row r="19817" spans="1:5" x14ac:dyDescent="0.25">
      <c r="A19817" s="230">
        <v>132355.71511080599</v>
      </c>
      <c r="B19817" s="230">
        <v>2.2352287836107099</v>
      </c>
      <c r="C19817" s="230">
        <v>2.3539150297794</v>
      </c>
      <c r="D19817" s="230"/>
      <c r="E19817" s="230"/>
    </row>
    <row r="19818" spans="1:5" x14ac:dyDescent="0.25">
      <c r="A19818" s="230">
        <v>132495.428673113</v>
      </c>
      <c r="B19818" s="230">
        <v>2.1600537524983898</v>
      </c>
      <c r="C19818" s="230">
        <v>2.3542993657480902</v>
      </c>
      <c r="D19818" s="230"/>
      <c r="E19818" s="230"/>
    </row>
    <row r="19819" spans="1:5" x14ac:dyDescent="0.25">
      <c r="A19819" s="230">
        <v>132516.45302593199</v>
      </c>
      <c r="B19819" s="230">
        <v>1.2366301162374</v>
      </c>
      <c r="C19819" s="230">
        <v>2.3543572296817299</v>
      </c>
      <c r="D19819" s="230"/>
      <c r="E19819" s="230"/>
    </row>
    <row r="19820" spans="1:5" x14ac:dyDescent="0.25">
      <c r="A19820" s="230">
        <v>132587.30590255401</v>
      </c>
      <c r="B19820" s="230">
        <v>2.77080167609149</v>
      </c>
      <c r="C19820" s="230">
        <v>2.3545522876301299</v>
      </c>
      <c r="D19820" s="230"/>
      <c r="E19820" s="230"/>
    </row>
    <row r="19821" spans="1:5" x14ac:dyDescent="0.25">
      <c r="A19821" s="230">
        <v>132610.24722274099</v>
      </c>
      <c r="B19821" s="230">
        <v>1.70425557048253</v>
      </c>
      <c r="C19821" s="230">
        <v>2.3546154629593201</v>
      </c>
      <c r="D19821" s="230"/>
      <c r="E19821" s="230"/>
    </row>
    <row r="19822" spans="1:5" x14ac:dyDescent="0.25">
      <c r="A19822" s="230">
        <v>132619.43618234</v>
      </c>
      <c r="B19822" s="230">
        <v>1.9428429469172901</v>
      </c>
      <c r="C19822" s="230">
        <v>2.3546407697711902</v>
      </c>
      <c r="D19822" s="230"/>
      <c r="E19822" s="230"/>
    </row>
    <row r="19823" spans="1:5" x14ac:dyDescent="0.25">
      <c r="A19823" s="230">
        <v>132623.853147291</v>
      </c>
      <c r="B19823" s="230">
        <v>1.9944199465730099</v>
      </c>
      <c r="C19823" s="230">
        <v>2.3546529347906602</v>
      </c>
      <c r="D19823" s="230"/>
      <c r="E19823" s="230"/>
    </row>
    <row r="19824" spans="1:5" x14ac:dyDescent="0.25">
      <c r="A19824" s="230">
        <v>132635.592726706</v>
      </c>
      <c r="B19824" s="230">
        <v>1.88577843729325</v>
      </c>
      <c r="C19824" s="230">
        <v>2.3546852690165201</v>
      </c>
      <c r="D19824" s="230"/>
      <c r="E19824" s="230"/>
    </row>
    <row r="19825" spans="1:5" x14ac:dyDescent="0.25">
      <c r="A19825" s="230">
        <v>132702.18458332799</v>
      </c>
      <c r="B19825" s="230">
        <v>3.3363759794290799</v>
      </c>
      <c r="C19825" s="230">
        <v>2.3548687254632799</v>
      </c>
      <c r="D19825" s="230"/>
      <c r="E19825" s="230"/>
    </row>
    <row r="19826" spans="1:5" x14ac:dyDescent="0.25">
      <c r="A19826" s="230">
        <v>132742.63079478699</v>
      </c>
      <c r="B19826" s="230">
        <v>2.8188363178353701</v>
      </c>
      <c r="C19826" s="230">
        <v>2.3549801878863899</v>
      </c>
      <c r="D19826" s="230"/>
      <c r="E19826" s="230"/>
    </row>
    <row r="19827" spans="1:5" x14ac:dyDescent="0.25">
      <c r="A19827" s="230">
        <v>132774.823664514</v>
      </c>
      <c r="B19827" s="230">
        <v>1.8300554113404299</v>
      </c>
      <c r="C19827" s="230">
        <v>2.35506892475737</v>
      </c>
      <c r="D19827" s="230"/>
      <c r="E19827" s="230"/>
    </row>
    <row r="19828" spans="1:5" x14ac:dyDescent="0.25">
      <c r="A19828" s="230">
        <v>132834.65691859901</v>
      </c>
      <c r="B19828" s="230">
        <v>2.6022718092882502</v>
      </c>
      <c r="C19828" s="230">
        <v>2.3552338949144498</v>
      </c>
      <c r="D19828" s="230"/>
      <c r="E19828" s="230"/>
    </row>
    <row r="19829" spans="1:5" x14ac:dyDescent="0.25">
      <c r="A19829" s="230">
        <v>132837.567629064</v>
      </c>
      <c r="B19829" s="230">
        <v>2.3609532838370999</v>
      </c>
      <c r="C19829" s="230">
        <v>2.3552419217104799</v>
      </c>
      <c r="D19829" s="230"/>
      <c r="E19829" s="230"/>
    </row>
    <row r="19830" spans="1:5" x14ac:dyDescent="0.25">
      <c r="A19830" s="230">
        <v>132866.488192825</v>
      </c>
      <c r="B19830" s="230">
        <v>2.6993972889998399</v>
      </c>
      <c r="C19830" s="230">
        <v>2.3553216827268302</v>
      </c>
      <c r="D19830" s="230"/>
      <c r="E19830" s="230"/>
    </row>
    <row r="19831" spans="1:5" x14ac:dyDescent="0.25">
      <c r="A19831" s="230">
        <v>132922.99665099199</v>
      </c>
      <c r="B19831" s="230">
        <v>0.78817931321422097</v>
      </c>
      <c r="C19831" s="230">
        <v>2.3554775684472</v>
      </c>
      <c r="D19831" s="230"/>
      <c r="E19831" s="230"/>
    </row>
    <row r="19832" spans="1:5" x14ac:dyDescent="0.25">
      <c r="A19832" s="230">
        <v>132949.53947655001</v>
      </c>
      <c r="B19832" s="230">
        <v>2.85203482441616</v>
      </c>
      <c r="C19832" s="230">
        <v>2.35555080798343</v>
      </c>
      <c r="D19832" s="230"/>
      <c r="E19832" s="230"/>
    </row>
    <row r="19833" spans="1:5" x14ac:dyDescent="0.25">
      <c r="A19833" s="230">
        <v>132956.41657709601</v>
      </c>
      <c r="B19833" s="230">
        <v>2.2295105275068399</v>
      </c>
      <c r="C19833" s="230">
        <v>2.3555697857965798</v>
      </c>
      <c r="D19833" s="230"/>
      <c r="E19833" s="230"/>
    </row>
    <row r="19834" spans="1:5" x14ac:dyDescent="0.25">
      <c r="A19834" s="230">
        <v>133000.39150453999</v>
      </c>
      <c r="B19834" s="230">
        <v>1.72954634342057</v>
      </c>
      <c r="C19834" s="230">
        <v>2.3556911554826301</v>
      </c>
      <c r="D19834" s="230"/>
      <c r="E19834" s="230"/>
    </row>
    <row r="19835" spans="1:5" x14ac:dyDescent="0.25">
      <c r="A19835" s="230">
        <v>133002.90410723299</v>
      </c>
      <c r="B19835" s="230">
        <v>2.2006019730097699</v>
      </c>
      <c r="C19835" s="230">
        <v>2.3556980911396002</v>
      </c>
      <c r="D19835" s="230"/>
      <c r="E19835" s="230"/>
    </row>
    <row r="19836" spans="1:5" x14ac:dyDescent="0.25">
      <c r="A19836" s="230">
        <v>133020.267956136</v>
      </c>
      <c r="B19836" s="230">
        <v>2.5600768817997599</v>
      </c>
      <c r="C19836" s="230">
        <v>2.3557460241633601</v>
      </c>
      <c r="D19836" s="230"/>
      <c r="E19836" s="230"/>
    </row>
    <row r="19837" spans="1:5" x14ac:dyDescent="0.25">
      <c r="A19837" s="230">
        <v>133040.332793737</v>
      </c>
      <c r="B19837" s="230">
        <v>2.2805089751374301</v>
      </c>
      <c r="C19837" s="230">
        <v>2.3558014192925301</v>
      </c>
      <c r="D19837" s="230"/>
      <c r="E19837" s="230"/>
    </row>
    <row r="19838" spans="1:5" x14ac:dyDescent="0.25">
      <c r="A19838" s="230">
        <v>133132.90988692301</v>
      </c>
      <c r="B19838" s="230">
        <v>2.74707366049938</v>
      </c>
      <c r="C19838" s="230">
        <v>2.3560570898175399</v>
      </c>
      <c r="D19838" s="230"/>
      <c r="E19838" s="230"/>
    </row>
    <row r="19839" spans="1:5" x14ac:dyDescent="0.25">
      <c r="A19839" s="230">
        <v>133176.91001705101</v>
      </c>
      <c r="B19839" s="230">
        <v>0.71614739093883695</v>
      </c>
      <c r="C19839" s="230">
        <v>2.3561786528268698</v>
      </c>
      <c r="D19839" s="230"/>
      <c r="E19839" s="230"/>
    </row>
    <row r="19840" spans="1:5" x14ac:dyDescent="0.25">
      <c r="A19840" s="230">
        <v>133190.50689305499</v>
      </c>
      <c r="B19840" s="230">
        <v>1.20468332754584</v>
      </c>
      <c r="C19840" s="230">
        <v>2.3562162242918401</v>
      </c>
      <c r="D19840" s="230"/>
      <c r="E19840" s="230"/>
    </row>
    <row r="19841" spans="1:5" x14ac:dyDescent="0.25">
      <c r="A19841" s="230">
        <v>133234.25326435</v>
      </c>
      <c r="B19841" s="230">
        <v>1.3161514664640199</v>
      </c>
      <c r="C19841" s="230">
        <v>2.35633712587842</v>
      </c>
      <c r="D19841" s="230"/>
      <c r="E19841" s="230"/>
    </row>
    <row r="19842" spans="1:5" x14ac:dyDescent="0.25">
      <c r="A19842" s="230">
        <v>133316.79808595701</v>
      </c>
      <c r="B19842" s="230">
        <v>2.9425286025219499</v>
      </c>
      <c r="C19842" s="230">
        <v>2.3565653362765402</v>
      </c>
      <c r="D19842" s="230"/>
      <c r="E19842" s="230"/>
    </row>
    <row r="19843" spans="1:5" x14ac:dyDescent="0.25">
      <c r="A19843" s="230">
        <v>133322.943879083</v>
      </c>
      <c r="B19843" s="230">
        <v>2.8161183526672602</v>
      </c>
      <c r="C19843" s="230">
        <v>2.3565823317148298</v>
      </c>
      <c r="D19843" s="230"/>
      <c r="E19843" s="230"/>
    </row>
    <row r="19844" spans="1:5" x14ac:dyDescent="0.25">
      <c r="A19844" s="230">
        <v>133447.87792587999</v>
      </c>
      <c r="B19844" s="230">
        <v>1.60800313064866</v>
      </c>
      <c r="C19844" s="230">
        <v>2.3569279486633801</v>
      </c>
      <c r="D19844" s="230"/>
      <c r="E19844" s="230"/>
    </row>
    <row r="19845" spans="1:5" x14ac:dyDescent="0.25">
      <c r="A19845" s="230">
        <v>133518.44952879101</v>
      </c>
      <c r="B19845" s="230">
        <v>2.9687040145126402</v>
      </c>
      <c r="C19845" s="230">
        <v>2.35712328408421</v>
      </c>
      <c r="D19845" s="230"/>
      <c r="E19845" s="230"/>
    </row>
    <row r="19846" spans="1:5" x14ac:dyDescent="0.25">
      <c r="A19846" s="230">
        <v>133532.29895561899</v>
      </c>
      <c r="B19846" s="230">
        <v>2.66467880827543</v>
      </c>
      <c r="C19846" s="230">
        <v>2.3571616269344702</v>
      </c>
      <c r="D19846" s="230"/>
      <c r="E19846" s="230"/>
    </row>
    <row r="19847" spans="1:5" x14ac:dyDescent="0.25">
      <c r="A19847" s="230">
        <v>133555.37930842201</v>
      </c>
      <c r="B19847" s="230">
        <v>1.7865760541783799</v>
      </c>
      <c r="C19847" s="230">
        <v>2.3572255325935898</v>
      </c>
      <c r="D19847" s="230"/>
      <c r="E19847" s="230"/>
    </row>
    <row r="19848" spans="1:5" x14ac:dyDescent="0.25">
      <c r="A19848" s="230">
        <v>133561.910097477</v>
      </c>
      <c r="B19848" s="230">
        <v>2.7621007435021601</v>
      </c>
      <c r="C19848" s="230">
        <v>2.3572436167389101</v>
      </c>
      <c r="D19848" s="230"/>
      <c r="E19848" s="230"/>
    </row>
    <row r="19849" spans="1:5" x14ac:dyDescent="0.25">
      <c r="A19849" s="230">
        <v>133652.23780092</v>
      </c>
      <c r="B19849" s="230">
        <v>3.3715046893677099</v>
      </c>
      <c r="C19849" s="230">
        <v>2.3574938061010302</v>
      </c>
      <c r="D19849" s="230"/>
      <c r="E19849" s="230"/>
    </row>
    <row r="19850" spans="1:5" x14ac:dyDescent="0.25">
      <c r="A19850" s="230">
        <v>133696.026337627</v>
      </c>
      <c r="B19850" s="230">
        <v>1.9471833753158301</v>
      </c>
      <c r="C19850" s="230">
        <v>2.35761513592159</v>
      </c>
      <c r="D19850" s="230"/>
      <c r="E19850" s="230"/>
    </row>
    <row r="19851" spans="1:5" x14ac:dyDescent="0.25">
      <c r="A19851" s="230">
        <v>133696.282002541</v>
      </c>
      <c r="B19851" s="230">
        <v>1.0998349734777</v>
      </c>
      <c r="C19851" s="230">
        <v>2.35761584440605</v>
      </c>
      <c r="D19851" s="230"/>
      <c r="E19851" s="230"/>
    </row>
    <row r="19852" spans="1:5" x14ac:dyDescent="0.25">
      <c r="A19852" s="230">
        <v>133701.866015968</v>
      </c>
      <c r="B19852" s="230">
        <v>2.93614991588329</v>
      </c>
      <c r="C19852" s="230">
        <v>2.35763131876057</v>
      </c>
      <c r="D19852" s="230"/>
      <c r="E19852" s="230"/>
    </row>
    <row r="19853" spans="1:5" x14ac:dyDescent="0.25">
      <c r="A19853" s="230">
        <v>133734.42248693301</v>
      </c>
      <c r="B19853" s="230">
        <v>2.7476229355975801</v>
      </c>
      <c r="C19853" s="230">
        <v>2.3577215482243798</v>
      </c>
      <c r="D19853" s="230"/>
      <c r="E19853" s="230"/>
    </row>
    <row r="19854" spans="1:5" x14ac:dyDescent="0.25">
      <c r="A19854" s="230">
        <v>133788.22313391301</v>
      </c>
      <c r="B19854" s="230">
        <v>2.2738149839471</v>
      </c>
      <c r="C19854" s="230">
        <v>2.35787069025768</v>
      </c>
      <c r="D19854" s="230"/>
      <c r="E19854" s="230"/>
    </row>
    <row r="19855" spans="1:5" x14ac:dyDescent="0.25">
      <c r="A19855" s="230">
        <v>133839.12344435899</v>
      </c>
      <c r="B19855" s="230">
        <v>1.9884351293697</v>
      </c>
      <c r="C19855" s="230">
        <v>2.3580118320121701</v>
      </c>
      <c r="D19855" s="230"/>
      <c r="E19855" s="230"/>
    </row>
    <row r="19856" spans="1:5" x14ac:dyDescent="0.25">
      <c r="A19856" s="230">
        <v>133871.183312707</v>
      </c>
      <c r="B19856" s="230">
        <v>1.9031909662545099</v>
      </c>
      <c r="C19856" s="230">
        <v>2.3581007507849701</v>
      </c>
      <c r="D19856" s="230"/>
      <c r="E19856" s="230"/>
    </row>
    <row r="19857" spans="1:5" x14ac:dyDescent="0.25">
      <c r="A19857" s="230">
        <v>133976.86877229999</v>
      </c>
      <c r="B19857" s="230">
        <v>2.6952610900571501</v>
      </c>
      <c r="C19857" s="230">
        <v>2.35839397946767</v>
      </c>
      <c r="D19857" s="230"/>
      <c r="E19857" s="230"/>
    </row>
    <row r="19858" spans="1:5" x14ac:dyDescent="0.25">
      <c r="A19858" s="230">
        <v>134035.10423798699</v>
      </c>
      <c r="B19858" s="230">
        <v>2.8792064528682801</v>
      </c>
      <c r="C19858" s="230">
        <v>2.3585556263445602</v>
      </c>
      <c r="D19858" s="230"/>
      <c r="E19858" s="230"/>
    </row>
    <row r="19859" spans="1:5" x14ac:dyDescent="0.25">
      <c r="A19859" s="230">
        <v>134102.56602973299</v>
      </c>
      <c r="B19859" s="230">
        <v>3.3448655004527201</v>
      </c>
      <c r="C19859" s="230">
        <v>2.3587429450391801</v>
      </c>
      <c r="D19859" s="230"/>
      <c r="E19859" s="230"/>
    </row>
    <row r="19860" spans="1:5" x14ac:dyDescent="0.25">
      <c r="A19860" s="230">
        <v>134139.11668416701</v>
      </c>
      <c r="B19860" s="230">
        <v>1.0301275691068801</v>
      </c>
      <c r="C19860" s="230">
        <v>2.3588444616361701</v>
      </c>
      <c r="D19860" s="230"/>
      <c r="E19860" s="230"/>
    </row>
    <row r="19861" spans="1:5" x14ac:dyDescent="0.25">
      <c r="A19861" s="230">
        <v>134210.816012372</v>
      </c>
      <c r="B19861" s="230">
        <v>2.2334755517943399</v>
      </c>
      <c r="C19861" s="230">
        <v>2.3590436565865298</v>
      </c>
      <c r="D19861" s="230"/>
      <c r="E19861" s="230"/>
    </row>
    <row r="19862" spans="1:5" x14ac:dyDescent="0.25">
      <c r="A19862" s="230">
        <v>134216.47795729199</v>
      </c>
      <c r="B19862" s="230">
        <v>2.4324353730667401</v>
      </c>
      <c r="C19862" s="230">
        <v>2.3590593897530701</v>
      </c>
      <c r="D19862" s="230"/>
      <c r="E19862" s="230"/>
    </row>
    <row r="19863" spans="1:5" x14ac:dyDescent="0.25">
      <c r="A19863" s="230">
        <v>134247.648522501</v>
      </c>
      <c r="B19863" s="230">
        <v>2.28311209336829</v>
      </c>
      <c r="C19863" s="230">
        <v>2.35914601339495</v>
      </c>
      <c r="D19863" s="230"/>
      <c r="E19863" s="230"/>
    </row>
    <row r="19864" spans="1:5" x14ac:dyDescent="0.25">
      <c r="A19864" s="230">
        <v>134255.29255525899</v>
      </c>
      <c r="B19864" s="230">
        <v>2.3687259708655302</v>
      </c>
      <c r="C19864" s="230">
        <v>2.3591672584429499</v>
      </c>
      <c r="D19864" s="230"/>
      <c r="E19864" s="230"/>
    </row>
    <row r="19865" spans="1:5" x14ac:dyDescent="0.25">
      <c r="A19865" s="230">
        <v>134256.181852143</v>
      </c>
      <c r="B19865" s="230">
        <v>2.62377771016433</v>
      </c>
      <c r="C19865" s="230">
        <v>2.3591697301185999</v>
      </c>
      <c r="D19865" s="230"/>
      <c r="E19865" s="230"/>
    </row>
    <row r="19866" spans="1:5" x14ac:dyDescent="0.25">
      <c r="A19866" s="230">
        <v>134261.04720897501</v>
      </c>
      <c r="B19866" s="230">
        <v>1.9419465886712599</v>
      </c>
      <c r="C19866" s="230">
        <v>2.3591832528939198</v>
      </c>
      <c r="D19866" s="230"/>
      <c r="E19866" s="230"/>
    </row>
    <row r="19867" spans="1:5" x14ac:dyDescent="0.25">
      <c r="A19867" s="230">
        <v>134261.486232625</v>
      </c>
      <c r="B19867" s="230">
        <v>2.4807813854818499</v>
      </c>
      <c r="C19867" s="230">
        <v>2.35918447313311</v>
      </c>
      <c r="D19867" s="230"/>
      <c r="E19867" s="230"/>
    </row>
    <row r="19868" spans="1:5" x14ac:dyDescent="0.25">
      <c r="A19868" s="230">
        <v>134296.68785924799</v>
      </c>
      <c r="B19868" s="230">
        <v>0.98370214182999005</v>
      </c>
      <c r="C19868" s="230">
        <v>2.3592823228379101</v>
      </c>
      <c r="D19868" s="230"/>
      <c r="E19868" s="230"/>
    </row>
    <row r="19869" spans="1:5" x14ac:dyDescent="0.25">
      <c r="A19869" s="230">
        <v>134315.347777071</v>
      </c>
      <c r="B19869" s="230">
        <v>3.1447080759328299</v>
      </c>
      <c r="C19869" s="230">
        <v>2.35933419883373</v>
      </c>
      <c r="D19869" s="230"/>
      <c r="E19869" s="230"/>
    </row>
    <row r="19870" spans="1:5" x14ac:dyDescent="0.25">
      <c r="A19870" s="230">
        <v>134331.99522500901</v>
      </c>
      <c r="B19870" s="230">
        <v>3.3627667923295199</v>
      </c>
      <c r="C19870" s="230">
        <v>2.3593804841864801</v>
      </c>
      <c r="D19870" s="230"/>
      <c r="E19870" s="230"/>
    </row>
    <row r="19871" spans="1:5" x14ac:dyDescent="0.25">
      <c r="A19871" s="230">
        <v>134334.787671803</v>
      </c>
      <c r="B19871" s="230">
        <v>2.7629496884064699</v>
      </c>
      <c r="C19871" s="230">
        <v>2.3593882484876101</v>
      </c>
      <c r="D19871" s="230"/>
      <c r="E19871" s="230"/>
    </row>
    <row r="19872" spans="1:5" x14ac:dyDescent="0.25">
      <c r="A19872" s="230">
        <v>134351.024477161</v>
      </c>
      <c r="B19872" s="230">
        <v>2.4972756759427601</v>
      </c>
      <c r="C19872" s="230">
        <v>2.3594333965501999</v>
      </c>
      <c r="D19872" s="230"/>
      <c r="E19872" s="230"/>
    </row>
    <row r="19873" spans="1:5" x14ac:dyDescent="0.25">
      <c r="A19873" s="230">
        <v>134360.90863632399</v>
      </c>
      <c r="B19873" s="230">
        <v>1.83724554780678</v>
      </c>
      <c r="C19873" s="230">
        <v>2.3594608822727401</v>
      </c>
      <c r="D19873" s="230"/>
      <c r="E19873" s="230"/>
    </row>
    <row r="19874" spans="1:5" x14ac:dyDescent="0.25">
      <c r="A19874" s="230">
        <v>134369.05186899001</v>
      </c>
      <c r="B19874" s="230">
        <v>2.0459734360124902</v>
      </c>
      <c r="C19874" s="230">
        <v>2.35948352835192</v>
      </c>
      <c r="D19874" s="230"/>
      <c r="E19874" s="230"/>
    </row>
    <row r="19875" spans="1:5" x14ac:dyDescent="0.25">
      <c r="A19875" s="230">
        <v>134422.14848475499</v>
      </c>
      <c r="B19875" s="230">
        <v>1.7849877674293</v>
      </c>
      <c r="C19875" s="230">
        <v>2.35963120789184</v>
      </c>
      <c r="D19875" s="230"/>
      <c r="E19875" s="230"/>
    </row>
    <row r="19876" spans="1:5" x14ac:dyDescent="0.25">
      <c r="A19876" s="230">
        <v>134428.241452018</v>
      </c>
      <c r="B19876" s="230">
        <v>2.0371291303364898</v>
      </c>
      <c r="C19876" s="230">
        <v>2.3596481570750401</v>
      </c>
      <c r="D19876" s="230"/>
      <c r="E19876" s="230"/>
    </row>
    <row r="19877" spans="1:5" x14ac:dyDescent="0.25">
      <c r="A19877" s="230">
        <v>134469.355907786</v>
      </c>
      <c r="B19877" s="230">
        <v>1.8011054240944</v>
      </c>
      <c r="C19877" s="230">
        <v>2.3597625413193799</v>
      </c>
      <c r="D19877" s="230"/>
      <c r="E19877" s="230"/>
    </row>
    <row r="19878" spans="1:5" x14ac:dyDescent="0.25">
      <c r="A19878" s="230">
        <v>134497.30074483799</v>
      </c>
      <c r="B19878" s="230">
        <v>2.2147167650519402</v>
      </c>
      <c r="C19878" s="230">
        <v>2.3598402999716099</v>
      </c>
      <c r="D19878" s="230"/>
      <c r="E19878" s="230"/>
    </row>
    <row r="19879" spans="1:5" x14ac:dyDescent="0.25">
      <c r="A19879" s="230">
        <v>134513.90252653399</v>
      </c>
      <c r="B19879" s="230">
        <v>1.95432364031687</v>
      </c>
      <c r="C19879" s="230">
        <v>2.3598865008663901</v>
      </c>
      <c r="D19879" s="230"/>
      <c r="E19879" s="230"/>
    </row>
    <row r="19880" spans="1:5" x14ac:dyDescent="0.25">
      <c r="A19880" s="230">
        <v>134568.66888034201</v>
      </c>
      <c r="B19880" s="230">
        <v>0.76652214888459602</v>
      </c>
      <c r="C19880" s="230">
        <v>2.3600389366837802</v>
      </c>
      <c r="D19880" s="230"/>
      <c r="E19880" s="230"/>
    </row>
    <row r="19881" spans="1:5" x14ac:dyDescent="0.25">
      <c r="A19881" s="230">
        <v>134580.71122501799</v>
      </c>
      <c r="B19881" s="230">
        <v>3.0293977126369298</v>
      </c>
      <c r="C19881" s="230">
        <v>2.3600724607425501</v>
      </c>
      <c r="D19881" s="230"/>
      <c r="E19881" s="230"/>
    </row>
    <row r="19882" spans="1:5" x14ac:dyDescent="0.25">
      <c r="A19882" s="230">
        <v>134620.14158533199</v>
      </c>
      <c r="B19882" s="230">
        <v>2.49374754358844</v>
      </c>
      <c r="C19882" s="230">
        <v>2.36018224291437</v>
      </c>
      <c r="D19882" s="230"/>
      <c r="E19882" s="230"/>
    </row>
    <row r="19883" spans="1:5" x14ac:dyDescent="0.25">
      <c r="A19883" s="230">
        <v>134636.64446591699</v>
      </c>
      <c r="B19883" s="230">
        <v>1.99290147996531</v>
      </c>
      <c r="C19883" s="230">
        <v>2.36022819667207</v>
      </c>
      <c r="D19883" s="230"/>
      <c r="E19883" s="230"/>
    </row>
    <row r="19884" spans="1:5" x14ac:dyDescent="0.25">
      <c r="A19884" s="230">
        <v>134681.79196856401</v>
      </c>
      <c r="B19884" s="230">
        <v>1.78134226451037</v>
      </c>
      <c r="C19884" s="230">
        <v>2.3603539331891699</v>
      </c>
      <c r="D19884" s="230"/>
      <c r="E19884" s="230"/>
    </row>
    <row r="19885" spans="1:5" x14ac:dyDescent="0.25">
      <c r="A19885" s="230">
        <v>134700.23633549799</v>
      </c>
      <c r="B19885" s="230">
        <v>2.3409146241325698</v>
      </c>
      <c r="C19885" s="230">
        <v>2.3604053089931099</v>
      </c>
      <c r="D19885" s="230"/>
      <c r="E19885" s="230"/>
    </row>
    <row r="19886" spans="1:5" x14ac:dyDescent="0.25">
      <c r="A19886" s="230">
        <v>134738.62278325699</v>
      </c>
      <c r="B19886" s="230">
        <v>2.2637386551999499</v>
      </c>
      <c r="C19886" s="230">
        <v>2.3605122474190599</v>
      </c>
      <c r="D19886" s="230"/>
      <c r="E19886" s="230"/>
    </row>
    <row r="19887" spans="1:5" x14ac:dyDescent="0.25">
      <c r="A19887" s="230">
        <v>134771.55311839</v>
      </c>
      <c r="B19887" s="230">
        <v>2.6868604939249301</v>
      </c>
      <c r="C19887" s="230">
        <v>2.3606040020243402</v>
      </c>
      <c r="D19887" s="230"/>
      <c r="E19887" s="230"/>
    </row>
    <row r="19888" spans="1:5" x14ac:dyDescent="0.25">
      <c r="A19888" s="230">
        <v>134774.07738313801</v>
      </c>
      <c r="B19888" s="230">
        <v>3.0508528338071299</v>
      </c>
      <c r="C19888" s="230">
        <v>2.3606110360538599</v>
      </c>
      <c r="D19888" s="230"/>
      <c r="E19888" s="230"/>
    </row>
    <row r="19889" spans="1:5" x14ac:dyDescent="0.25">
      <c r="A19889" s="230">
        <v>134842.227514289</v>
      </c>
      <c r="B19889" s="230">
        <v>1.9774204184922299</v>
      </c>
      <c r="C19889" s="230">
        <v>2.36080097349581</v>
      </c>
      <c r="D19889" s="230"/>
      <c r="E19889" s="230"/>
    </row>
    <row r="19890" spans="1:5" x14ac:dyDescent="0.25">
      <c r="A19890" s="230">
        <v>134854.225839124</v>
      </c>
      <c r="B19890" s="230">
        <v>1.8965309112464399</v>
      </c>
      <c r="C19890" s="230">
        <v>2.3608344198555899</v>
      </c>
      <c r="D19890" s="230"/>
      <c r="E19890" s="230"/>
    </row>
    <row r="19891" spans="1:5" x14ac:dyDescent="0.25">
      <c r="A19891" s="230">
        <v>134859.784688026</v>
      </c>
      <c r="B19891" s="230">
        <v>2.3289990766970998</v>
      </c>
      <c r="C19891" s="230">
        <v>2.3608499162810999</v>
      </c>
      <c r="D19891" s="230"/>
      <c r="E19891" s="230"/>
    </row>
    <row r="19892" spans="1:5" x14ac:dyDescent="0.25">
      <c r="A19892" s="230">
        <v>135011.29557893399</v>
      </c>
      <c r="B19892" s="230">
        <v>3.27256228823591</v>
      </c>
      <c r="C19892" s="230">
        <v>2.3612724431538701</v>
      </c>
      <c r="D19892" s="230"/>
      <c r="E19892" s="230"/>
    </row>
    <row r="19893" spans="1:5" x14ac:dyDescent="0.25">
      <c r="A19893" s="230">
        <v>135057.67146027999</v>
      </c>
      <c r="B19893" s="230">
        <v>2.1705657504492502</v>
      </c>
      <c r="C19893" s="230">
        <v>2.3614018351819599</v>
      </c>
      <c r="D19893" s="230"/>
      <c r="E19893" s="230"/>
    </row>
    <row r="19894" spans="1:5" x14ac:dyDescent="0.25">
      <c r="A19894" s="230">
        <v>135115.185583988</v>
      </c>
      <c r="B19894" s="230">
        <v>1.8657982093979799</v>
      </c>
      <c r="C19894" s="230">
        <v>2.36156234308207</v>
      </c>
      <c r="D19894" s="230"/>
      <c r="E19894" s="230"/>
    </row>
    <row r="19895" spans="1:5" x14ac:dyDescent="0.25">
      <c r="A19895" s="230">
        <v>135208.70161802901</v>
      </c>
      <c r="B19895" s="230">
        <v>2.70262692739316</v>
      </c>
      <c r="C19895" s="230">
        <v>2.36182341597778</v>
      </c>
      <c r="D19895" s="230"/>
      <c r="E19895" s="230"/>
    </row>
    <row r="19896" spans="1:5" x14ac:dyDescent="0.25">
      <c r="A19896" s="230">
        <v>135212.64459620099</v>
      </c>
      <c r="B19896" s="230">
        <v>2.6607282960085601</v>
      </c>
      <c r="C19896" s="230">
        <v>2.3618344262677202</v>
      </c>
      <c r="D19896" s="230"/>
      <c r="E19896" s="230"/>
    </row>
    <row r="19897" spans="1:5" x14ac:dyDescent="0.25">
      <c r="A19897" s="230">
        <v>135248.03386929299</v>
      </c>
      <c r="B19897" s="230">
        <v>2.56044149528705</v>
      </c>
      <c r="C19897" s="230">
        <v>2.3619332555530801</v>
      </c>
      <c r="D19897" s="230"/>
      <c r="E19897" s="230"/>
    </row>
    <row r="19898" spans="1:5" x14ac:dyDescent="0.25">
      <c r="A19898" s="230">
        <v>135360.99563771801</v>
      </c>
      <c r="B19898" s="230">
        <v>1.0527844181468</v>
      </c>
      <c r="C19898" s="230">
        <v>2.3622488244047601</v>
      </c>
      <c r="D19898" s="230"/>
      <c r="E19898" s="230"/>
    </row>
    <row r="19899" spans="1:5" x14ac:dyDescent="0.25">
      <c r="A19899" s="230">
        <v>135390.453658043</v>
      </c>
      <c r="B19899" s="230">
        <v>2.90324610138408</v>
      </c>
      <c r="C19899" s="230">
        <v>2.36233114489381</v>
      </c>
      <c r="D19899" s="230"/>
      <c r="E19899" s="230"/>
    </row>
    <row r="19900" spans="1:5" x14ac:dyDescent="0.25">
      <c r="A19900" s="230">
        <v>135484.99054186299</v>
      </c>
      <c r="B19900" s="230">
        <v>1.3877443432307</v>
      </c>
      <c r="C19900" s="230">
        <v>2.3625954028954399</v>
      </c>
      <c r="D19900" s="230"/>
      <c r="E19900" s="230"/>
    </row>
    <row r="19901" spans="1:5" x14ac:dyDescent="0.25">
      <c r="A19901" s="230">
        <v>135488.657443737</v>
      </c>
      <c r="B19901" s="230">
        <v>3.0595271702661</v>
      </c>
      <c r="C19901" s="230">
        <v>2.3626056551192498</v>
      </c>
      <c r="D19901" s="230"/>
      <c r="E19901" s="230"/>
    </row>
    <row r="19902" spans="1:5" x14ac:dyDescent="0.25">
      <c r="A19902" s="230">
        <v>135585.44379604</v>
      </c>
      <c r="B19902" s="230">
        <v>2.2651679871427399</v>
      </c>
      <c r="C19902" s="230">
        <v>2.3628763219898201</v>
      </c>
      <c r="D19902" s="230"/>
      <c r="E19902" s="230"/>
    </row>
    <row r="19903" spans="1:5" x14ac:dyDescent="0.25">
      <c r="A19903" s="230">
        <v>135652.171251972</v>
      </c>
      <c r="B19903" s="230">
        <v>1.1911614992713599</v>
      </c>
      <c r="C19903" s="230">
        <v>2.36306299628649</v>
      </c>
      <c r="D19903" s="230"/>
      <c r="E19903" s="230"/>
    </row>
    <row r="19904" spans="1:5" x14ac:dyDescent="0.25">
      <c r="A19904" s="230">
        <v>135711.108891279</v>
      </c>
      <c r="B19904" s="230">
        <v>2.0549956833255698</v>
      </c>
      <c r="C19904" s="230">
        <v>2.3632279233368698</v>
      </c>
      <c r="D19904" s="230"/>
      <c r="E19904" s="230"/>
    </row>
    <row r="19905" spans="1:5" x14ac:dyDescent="0.25">
      <c r="A19905" s="230">
        <v>135740.73732110599</v>
      </c>
      <c r="B19905" s="230">
        <v>2.2380814388063901</v>
      </c>
      <c r="C19905" s="230">
        <v>2.3633108497828301</v>
      </c>
      <c r="D19905" s="230"/>
      <c r="E19905" s="230"/>
    </row>
    <row r="19906" spans="1:5" x14ac:dyDescent="0.25">
      <c r="A19906" s="230">
        <v>135756.72182214301</v>
      </c>
      <c r="B19906" s="230">
        <v>2.4455968469076601</v>
      </c>
      <c r="C19906" s="230">
        <v>2.3633555929625398</v>
      </c>
      <c r="D19906" s="230"/>
      <c r="E19906" s="230"/>
    </row>
    <row r="19907" spans="1:5" x14ac:dyDescent="0.25">
      <c r="A19907" s="230">
        <v>135798.40241421701</v>
      </c>
      <c r="B19907" s="230">
        <v>2.6226157058871999</v>
      </c>
      <c r="C19907" s="230">
        <v>2.3634722782902098</v>
      </c>
      <c r="D19907" s="230"/>
      <c r="E19907" s="230"/>
    </row>
    <row r="19908" spans="1:5" x14ac:dyDescent="0.25">
      <c r="A19908" s="230">
        <v>135882.40134621799</v>
      </c>
      <c r="B19908" s="230">
        <v>1.48819643358054</v>
      </c>
      <c r="C19908" s="230">
        <v>2.3637074984265398</v>
      </c>
      <c r="D19908" s="230"/>
      <c r="E19908" s="230"/>
    </row>
    <row r="19909" spans="1:5" x14ac:dyDescent="0.25">
      <c r="A19909" s="230">
        <v>135948.49840238501</v>
      </c>
      <c r="B19909" s="230">
        <v>1.85871984993904</v>
      </c>
      <c r="C19909" s="230">
        <v>2.36389264817999</v>
      </c>
      <c r="D19909" s="230"/>
      <c r="E19909" s="230"/>
    </row>
    <row r="19910" spans="1:5" x14ac:dyDescent="0.25">
      <c r="A19910" s="230">
        <v>135969.44069818</v>
      </c>
      <c r="B19910" s="230">
        <v>2.6482320375095698</v>
      </c>
      <c r="C19910" s="230">
        <v>2.3639513222358199</v>
      </c>
      <c r="D19910" s="230"/>
      <c r="E19910" s="230"/>
    </row>
    <row r="19911" spans="1:5" x14ac:dyDescent="0.25">
      <c r="A19911" s="230">
        <v>135978.399624382</v>
      </c>
      <c r="B19911" s="230">
        <v>2.1545373437403099</v>
      </c>
      <c r="C19911" s="230">
        <v>2.3639764240685399</v>
      </c>
      <c r="D19911" s="230"/>
      <c r="E19911" s="230"/>
    </row>
    <row r="19912" spans="1:5" x14ac:dyDescent="0.25">
      <c r="A19912" s="230">
        <v>135981.37817803599</v>
      </c>
      <c r="B19912" s="230">
        <v>2.5597403281983899</v>
      </c>
      <c r="C19912" s="230">
        <v>2.36398476982919</v>
      </c>
      <c r="D19912" s="230"/>
      <c r="E19912" s="230"/>
    </row>
    <row r="19913" spans="1:5" x14ac:dyDescent="0.25">
      <c r="A19913" s="230">
        <v>135993.44141015201</v>
      </c>
      <c r="B19913" s="230">
        <v>2.3878477534375699</v>
      </c>
      <c r="C19913" s="230">
        <v>2.3640185714916</v>
      </c>
      <c r="D19913" s="230"/>
      <c r="E19913" s="230"/>
    </row>
    <row r="19914" spans="1:5" x14ac:dyDescent="0.25">
      <c r="A19914" s="230">
        <v>136084.604442479</v>
      </c>
      <c r="B19914" s="230">
        <v>2.2739192070807501</v>
      </c>
      <c r="C19914" s="230">
        <v>2.3642740697706102</v>
      </c>
      <c r="D19914" s="230"/>
      <c r="E19914" s="230"/>
    </row>
    <row r="19915" spans="1:5" x14ac:dyDescent="0.25">
      <c r="A19915" s="230">
        <v>136149.50818313201</v>
      </c>
      <c r="B19915" s="230">
        <v>2.8602317737932199</v>
      </c>
      <c r="C19915" s="230">
        <v>2.3644560320457</v>
      </c>
      <c r="D19915" s="230"/>
      <c r="E19915" s="230"/>
    </row>
    <row r="19916" spans="1:5" x14ac:dyDescent="0.25">
      <c r="A19916" s="230">
        <v>136186.41825396699</v>
      </c>
      <c r="B19916" s="230">
        <v>2.38758125329921</v>
      </c>
      <c r="C19916" s="230">
        <v>2.3645595340334999</v>
      </c>
      <c r="D19916" s="230"/>
      <c r="E19916" s="230"/>
    </row>
    <row r="19917" spans="1:5" x14ac:dyDescent="0.25">
      <c r="A19917" s="230">
        <v>136235.615569674</v>
      </c>
      <c r="B19917" s="230">
        <v>2.5667917381725101</v>
      </c>
      <c r="C19917" s="230">
        <v>2.3646975161180399</v>
      </c>
      <c r="D19917" s="230"/>
      <c r="E19917" s="230"/>
    </row>
    <row r="19918" spans="1:5" x14ac:dyDescent="0.25">
      <c r="A19918" s="230">
        <v>136263.269306478</v>
      </c>
      <c r="B19918" s="230">
        <v>2.3677416962222</v>
      </c>
      <c r="C19918" s="230">
        <v>2.3647750879323199</v>
      </c>
      <c r="D19918" s="230"/>
      <c r="E19918" s="230"/>
    </row>
    <row r="19919" spans="1:5" x14ac:dyDescent="0.25">
      <c r="A19919" s="230">
        <v>136295.60858527201</v>
      </c>
      <c r="B19919" s="230">
        <v>2.5129695233551099</v>
      </c>
      <c r="C19919" s="230">
        <v>2.36486581438787</v>
      </c>
      <c r="D19919" s="230"/>
      <c r="E19919" s="230"/>
    </row>
    <row r="19920" spans="1:5" x14ac:dyDescent="0.25">
      <c r="A19920" s="230">
        <v>136296.733553775</v>
      </c>
      <c r="B19920" s="230">
        <v>4.0651760381469604</v>
      </c>
      <c r="C19920" s="230">
        <v>2.3648689706590802</v>
      </c>
      <c r="D19920" s="230"/>
      <c r="E19920" s="230"/>
    </row>
    <row r="19921" spans="1:5" x14ac:dyDescent="0.25">
      <c r="A19921" s="230">
        <v>136404.36371964199</v>
      </c>
      <c r="B19921" s="230">
        <v>0.69614191183748897</v>
      </c>
      <c r="C19921" s="230">
        <v>2.3651710100172698</v>
      </c>
      <c r="D19921" s="230"/>
      <c r="E19921" s="230"/>
    </row>
    <row r="19922" spans="1:5" x14ac:dyDescent="0.25">
      <c r="A19922" s="230">
        <v>136427.148228312</v>
      </c>
      <c r="B19922" s="230">
        <v>2.1651268158021399</v>
      </c>
      <c r="C19922" s="230">
        <v>2.3652349663973702</v>
      </c>
      <c r="D19922" s="230"/>
      <c r="E19922" s="230"/>
    </row>
    <row r="19923" spans="1:5" x14ac:dyDescent="0.25">
      <c r="A19923" s="230">
        <v>136427.255651902</v>
      </c>
      <c r="B19923" s="230">
        <v>2.5834617382000999</v>
      </c>
      <c r="C19923" s="230">
        <v>2.36523526795053</v>
      </c>
      <c r="D19923" s="230"/>
      <c r="E19923" s="230"/>
    </row>
    <row r="19924" spans="1:5" x14ac:dyDescent="0.25">
      <c r="A19924" s="230">
        <v>136468.44056578301</v>
      </c>
      <c r="B19924" s="230">
        <v>3.3400673714273399</v>
      </c>
      <c r="C19924" s="230">
        <v>2.3653508893979902</v>
      </c>
      <c r="D19924" s="230"/>
      <c r="E19924" s="230"/>
    </row>
    <row r="19925" spans="1:5" x14ac:dyDescent="0.25">
      <c r="A19925" s="230">
        <v>136469.22403871801</v>
      </c>
      <c r="B19925" s="230">
        <v>2.8054773203823702</v>
      </c>
      <c r="C19925" s="230">
        <v>2.3653530890844099</v>
      </c>
      <c r="D19925" s="230"/>
      <c r="E19925" s="230"/>
    </row>
    <row r="19926" spans="1:5" x14ac:dyDescent="0.25">
      <c r="A19926" s="230">
        <v>136470.29708157701</v>
      </c>
      <c r="B19926" s="230">
        <v>3.0185749867728902</v>
      </c>
      <c r="C19926" s="230">
        <v>2.36535610178144</v>
      </c>
      <c r="D19926" s="230"/>
      <c r="E19926" s="230"/>
    </row>
    <row r="19927" spans="1:5" x14ac:dyDescent="0.25">
      <c r="A19927" s="230">
        <v>136522.36282934601</v>
      </c>
      <c r="B19927" s="230">
        <v>2.75116517838525</v>
      </c>
      <c r="C19927" s="230">
        <v>2.3655022981465099</v>
      </c>
      <c r="D19927" s="230"/>
      <c r="E19927" s="230"/>
    </row>
    <row r="19928" spans="1:5" x14ac:dyDescent="0.25">
      <c r="A19928" s="230">
        <v>136579.495865909</v>
      </c>
      <c r="B19928" s="230">
        <v>2.9022645294292801</v>
      </c>
      <c r="C19928" s="230">
        <v>2.36566275785863</v>
      </c>
      <c r="D19928" s="230"/>
      <c r="E19928" s="230"/>
    </row>
    <row r="19929" spans="1:5" x14ac:dyDescent="0.25">
      <c r="A19929" s="230">
        <v>136580.397187981</v>
      </c>
      <c r="B19929" s="230">
        <v>2.2456289486826999</v>
      </c>
      <c r="C19929" s="230">
        <v>2.3656652895371399</v>
      </c>
      <c r="D19929" s="230"/>
      <c r="E19929" s="230"/>
    </row>
    <row r="19930" spans="1:5" x14ac:dyDescent="0.25">
      <c r="A19930" s="230">
        <v>136627.61299905099</v>
      </c>
      <c r="B19930" s="230">
        <v>3.0705630834621198</v>
      </c>
      <c r="C19930" s="230">
        <v>2.3657979242335401</v>
      </c>
      <c r="D19930" s="230"/>
      <c r="E19930" s="230"/>
    </row>
    <row r="19931" spans="1:5" x14ac:dyDescent="0.25">
      <c r="A19931" s="230">
        <v>136656.61939892301</v>
      </c>
      <c r="B19931" s="230">
        <v>1.4896759513742399</v>
      </c>
      <c r="C19931" s="230">
        <v>2.3658794188201502</v>
      </c>
      <c r="D19931" s="230"/>
      <c r="E19931" s="230"/>
    </row>
    <row r="19932" spans="1:5" x14ac:dyDescent="0.25">
      <c r="A19932" s="230">
        <v>136670.82277476601</v>
      </c>
      <c r="B19932" s="230">
        <v>1.6415227775883099</v>
      </c>
      <c r="C19932" s="230">
        <v>2.36591932703897</v>
      </c>
      <c r="D19932" s="230"/>
      <c r="E19932" s="230"/>
    </row>
    <row r="19933" spans="1:5" x14ac:dyDescent="0.25">
      <c r="A19933" s="230">
        <v>136696.59431469301</v>
      </c>
      <c r="B19933" s="230">
        <v>2.3124891290463401</v>
      </c>
      <c r="C19933" s="230">
        <v>2.36599174487429</v>
      </c>
      <c r="D19933" s="230"/>
      <c r="E19933" s="230"/>
    </row>
    <row r="19934" spans="1:5" x14ac:dyDescent="0.25">
      <c r="A19934" s="230">
        <v>136735.180171113</v>
      </c>
      <c r="B19934" s="230">
        <v>2.0786823425888299</v>
      </c>
      <c r="C19934" s="230">
        <v>2.3661001843975802</v>
      </c>
      <c r="D19934" s="230"/>
      <c r="E19934" s="230"/>
    </row>
    <row r="19935" spans="1:5" x14ac:dyDescent="0.25">
      <c r="A19935" s="230">
        <v>136817.08815267999</v>
      </c>
      <c r="B19935" s="230">
        <v>2.5562321401935999</v>
      </c>
      <c r="C19935" s="230">
        <v>2.3663304275236499</v>
      </c>
      <c r="D19935" s="230"/>
      <c r="E19935" s="230"/>
    </row>
    <row r="19936" spans="1:5" x14ac:dyDescent="0.25">
      <c r="A19936" s="230">
        <v>136868.73185277201</v>
      </c>
      <c r="B19936" s="230">
        <v>2.4529762381474201</v>
      </c>
      <c r="C19936" s="230">
        <v>2.36647563497168</v>
      </c>
      <c r="D19936" s="230"/>
      <c r="E19936" s="230"/>
    </row>
    <row r="19937" spans="1:5" x14ac:dyDescent="0.25">
      <c r="A19937" s="230">
        <v>136879.07660294999</v>
      </c>
      <c r="B19937" s="230">
        <v>2.7719387699843798</v>
      </c>
      <c r="C19937" s="230">
        <v>2.36650472490911</v>
      </c>
      <c r="D19937" s="230"/>
      <c r="E19937" s="230"/>
    </row>
    <row r="19938" spans="1:5" x14ac:dyDescent="0.25">
      <c r="A19938" s="230">
        <v>136909.30554224699</v>
      </c>
      <c r="B19938" s="230">
        <v>2.6454944101833799</v>
      </c>
      <c r="C19938" s="230">
        <v>2.3665897366850599</v>
      </c>
      <c r="D19938" s="230"/>
      <c r="E19938" s="230"/>
    </row>
    <row r="19939" spans="1:5" x14ac:dyDescent="0.25">
      <c r="A19939" s="230">
        <v>136945.48673751499</v>
      </c>
      <c r="B19939" s="230">
        <v>2.2451470375281399</v>
      </c>
      <c r="C19939" s="230">
        <v>2.3666915005453202</v>
      </c>
      <c r="D19939" s="230"/>
      <c r="E19939" s="230"/>
    </row>
    <row r="19940" spans="1:5" x14ac:dyDescent="0.25">
      <c r="A19940" s="230">
        <v>136968.034573082</v>
      </c>
      <c r="B19940" s="230">
        <v>1.4028905605309101</v>
      </c>
      <c r="C19940" s="230">
        <v>2.36675492598865</v>
      </c>
      <c r="D19940" s="230"/>
      <c r="E19940" s="230"/>
    </row>
    <row r="19941" spans="1:5" x14ac:dyDescent="0.25">
      <c r="A19941" s="230">
        <v>137078.31714270901</v>
      </c>
      <c r="B19941" s="230">
        <v>2.1382231635439499</v>
      </c>
      <c r="C19941" s="230">
        <v>2.3670652198989401</v>
      </c>
      <c r="D19941" s="230"/>
      <c r="E19941" s="230"/>
    </row>
    <row r="19942" spans="1:5" x14ac:dyDescent="0.25">
      <c r="A19942" s="230">
        <v>137104.58926635401</v>
      </c>
      <c r="B19942" s="230">
        <v>0.84652134523914802</v>
      </c>
      <c r="C19942" s="230">
        <v>2.3671391585458599</v>
      </c>
      <c r="D19942" s="230"/>
      <c r="E19942" s="230"/>
    </row>
    <row r="19943" spans="1:5" x14ac:dyDescent="0.25">
      <c r="A19943" s="230">
        <v>137127.119844047</v>
      </c>
      <c r="B19943" s="230">
        <v>2.55749831012499</v>
      </c>
      <c r="C19943" s="230">
        <v>2.36720257291209</v>
      </c>
      <c r="D19943" s="230"/>
      <c r="E19943" s="230"/>
    </row>
    <row r="19944" spans="1:5" x14ac:dyDescent="0.25">
      <c r="A19944" s="230">
        <v>137239.70755333401</v>
      </c>
      <c r="B19944" s="230">
        <v>4.3167571416786696</v>
      </c>
      <c r="C19944" s="230">
        <v>2.3675195395289301</v>
      </c>
      <c r="D19944" s="230"/>
      <c r="E19944" s="230"/>
    </row>
    <row r="19945" spans="1:5" x14ac:dyDescent="0.25">
      <c r="A19945" s="230">
        <v>137297.56335400001</v>
      </c>
      <c r="B19945" s="230">
        <v>4.9149424481814696</v>
      </c>
      <c r="C19945" s="230">
        <v>2.36768247043993</v>
      </c>
      <c r="D19945" s="230"/>
      <c r="E19945" s="230"/>
    </row>
    <row r="19946" spans="1:5" x14ac:dyDescent="0.25">
      <c r="A19946" s="230">
        <v>137313.191646069</v>
      </c>
      <c r="B19946" s="230">
        <v>2.8836606460672898</v>
      </c>
      <c r="C19946" s="230">
        <v>2.3677264879412698</v>
      </c>
      <c r="D19946" s="230"/>
      <c r="E19946" s="230"/>
    </row>
    <row r="19947" spans="1:5" x14ac:dyDescent="0.25">
      <c r="A19947" s="230">
        <v>137379.064394766</v>
      </c>
      <c r="B19947" s="230">
        <v>2.2990000413515999</v>
      </c>
      <c r="C19947" s="230">
        <v>2.3679120472648401</v>
      </c>
      <c r="D19947" s="230"/>
      <c r="E19947" s="230"/>
    </row>
    <row r="19948" spans="1:5" x14ac:dyDescent="0.25">
      <c r="A19948" s="230">
        <v>137382.412747333</v>
      </c>
      <c r="B19948" s="230">
        <v>0.548820764106561</v>
      </c>
      <c r="C19948" s="230">
        <v>2.3679214805198798</v>
      </c>
      <c r="D19948" s="230"/>
      <c r="E19948" s="230"/>
    </row>
    <row r="19949" spans="1:5" x14ac:dyDescent="0.25">
      <c r="A19949" s="230">
        <v>137518.40216852899</v>
      </c>
      <c r="B19949" s="230">
        <v>3.9618170005698801</v>
      </c>
      <c r="C19949" s="230">
        <v>2.36830469505936</v>
      </c>
      <c r="D19949" s="230"/>
      <c r="E19949" s="230"/>
    </row>
    <row r="19950" spans="1:5" x14ac:dyDescent="0.25">
      <c r="A19950" s="230">
        <v>137549.89196345099</v>
      </c>
      <c r="B19950" s="230">
        <v>2.4510645508603699</v>
      </c>
      <c r="C19950" s="230">
        <v>2.3683934583908899</v>
      </c>
      <c r="D19950" s="230"/>
      <c r="E19950" s="230"/>
    </row>
    <row r="19951" spans="1:5" x14ac:dyDescent="0.25">
      <c r="A19951" s="230">
        <v>137590.317736542</v>
      </c>
      <c r="B19951" s="230">
        <v>2.25125692435644</v>
      </c>
      <c r="C19951" s="230">
        <v>2.3685074245859301</v>
      </c>
      <c r="D19951" s="230"/>
      <c r="E19951" s="230"/>
    </row>
    <row r="19952" spans="1:5" x14ac:dyDescent="0.25">
      <c r="A19952" s="230">
        <v>137621.46207320099</v>
      </c>
      <c r="B19952" s="230">
        <v>3.5850594435468799</v>
      </c>
      <c r="C19952" s="230">
        <v>2.36859523584936</v>
      </c>
      <c r="D19952" s="230"/>
      <c r="E19952" s="230"/>
    </row>
    <row r="19953" spans="1:5" x14ac:dyDescent="0.25">
      <c r="A19953" s="230">
        <v>137629.119979421</v>
      </c>
      <c r="B19953" s="230">
        <v>3.0409247104906898</v>
      </c>
      <c r="C19953" s="230">
        <v>2.36861682870282</v>
      </c>
      <c r="D19953" s="230"/>
      <c r="E19953" s="230"/>
    </row>
    <row r="19954" spans="1:5" x14ac:dyDescent="0.25">
      <c r="A19954" s="230">
        <v>137662.629601636</v>
      </c>
      <c r="B19954" s="230">
        <v>1.7711009613077</v>
      </c>
      <c r="C19954" s="230">
        <v>2.36871132178827</v>
      </c>
      <c r="D19954" s="230"/>
      <c r="E19954" s="230"/>
    </row>
    <row r="19955" spans="1:5" x14ac:dyDescent="0.25">
      <c r="A19955" s="230">
        <v>137666.18167784601</v>
      </c>
      <c r="B19955" s="230">
        <v>2.1903127481925502</v>
      </c>
      <c r="C19955" s="230">
        <v>2.36872133884596</v>
      </c>
      <c r="D19955" s="230"/>
      <c r="E19955" s="230"/>
    </row>
    <row r="19956" spans="1:5" x14ac:dyDescent="0.25">
      <c r="A19956" s="230">
        <v>137755.04214447099</v>
      </c>
      <c r="B19956" s="230">
        <v>1.98066535390173</v>
      </c>
      <c r="C19956" s="230">
        <v>2.3689719696195999</v>
      </c>
      <c r="D19956" s="230"/>
      <c r="E19956" s="230"/>
    </row>
    <row r="19957" spans="1:5" x14ac:dyDescent="0.25">
      <c r="A19957" s="230">
        <v>137755.14164225999</v>
      </c>
      <c r="B19957" s="230">
        <v>2.2377784647196899</v>
      </c>
      <c r="C19957" s="230">
        <v>2.36897225030161</v>
      </c>
      <c r="D19957" s="230"/>
      <c r="E19957" s="230"/>
    </row>
    <row r="19958" spans="1:5" x14ac:dyDescent="0.25">
      <c r="A19958" s="230">
        <v>137848.98195714</v>
      </c>
      <c r="B19958" s="230">
        <v>2.3349053350834699</v>
      </c>
      <c r="C19958" s="230">
        <v>2.3692370078841201</v>
      </c>
      <c r="D19958" s="230"/>
      <c r="E19958" s="230"/>
    </row>
    <row r="19959" spans="1:5" x14ac:dyDescent="0.25">
      <c r="A19959" s="230">
        <v>137877.84529543301</v>
      </c>
      <c r="B19959" s="230">
        <v>2.2682469468687101</v>
      </c>
      <c r="C19959" s="230">
        <v>2.3693184584131499</v>
      </c>
      <c r="D19959" s="230"/>
      <c r="E19959" s="230"/>
    </row>
    <row r="19960" spans="1:5" x14ac:dyDescent="0.25">
      <c r="A19960" s="230">
        <v>137899.48327305799</v>
      </c>
      <c r="B19960" s="230">
        <v>2.23379874457224</v>
      </c>
      <c r="C19960" s="230">
        <v>2.3693795245057601</v>
      </c>
      <c r="D19960" s="230"/>
      <c r="E19960" s="230"/>
    </row>
    <row r="19961" spans="1:5" x14ac:dyDescent="0.25">
      <c r="A19961" s="230">
        <v>137903.69101441099</v>
      </c>
      <c r="B19961" s="230">
        <v>2.3654285947129998</v>
      </c>
      <c r="C19961" s="230">
        <v>2.36939139997919</v>
      </c>
      <c r="D19961" s="230"/>
      <c r="E19961" s="230"/>
    </row>
    <row r="19962" spans="1:5" x14ac:dyDescent="0.25">
      <c r="A19962" s="230">
        <v>137903.83315169401</v>
      </c>
      <c r="B19962" s="230">
        <v>1.6532168641147</v>
      </c>
      <c r="C19962" s="230">
        <v>2.36939180113492</v>
      </c>
      <c r="D19962" s="230"/>
      <c r="E19962" s="230"/>
    </row>
    <row r="19963" spans="1:5" x14ac:dyDescent="0.25">
      <c r="A19963" s="230">
        <v>137917.42483717401</v>
      </c>
      <c r="B19963" s="230">
        <v>2.1071768579601402</v>
      </c>
      <c r="C19963" s="230">
        <v>2.3694301619726499</v>
      </c>
      <c r="D19963" s="230"/>
      <c r="E19963" s="230"/>
    </row>
    <row r="19964" spans="1:5" x14ac:dyDescent="0.25">
      <c r="A19964" s="230">
        <v>137950.906283766</v>
      </c>
      <c r="B19964" s="230">
        <v>0.73121148893890997</v>
      </c>
      <c r="C19964" s="230">
        <v>2.36952466645229</v>
      </c>
      <c r="D19964" s="230"/>
      <c r="E19964" s="230"/>
    </row>
    <row r="19965" spans="1:5" x14ac:dyDescent="0.25">
      <c r="A19965" s="230">
        <v>137994.92231868699</v>
      </c>
      <c r="B19965" s="230">
        <v>1.14454108952351</v>
      </c>
      <c r="C19965" s="230">
        <v>2.3696489214468999</v>
      </c>
      <c r="D19965" s="230"/>
      <c r="E19965" s="230"/>
    </row>
    <row r="19966" spans="1:5" x14ac:dyDescent="0.25">
      <c r="A19966" s="230">
        <v>138082.350859781</v>
      </c>
      <c r="B19966" s="230">
        <v>2.9322546288068199</v>
      </c>
      <c r="C19966" s="230">
        <v>2.3698957800445002</v>
      </c>
      <c r="D19966" s="230"/>
      <c r="E19966" s="230"/>
    </row>
    <row r="19967" spans="1:5" x14ac:dyDescent="0.25">
      <c r="A19967" s="230">
        <v>138104.18190657301</v>
      </c>
      <c r="B19967" s="230">
        <v>1.95504470261743</v>
      </c>
      <c r="C19967" s="230">
        <v>2.3699574318110002</v>
      </c>
      <c r="D19967" s="230"/>
      <c r="E19967" s="230"/>
    </row>
    <row r="19968" spans="1:5" x14ac:dyDescent="0.25">
      <c r="A19968" s="230">
        <v>138151.465103817</v>
      </c>
      <c r="B19968" s="230">
        <v>2.03629035502526</v>
      </c>
      <c r="C19968" s="230">
        <v>2.3700909761387701</v>
      </c>
      <c r="D19968" s="230"/>
      <c r="E19968" s="230"/>
    </row>
    <row r="19969" spans="1:5" x14ac:dyDescent="0.25">
      <c r="A19969" s="230">
        <v>138416.846151184</v>
      </c>
      <c r="B19969" s="230">
        <v>1.7133546783870901</v>
      </c>
      <c r="C19969" s="230">
        <v>2.37084087085822</v>
      </c>
      <c r="D19969" s="230"/>
      <c r="E19969" s="230"/>
    </row>
    <row r="19970" spans="1:5" x14ac:dyDescent="0.25">
      <c r="A19970" s="230">
        <v>138526.225354842</v>
      </c>
      <c r="B19970" s="230">
        <v>2.2479065873433099</v>
      </c>
      <c r="C19970" s="230">
        <v>2.3711501233878902</v>
      </c>
      <c r="D19970" s="230"/>
      <c r="E19970" s="230"/>
    </row>
    <row r="19971" spans="1:5" x14ac:dyDescent="0.25">
      <c r="A19971" s="230">
        <v>138561.73313254901</v>
      </c>
      <c r="B19971" s="230">
        <v>1.8773802449674399</v>
      </c>
      <c r="C19971" s="230">
        <v>2.3712505377375099</v>
      </c>
      <c r="D19971" s="230"/>
      <c r="E19971" s="230"/>
    </row>
    <row r="19972" spans="1:5" x14ac:dyDescent="0.25">
      <c r="A19972" s="230">
        <v>138597.027047988</v>
      </c>
      <c r="B19972" s="230">
        <v>2.0529810319739301</v>
      </c>
      <c r="C19972" s="230">
        <v>2.3713503577221999</v>
      </c>
      <c r="D19972" s="230"/>
      <c r="E19972" s="230"/>
    </row>
    <row r="19973" spans="1:5" x14ac:dyDescent="0.25">
      <c r="A19973" s="230">
        <v>138646.85433210401</v>
      </c>
      <c r="B19973" s="230">
        <v>2.5354774732712499</v>
      </c>
      <c r="C19973" s="230">
        <v>2.3714912992750099</v>
      </c>
      <c r="D19973" s="230"/>
      <c r="E19973" s="230"/>
    </row>
    <row r="19974" spans="1:5" x14ac:dyDescent="0.25">
      <c r="A19974" s="230">
        <v>138671.155544048</v>
      </c>
      <c r="B19974" s="230">
        <v>2.5655083328139301</v>
      </c>
      <c r="C19974" s="230">
        <v>2.3715600451521999</v>
      </c>
      <c r="D19974" s="230"/>
      <c r="E19974" s="230"/>
    </row>
    <row r="19975" spans="1:5" x14ac:dyDescent="0.25">
      <c r="A19975" s="230">
        <v>138716.786646316</v>
      </c>
      <c r="B19975" s="230">
        <v>1.96539164852592</v>
      </c>
      <c r="C19975" s="230">
        <v>2.3716891443722501</v>
      </c>
      <c r="D19975" s="230"/>
      <c r="E19975" s="230"/>
    </row>
    <row r="19976" spans="1:5" x14ac:dyDescent="0.25">
      <c r="A19976" s="230">
        <v>138774.55788614199</v>
      </c>
      <c r="B19976" s="230">
        <v>3.5131088067642802</v>
      </c>
      <c r="C19976" s="230">
        <v>2.3718526146623198</v>
      </c>
      <c r="D19976" s="230"/>
      <c r="E19976" s="230"/>
    </row>
    <row r="19977" spans="1:5" x14ac:dyDescent="0.25">
      <c r="A19977" s="230">
        <v>138808.522597959</v>
      </c>
      <c r="B19977" s="230">
        <v>2.2802234359334199</v>
      </c>
      <c r="C19977" s="230">
        <v>2.3719487342362</v>
      </c>
      <c r="D19977" s="230"/>
      <c r="E19977" s="230"/>
    </row>
    <row r="19978" spans="1:5" x14ac:dyDescent="0.25">
      <c r="A19978" s="230">
        <v>138830.47442737501</v>
      </c>
      <c r="B19978" s="230">
        <v>2.3079990034819802</v>
      </c>
      <c r="C19978" s="230">
        <v>2.3720108624674401</v>
      </c>
      <c r="D19978" s="230"/>
      <c r="E19978" s="230"/>
    </row>
    <row r="19979" spans="1:5" x14ac:dyDescent="0.25">
      <c r="A19979" s="230">
        <v>138883.88377669</v>
      </c>
      <c r="B19979" s="230">
        <v>3.2684668522422902</v>
      </c>
      <c r="C19979" s="230">
        <v>2.3721620380256598</v>
      </c>
      <c r="D19979" s="230"/>
      <c r="E19979" s="230"/>
    </row>
    <row r="19980" spans="1:5" x14ac:dyDescent="0.25">
      <c r="A19980" s="230">
        <v>138900.97850288899</v>
      </c>
      <c r="B19980" s="230">
        <v>0.92272684873169197</v>
      </c>
      <c r="C19980" s="230">
        <v>2.3722104295458801</v>
      </c>
      <c r="D19980" s="230"/>
      <c r="E19980" s="230"/>
    </row>
    <row r="19981" spans="1:5" x14ac:dyDescent="0.25">
      <c r="A19981" s="230">
        <v>138933.55989551701</v>
      </c>
      <c r="B19981" s="230">
        <v>2.5535209776191201</v>
      </c>
      <c r="C19981" s="230">
        <v>2.3723026668813501</v>
      </c>
      <c r="D19981" s="230"/>
      <c r="E19981" s="230"/>
    </row>
    <row r="19982" spans="1:5" x14ac:dyDescent="0.25">
      <c r="A19982" s="230">
        <v>138984.089218487</v>
      </c>
      <c r="B19982" s="230">
        <v>1.36539049251163</v>
      </c>
      <c r="C19982" s="230">
        <v>2.3724457309126499</v>
      </c>
      <c r="D19982" s="230"/>
      <c r="E19982" s="230"/>
    </row>
    <row r="19983" spans="1:5" x14ac:dyDescent="0.25">
      <c r="A19983" s="230">
        <v>138994.90135940799</v>
      </c>
      <c r="B19983" s="230">
        <v>3.0944660748782402</v>
      </c>
      <c r="C19983" s="230">
        <v>2.3724763459843001</v>
      </c>
      <c r="D19983" s="230"/>
      <c r="E19983" s="230"/>
    </row>
    <row r="19984" spans="1:5" x14ac:dyDescent="0.25">
      <c r="A19984" s="230">
        <v>139044.359148955</v>
      </c>
      <c r="B19984" s="230">
        <v>1.79882892376746</v>
      </c>
      <c r="C19984" s="230">
        <v>2.3726163994983498</v>
      </c>
      <c r="D19984" s="230"/>
      <c r="E19984" s="230"/>
    </row>
    <row r="19985" spans="1:5" x14ac:dyDescent="0.25">
      <c r="A19985" s="230">
        <v>139071.11759012399</v>
      </c>
      <c r="B19985" s="230">
        <v>0.35809194630791502</v>
      </c>
      <c r="C19985" s="230">
        <v>2.3726921813227801</v>
      </c>
      <c r="D19985" s="230"/>
      <c r="E19985" s="230"/>
    </row>
    <row r="19986" spans="1:5" x14ac:dyDescent="0.25">
      <c r="A19986" s="230">
        <v>139118.504876992</v>
      </c>
      <c r="B19986" s="230">
        <v>2.53280815217936</v>
      </c>
      <c r="C19986" s="230">
        <v>2.37282639892666</v>
      </c>
      <c r="D19986" s="230"/>
      <c r="E19986" s="230"/>
    </row>
    <row r="19987" spans="1:5" x14ac:dyDescent="0.25">
      <c r="A19987" s="230">
        <v>139432.21751811399</v>
      </c>
      <c r="B19987" s="230">
        <v>1.38916795477644</v>
      </c>
      <c r="C19987" s="230">
        <v>2.37371536660154</v>
      </c>
      <c r="D19987" s="230"/>
      <c r="E19987" s="230"/>
    </row>
    <row r="19988" spans="1:5" x14ac:dyDescent="0.25">
      <c r="A19988" s="230">
        <v>139483.07808242901</v>
      </c>
      <c r="B19988" s="230">
        <v>3.0485905364836801</v>
      </c>
      <c r="C19988" s="230">
        <v>2.3738595575591499</v>
      </c>
      <c r="D19988" s="230"/>
      <c r="E19988" s="230"/>
    </row>
    <row r="19989" spans="1:5" x14ac:dyDescent="0.25">
      <c r="A19989" s="230">
        <v>139501.84741821501</v>
      </c>
      <c r="B19989" s="230">
        <v>1.9585557262114399</v>
      </c>
      <c r="C19989" s="230">
        <v>2.3739127737218899</v>
      </c>
      <c r="D19989" s="230"/>
      <c r="E19989" s="230"/>
    </row>
    <row r="19990" spans="1:5" x14ac:dyDescent="0.25">
      <c r="A19990" s="230">
        <v>139524.26203271799</v>
      </c>
      <c r="B19990" s="230">
        <v>2.4603215818122899</v>
      </c>
      <c r="C19990" s="230">
        <v>2.3739763284914299</v>
      </c>
      <c r="D19990" s="230"/>
      <c r="E19990" s="230"/>
    </row>
    <row r="19991" spans="1:5" x14ac:dyDescent="0.25">
      <c r="A19991" s="230">
        <v>139531.81224810399</v>
      </c>
      <c r="B19991" s="230">
        <v>1.9165205030652099</v>
      </c>
      <c r="C19991" s="230">
        <v>2.37399773729175</v>
      </c>
      <c r="D19991" s="230"/>
      <c r="E19991" s="230"/>
    </row>
    <row r="19992" spans="1:5" x14ac:dyDescent="0.25">
      <c r="A19992" s="230">
        <v>139562.18007641801</v>
      </c>
      <c r="B19992" s="230">
        <v>2.72842798967043</v>
      </c>
      <c r="C19992" s="230">
        <v>2.37408384995849</v>
      </c>
      <c r="D19992" s="230"/>
      <c r="E19992" s="230"/>
    </row>
    <row r="19993" spans="1:5" x14ac:dyDescent="0.25">
      <c r="A19993" s="230">
        <v>139587.25709868799</v>
      </c>
      <c r="B19993" s="230">
        <v>2.3048488759895598</v>
      </c>
      <c r="C19993" s="230">
        <v>2.3741549645706099</v>
      </c>
      <c r="D19993" s="230"/>
      <c r="E19993" s="230"/>
    </row>
    <row r="19994" spans="1:5" x14ac:dyDescent="0.25">
      <c r="A19994" s="230">
        <v>139676.549851644</v>
      </c>
      <c r="B19994" s="230">
        <v>1.5992445353134801</v>
      </c>
      <c r="C19994" s="230">
        <v>2.3744082204362802</v>
      </c>
      <c r="D19994" s="230"/>
      <c r="E19994" s="230"/>
    </row>
    <row r="19995" spans="1:5" x14ac:dyDescent="0.25">
      <c r="A19995" s="230">
        <v>139720.73364611401</v>
      </c>
      <c r="B19995" s="230">
        <v>1.36168488724226</v>
      </c>
      <c r="C19995" s="230">
        <v>2.3745335565047099</v>
      </c>
      <c r="D19995" s="230"/>
      <c r="E19995" s="230"/>
    </row>
    <row r="19996" spans="1:5" x14ac:dyDescent="0.25">
      <c r="A19996" s="230">
        <v>139775.01299800101</v>
      </c>
      <c r="B19996" s="230">
        <v>2.5917139493137702</v>
      </c>
      <c r="C19996" s="230">
        <v>2.37468754862934</v>
      </c>
      <c r="D19996" s="230"/>
      <c r="E19996" s="230"/>
    </row>
    <row r="19997" spans="1:5" x14ac:dyDescent="0.25">
      <c r="A19997" s="230">
        <v>139783.494733951</v>
      </c>
      <c r="B19997" s="230">
        <v>1.01598353037391</v>
      </c>
      <c r="C19997" s="230">
        <v>2.37471161337628</v>
      </c>
      <c r="D19997" s="230"/>
      <c r="E19997" s="230"/>
    </row>
    <row r="19998" spans="1:5" x14ac:dyDescent="0.25">
      <c r="A19998" s="230">
        <v>139814.634617756</v>
      </c>
      <c r="B19998" s="230">
        <v>2.1808407774921901</v>
      </c>
      <c r="C19998" s="230">
        <v>2.3747999687551999</v>
      </c>
      <c r="D19998" s="230"/>
      <c r="E19998" s="230"/>
    </row>
    <row r="19999" spans="1:5" x14ac:dyDescent="0.25">
      <c r="A19999" s="230">
        <v>139876.63565725501</v>
      </c>
      <c r="B19999" s="230">
        <v>3.13091045548504</v>
      </c>
      <c r="C19999" s="230">
        <v>2.3749759077789299</v>
      </c>
      <c r="D19999" s="230"/>
      <c r="E19999" s="230"/>
    </row>
    <row r="20000" spans="1:5" x14ac:dyDescent="0.25">
      <c r="A20000" s="230">
        <v>139926.95949468901</v>
      </c>
      <c r="B20000" s="230">
        <v>2.0923779497364898</v>
      </c>
      <c r="C20000" s="230">
        <v>2.37511872912577</v>
      </c>
      <c r="D20000" s="230"/>
      <c r="E20000" s="230"/>
    </row>
    <row r="20001" spans="1:5" x14ac:dyDescent="0.25">
      <c r="A20001" s="230">
        <v>139933.45995303601</v>
      </c>
      <c r="B20001" s="230">
        <v>2.2457016125836202</v>
      </c>
      <c r="C20001" s="230">
        <v>2.37513717892001</v>
      </c>
      <c r="D20001" s="230"/>
      <c r="E20001" s="230"/>
    </row>
    <row r="20002" spans="1:5" x14ac:dyDescent="0.25">
      <c r="A20002" s="232">
        <v>139987.916761442</v>
      </c>
      <c r="B20002" s="232">
        <v>3.2615697772929302</v>
      </c>
      <c r="C20002" s="232">
        <v>2.3752917505240201</v>
      </c>
      <c r="D20002" s="232"/>
      <c r="E20002" s="232"/>
    </row>
  </sheetData>
  <mergeCells count="2">
    <mergeCell ref="A1:E1"/>
    <mergeCell ref="G1:H1"/>
  </mergeCells>
  <pageMargins left="0.7" right="0.7" top="0.75" bottom="0.75" header="0.3" footer="0.3"/>
  <pageSetup paperSize="9" orientation="portrait" horizontalDpi="300" verticalDpi="30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F42"/>
  <sheetViews>
    <sheetView workbookViewId="0">
      <selection activeCell="E7" sqref="E7"/>
    </sheetView>
  </sheetViews>
  <sheetFormatPr defaultRowHeight="15" x14ac:dyDescent="0.25"/>
  <cols>
    <col min="1" max="1" width="7.7109375" customWidth="1"/>
    <col min="2" max="2" width="21.7109375" customWidth="1"/>
    <col min="3" max="3" width="40.7109375" customWidth="1"/>
    <col min="5" max="5" width="12.7109375" customWidth="1"/>
    <col min="6" max="6" width="30.7109375" customWidth="1"/>
  </cols>
  <sheetData>
    <row r="1" spans="1:6" ht="15.75" x14ac:dyDescent="0.25">
      <c r="A1" s="278" t="s">
        <v>72</v>
      </c>
      <c r="B1" s="279"/>
      <c r="C1" s="279"/>
      <c r="E1" s="278" t="s">
        <v>73</v>
      </c>
      <c r="F1" s="279"/>
    </row>
    <row r="2" spans="1:6" x14ac:dyDescent="0.25">
      <c r="A2" s="9" t="s">
        <v>71</v>
      </c>
      <c r="B2" s="9" t="s">
        <v>344</v>
      </c>
      <c r="C2" s="9" t="s">
        <v>345</v>
      </c>
      <c r="E2" s="16" t="s">
        <v>74</v>
      </c>
      <c r="F2" s="10" t="s">
        <v>68</v>
      </c>
    </row>
    <row r="3" spans="1:6" x14ac:dyDescent="0.25">
      <c r="A3" s="234">
        <v>2011</v>
      </c>
      <c r="B3" s="234">
        <v>0.60961609382206305</v>
      </c>
      <c r="C3" s="234">
        <v>703.49179989456525</v>
      </c>
      <c r="E3" s="16" t="s">
        <v>75</v>
      </c>
      <c r="F3" s="11"/>
    </row>
    <row r="4" spans="1:6" x14ac:dyDescent="0.25">
      <c r="A4" s="233">
        <v>2011.25</v>
      </c>
      <c r="B4" s="233">
        <v>-9.4368751665885306E-2</v>
      </c>
      <c r="C4" s="233">
        <v>702.82792346493284</v>
      </c>
      <c r="E4" s="16" t="s">
        <v>77</v>
      </c>
      <c r="F4" s="270" t="s">
        <v>84</v>
      </c>
    </row>
    <row r="5" spans="1:6" x14ac:dyDescent="0.25">
      <c r="A5" s="233">
        <v>2011.5</v>
      </c>
      <c r="B5" s="233">
        <v>-8.0037019188794502E-3</v>
      </c>
      <c r="C5" s="233">
        <v>702.7716712129361</v>
      </c>
      <c r="E5" s="16" t="s">
        <v>79</v>
      </c>
      <c r="F5" s="258" t="s">
        <v>85</v>
      </c>
    </row>
    <row r="6" spans="1:6" x14ac:dyDescent="0.25">
      <c r="A6" s="233">
        <v>2011.75</v>
      </c>
      <c r="B6" s="233">
        <v>-0.59602750232908797</v>
      </c>
      <c r="C6" s="233">
        <v>698.58295877392914</v>
      </c>
    </row>
    <row r="7" spans="1:6" x14ac:dyDescent="0.25">
      <c r="A7" s="233">
        <v>2012</v>
      </c>
      <c r="B7" s="233">
        <v>-0.21830399342009901</v>
      </c>
      <c r="C7" s="233">
        <v>697.05792427757353</v>
      </c>
      <c r="E7" s="17" t="str">
        <f>HYPERLINK("#'OVERZICHT'!A1", "Link naar overzicht")</f>
        <v>Link naar overzicht</v>
      </c>
    </row>
    <row r="8" spans="1:6" x14ac:dyDescent="0.25">
      <c r="A8" s="233">
        <v>2012.25</v>
      </c>
      <c r="B8" s="233">
        <v>6.41108503487198E-2</v>
      </c>
      <c r="C8" s="233">
        <v>697.50481404025095</v>
      </c>
    </row>
    <row r="9" spans="1:6" x14ac:dyDescent="0.25">
      <c r="A9" s="233">
        <v>2012.5</v>
      </c>
      <c r="B9" s="233">
        <v>-0.42677592108819601</v>
      </c>
      <c r="C9" s="233">
        <v>694.52803144549614</v>
      </c>
    </row>
    <row r="10" spans="1:6" x14ac:dyDescent="0.25">
      <c r="A10" s="233">
        <v>2012.75</v>
      </c>
      <c r="B10" s="233">
        <v>-0.70835729217476595</v>
      </c>
      <c r="C10" s="233">
        <v>689.60829148855419</v>
      </c>
    </row>
    <row r="11" spans="1:6" x14ac:dyDescent="0.25">
      <c r="A11" s="233">
        <v>2013</v>
      </c>
      <c r="B11" s="233">
        <v>0.28226138754490199</v>
      </c>
      <c r="C11" s="233">
        <v>691.55478942073444</v>
      </c>
    </row>
    <row r="12" spans="1:6" x14ac:dyDescent="0.25">
      <c r="A12" s="233">
        <v>2013.25</v>
      </c>
      <c r="B12" s="233">
        <v>-0.18096063103636401</v>
      </c>
      <c r="C12" s="233">
        <v>690.3033475098365</v>
      </c>
    </row>
    <row r="13" spans="1:6" x14ac:dyDescent="0.25">
      <c r="A13" s="233">
        <v>2013.5</v>
      </c>
      <c r="B13" s="233">
        <v>0.605104929317268</v>
      </c>
      <c r="C13" s="233">
        <v>694.48040709286067</v>
      </c>
    </row>
    <row r="14" spans="1:6" x14ac:dyDescent="0.25">
      <c r="A14" s="233">
        <v>2013.75</v>
      </c>
      <c r="B14" s="233">
        <v>0.63389777353009003</v>
      </c>
      <c r="C14" s="233">
        <v>698.88270293102516</v>
      </c>
    </row>
    <row r="15" spans="1:6" x14ac:dyDescent="0.25">
      <c r="A15" s="233">
        <v>2014</v>
      </c>
      <c r="B15" s="233">
        <v>-0.10574913538210499</v>
      </c>
      <c r="C15" s="233">
        <v>698.14364051534039</v>
      </c>
    </row>
    <row r="16" spans="1:6" x14ac:dyDescent="0.25">
      <c r="A16" s="233">
        <v>2014.25</v>
      </c>
      <c r="B16" s="233">
        <v>0.58553899880406901</v>
      </c>
      <c r="C16" s="233">
        <v>702.23154379822824</v>
      </c>
    </row>
    <row r="17" spans="1:3" x14ac:dyDescent="0.25">
      <c r="A17" s="233">
        <v>2014.5</v>
      </c>
      <c r="B17" s="233">
        <v>0.25294363175947199</v>
      </c>
      <c r="C17" s="233">
        <v>704.00779376847208</v>
      </c>
    </row>
    <row r="18" spans="1:3" x14ac:dyDescent="0.25">
      <c r="A18" s="233">
        <v>2014.75</v>
      </c>
      <c r="B18" s="233">
        <v>0.90109676833471897</v>
      </c>
      <c r="C18" s="233">
        <v>710.35158524694452</v>
      </c>
    </row>
    <row r="19" spans="1:3" x14ac:dyDescent="0.25">
      <c r="A19" s="233">
        <v>2015</v>
      </c>
      <c r="B19" s="233">
        <v>0.58907895755664397</v>
      </c>
      <c r="C19" s="233">
        <v>714.53611696030418</v>
      </c>
    </row>
    <row r="20" spans="1:3" x14ac:dyDescent="0.25">
      <c r="A20" s="233">
        <v>2015.25</v>
      </c>
      <c r="B20" s="233">
        <v>0.31587234258378899</v>
      </c>
      <c r="C20" s="233">
        <v>716.79313893155381</v>
      </c>
    </row>
    <row r="21" spans="1:3" x14ac:dyDescent="0.25">
      <c r="A21" s="233">
        <v>2015.5</v>
      </c>
      <c r="B21" s="233">
        <v>0.34032321646171299</v>
      </c>
      <c r="C21" s="233">
        <v>719.23255239734272</v>
      </c>
    </row>
    <row r="22" spans="1:3" x14ac:dyDescent="0.25">
      <c r="A22" s="233">
        <v>2015.75</v>
      </c>
      <c r="B22" s="233">
        <v>1.7675107265424601E-2</v>
      </c>
      <c r="C22" s="233">
        <v>719.35967752246688</v>
      </c>
    </row>
    <row r="23" spans="1:3" x14ac:dyDescent="0.25">
      <c r="A23" s="233">
        <v>2016</v>
      </c>
      <c r="B23" s="233">
        <v>0.95969932910466804</v>
      </c>
      <c r="C23" s="233">
        <v>726.26336752149939</v>
      </c>
    </row>
    <row r="24" spans="1:3" x14ac:dyDescent="0.25">
      <c r="A24" s="233">
        <v>2016.25</v>
      </c>
      <c r="B24" s="233">
        <v>0.218850268190973</v>
      </c>
      <c r="C24" s="233">
        <v>727.85279684909301</v>
      </c>
    </row>
    <row r="25" spans="1:3" x14ac:dyDescent="0.25">
      <c r="A25" s="233">
        <v>2016.5</v>
      </c>
      <c r="B25" s="233">
        <v>1.14166311252146</v>
      </c>
      <c r="C25" s="233">
        <v>736.16242374417493</v>
      </c>
    </row>
    <row r="26" spans="1:3" x14ac:dyDescent="0.25">
      <c r="A26" s="233">
        <v>2016.75</v>
      </c>
      <c r="B26" s="233">
        <v>0.85962816687157295</v>
      </c>
      <c r="C26" s="233">
        <v>742.49068329260433</v>
      </c>
    </row>
    <row r="27" spans="1:3" x14ac:dyDescent="0.25">
      <c r="A27" s="233">
        <v>2017</v>
      </c>
      <c r="B27" s="233">
        <v>0.401661451856761</v>
      </c>
      <c r="C27" s="233">
        <v>745.47298215101864</v>
      </c>
    </row>
    <row r="28" spans="1:3" x14ac:dyDescent="0.25">
      <c r="A28" s="233">
        <v>2017.25</v>
      </c>
      <c r="B28" s="233">
        <v>0.89197853870501798</v>
      </c>
      <c r="C28" s="233">
        <v>752.12244116365002</v>
      </c>
    </row>
    <row r="29" spans="1:3" x14ac:dyDescent="0.25">
      <c r="A29" s="233">
        <v>2017.5</v>
      </c>
      <c r="B29" s="233">
        <v>0.67661756681107699</v>
      </c>
      <c r="C29" s="233">
        <v>757.2114337244916</v>
      </c>
    </row>
    <row r="30" spans="1:3" x14ac:dyDescent="0.25">
      <c r="A30" s="233">
        <v>2017.75</v>
      </c>
      <c r="B30" s="233">
        <v>0.78677415802261796</v>
      </c>
      <c r="C30" s="233">
        <v>763.16897760662846</v>
      </c>
    </row>
    <row r="31" spans="1:3" x14ac:dyDescent="0.25">
      <c r="A31" s="233">
        <v>2018</v>
      </c>
      <c r="B31" s="233">
        <v>0.67840626485404798</v>
      </c>
      <c r="C31" s="233">
        <v>768.3463637621345</v>
      </c>
    </row>
    <row r="32" spans="1:3" x14ac:dyDescent="0.25">
      <c r="A32" s="233">
        <v>2018.25</v>
      </c>
      <c r="B32" s="233">
        <v>0.64747637772484301</v>
      </c>
      <c r="C32" s="233">
        <v>773.32122496660213</v>
      </c>
    </row>
    <row r="33" spans="1:3" x14ac:dyDescent="0.25">
      <c r="A33" s="233">
        <v>2018.5</v>
      </c>
      <c r="B33" s="233">
        <v>0.237001425466765</v>
      </c>
      <c r="C33" s="233">
        <v>775.15400729320993</v>
      </c>
    </row>
    <row r="34" spans="1:3" x14ac:dyDescent="0.25">
      <c r="A34" s="233">
        <v>2018.75</v>
      </c>
      <c r="B34" s="233">
        <v>0.53936389533644202</v>
      </c>
      <c r="C34" s="233">
        <v>779.33490814180311</v>
      </c>
    </row>
    <row r="35" spans="1:3" x14ac:dyDescent="0.25">
      <c r="A35" s="233">
        <v>2019</v>
      </c>
      <c r="B35" s="233">
        <v>0.47001667227974903</v>
      </c>
      <c r="C35" s="233">
        <v>782.99791214296579</v>
      </c>
    </row>
    <row r="36" spans="1:3" x14ac:dyDescent="0.25">
      <c r="A36" s="233">
        <v>2019.25</v>
      </c>
      <c r="B36" s="233">
        <v>0.5</v>
      </c>
      <c r="C36" s="233">
        <v>787.06927722684304</v>
      </c>
    </row>
    <row r="37" spans="1:3" x14ac:dyDescent="0.25">
      <c r="A37" s="233">
        <v>2019.5</v>
      </c>
      <c r="B37" s="233">
        <v>0.4</v>
      </c>
      <c r="C37" s="233">
        <v>789.89516771882211</v>
      </c>
    </row>
    <row r="38" spans="1:3" x14ac:dyDescent="0.25">
      <c r="A38" s="233">
        <v>2019.75</v>
      </c>
      <c r="B38" s="233">
        <v>0.4</v>
      </c>
      <c r="C38" s="233">
        <v>792.81260798591211</v>
      </c>
    </row>
    <row r="39" spans="1:3" x14ac:dyDescent="0.25">
      <c r="A39" s="233">
        <v>2020</v>
      </c>
      <c r="B39" s="233">
        <v>0.4</v>
      </c>
      <c r="C39" s="233">
        <v>795.70139685819709</v>
      </c>
    </row>
    <row r="40" spans="1:3" x14ac:dyDescent="0.25">
      <c r="A40" s="233">
        <v>2020.25</v>
      </c>
      <c r="B40" s="233">
        <v>0.4</v>
      </c>
      <c r="C40" s="233">
        <v>798.74148325160616</v>
      </c>
    </row>
    <row r="41" spans="1:3" x14ac:dyDescent="0.25">
      <c r="A41" s="233">
        <v>2020.5</v>
      </c>
      <c r="B41" s="233">
        <v>0.4</v>
      </c>
      <c r="C41" s="233">
        <v>801.78225196409687</v>
      </c>
    </row>
    <row r="42" spans="1:3" x14ac:dyDescent="0.25">
      <c r="A42" s="235">
        <v>2020.75</v>
      </c>
      <c r="B42" s="235">
        <v>0.4</v>
      </c>
      <c r="C42" s="235">
        <v>805.0614113313909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10"/>
  <sheetViews>
    <sheetView workbookViewId="0">
      <selection sqref="A1:E1"/>
    </sheetView>
  </sheetViews>
  <sheetFormatPr defaultRowHeight="15" x14ac:dyDescent="0.25"/>
  <cols>
    <col min="1" max="1" width="10.140625" customWidth="1"/>
    <col min="2" max="2" width="12.7109375" customWidth="1"/>
    <col min="3" max="5" width="11.7109375" customWidth="1"/>
    <col min="7" max="7" width="12.7109375" customWidth="1"/>
    <col min="8" max="8" width="32.7109375" customWidth="1"/>
  </cols>
  <sheetData>
    <row r="1" spans="1:8" ht="15.75" x14ac:dyDescent="0.25">
      <c r="A1" s="278" t="s">
        <v>72</v>
      </c>
      <c r="B1" s="279"/>
      <c r="C1" s="279"/>
      <c r="D1" s="279"/>
      <c r="E1" s="279"/>
      <c r="G1" s="278" t="s">
        <v>73</v>
      </c>
      <c r="H1" s="279"/>
    </row>
    <row r="2" spans="1:8" x14ac:dyDescent="0.25">
      <c r="A2" s="9" t="s">
        <v>71</v>
      </c>
      <c r="B2" s="9" t="s">
        <v>100</v>
      </c>
      <c r="C2" s="9" t="s">
        <v>101</v>
      </c>
      <c r="D2" s="9" t="s">
        <v>102</v>
      </c>
      <c r="E2" s="9" t="s">
        <v>103</v>
      </c>
      <c r="G2" s="16" t="s">
        <v>74</v>
      </c>
      <c r="H2" s="10" t="s">
        <v>8</v>
      </c>
    </row>
    <row r="3" spans="1:8" x14ac:dyDescent="0.25">
      <c r="A3" s="34">
        <v>2013</v>
      </c>
      <c r="B3" s="34">
        <v>-88.131225932077498</v>
      </c>
      <c r="C3" s="34">
        <v>-9.3422712907327004</v>
      </c>
      <c r="D3" s="34">
        <v>-6.4357888697478502</v>
      </c>
      <c r="E3" s="34">
        <v>-103.909286092559</v>
      </c>
      <c r="G3" s="16" t="s">
        <v>75</v>
      </c>
      <c r="H3" s="11"/>
    </row>
    <row r="4" spans="1:8" x14ac:dyDescent="0.25">
      <c r="A4" s="33">
        <v>2014</v>
      </c>
      <c r="B4" s="33">
        <v>31.466614642724402</v>
      </c>
      <c r="C4" s="33">
        <v>-30.510915885951398</v>
      </c>
      <c r="D4" s="33">
        <v>-8.7085574277353999</v>
      </c>
      <c r="E4" s="33">
        <v>-7.7528586709613601</v>
      </c>
      <c r="G4" s="16" t="s">
        <v>77</v>
      </c>
      <c r="H4" s="11" t="s">
        <v>104</v>
      </c>
    </row>
    <row r="5" spans="1:8" x14ac:dyDescent="0.25">
      <c r="A5" s="33">
        <v>2015</v>
      </c>
      <c r="B5" s="33">
        <v>104.607564242218</v>
      </c>
      <c r="C5" s="33">
        <v>-18.708205656336801</v>
      </c>
      <c r="D5" s="33">
        <v>-3.3223179368413902</v>
      </c>
      <c r="E5" s="33">
        <v>82.577040649039205</v>
      </c>
      <c r="G5" s="16" t="s">
        <v>79</v>
      </c>
      <c r="H5" s="12"/>
    </row>
    <row r="6" spans="1:8" x14ac:dyDescent="0.25">
      <c r="A6" s="33">
        <v>2016</v>
      </c>
      <c r="B6" s="33">
        <v>131.434944278541</v>
      </c>
      <c r="C6" s="33">
        <v>-2.0476720176000098</v>
      </c>
      <c r="D6" s="33">
        <v>6.2569778221841297</v>
      </c>
      <c r="E6" s="33">
        <v>135.644250083125</v>
      </c>
    </row>
    <row r="7" spans="1:8" x14ac:dyDescent="0.25">
      <c r="A7" s="33">
        <v>2017</v>
      </c>
      <c r="B7" s="33">
        <v>164.00663029610101</v>
      </c>
      <c r="C7" s="33">
        <v>25.251219779361499</v>
      </c>
      <c r="D7" s="33">
        <v>10.0186475711265</v>
      </c>
      <c r="E7" s="33">
        <v>199.27649764658801</v>
      </c>
      <c r="G7" s="17" t="str">
        <f>HYPERLINK("#'OVERZICHT'!A1", "Link naar overzicht")</f>
        <v>Link naar overzicht</v>
      </c>
    </row>
    <row r="8" spans="1:8" x14ac:dyDescent="0.25">
      <c r="A8" s="33">
        <v>2018</v>
      </c>
      <c r="B8" s="33">
        <v>180.042676072284</v>
      </c>
      <c r="C8" s="33">
        <v>30.47337470203</v>
      </c>
      <c r="D8" s="33">
        <v>13.8695545728258</v>
      </c>
      <c r="E8" s="33">
        <v>224.385605347141</v>
      </c>
    </row>
    <row r="9" spans="1:8" x14ac:dyDescent="0.25">
      <c r="A9" s="33">
        <v>2019</v>
      </c>
      <c r="B9" s="33">
        <v>125</v>
      </c>
      <c r="C9" s="33">
        <v>30</v>
      </c>
      <c r="D9" s="33">
        <v>20</v>
      </c>
      <c r="E9" s="33">
        <v>170</v>
      </c>
    </row>
    <row r="10" spans="1:8" x14ac:dyDescent="0.25">
      <c r="A10" s="35">
        <v>2020</v>
      </c>
      <c r="B10" s="35">
        <v>25</v>
      </c>
      <c r="C10" s="35">
        <v>35</v>
      </c>
      <c r="D10" s="35">
        <v>25</v>
      </c>
      <c r="E10" s="35">
        <v>80</v>
      </c>
    </row>
  </sheetData>
  <mergeCells count="2">
    <mergeCell ref="A1:E1"/>
    <mergeCell ref="G1:H1"/>
  </mergeCells>
  <pageMargins left="0.7" right="0.7" top="0.75" bottom="0.75" header="0.3" footer="0.3"/>
  <pageSetup paperSize="9" orientation="portrait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E10"/>
  <sheetViews>
    <sheetView workbookViewId="0">
      <selection activeCell="J26" sqref="J26"/>
    </sheetView>
  </sheetViews>
  <sheetFormatPr defaultRowHeight="15" x14ac:dyDescent="0.25"/>
  <cols>
    <col min="1" max="1" width="10.140625" customWidth="1"/>
    <col min="2" max="2" width="12.7109375" customWidth="1"/>
    <col min="4" max="4" width="12.7109375" customWidth="1"/>
    <col min="5" max="5" width="18.7109375" customWidth="1"/>
  </cols>
  <sheetData>
    <row r="1" spans="1:5" ht="15.75" x14ac:dyDescent="0.25">
      <c r="A1" s="278" t="s">
        <v>72</v>
      </c>
      <c r="B1" s="279"/>
      <c r="D1" s="278" t="s">
        <v>73</v>
      </c>
      <c r="E1" s="279"/>
    </row>
    <row r="2" spans="1:5" x14ac:dyDescent="0.25">
      <c r="A2" s="9" t="s">
        <v>71</v>
      </c>
      <c r="B2" s="9" t="s">
        <v>105</v>
      </c>
      <c r="D2" s="16" t="s">
        <v>74</v>
      </c>
      <c r="E2" s="10" t="s">
        <v>9</v>
      </c>
    </row>
    <row r="3" spans="1:5" x14ac:dyDescent="0.25">
      <c r="A3" s="37">
        <v>2013</v>
      </c>
      <c r="B3" s="37">
        <v>7.2587390629018698</v>
      </c>
      <c r="D3" s="16" t="s">
        <v>75</v>
      </c>
      <c r="E3" s="11"/>
    </row>
    <row r="4" spans="1:5" x14ac:dyDescent="0.25">
      <c r="A4" s="36">
        <v>2014</v>
      </c>
      <c r="B4" s="36">
        <v>7.4376242763666403</v>
      </c>
      <c r="D4" s="16" t="s">
        <v>77</v>
      </c>
      <c r="E4" s="11" t="s">
        <v>106</v>
      </c>
    </row>
    <row r="5" spans="1:5" x14ac:dyDescent="0.25">
      <c r="A5" s="36">
        <v>2015</v>
      </c>
      <c r="B5" s="36">
        <v>6.8931773479541896</v>
      </c>
      <c r="D5" s="16" t="s">
        <v>79</v>
      </c>
      <c r="E5" s="12"/>
    </row>
    <row r="6" spans="1:5" x14ac:dyDescent="0.25">
      <c r="A6" s="36">
        <v>2016</v>
      </c>
      <c r="B6" s="36">
        <v>6.0167078529110896</v>
      </c>
    </row>
    <row r="7" spans="1:5" x14ac:dyDescent="0.25">
      <c r="A7" s="36">
        <v>2017</v>
      </c>
      <c r="B7" s="36">
        <v>4.8574976711883098</v>
      </c>
      <c r="D7" s="17" t="str">
        <f>HYPERLINK("#'OVERZICHT'!A1", "Link naar overzicht")</f>
        <v>Link naar overzicht</v>
      </c>
    </row>
    <row r="8" spans="1:5" x14ac:dyDescent="0.25">
      <c r="A8" s="36">
        <v>2018</v>
      </c>
      <c r="B8" s="36">
        <v>3.8355681657348799</v>
      </c>
    </row>
    <row r="9" spans="1:5" x14ac:dyDescent="0.25">
      <c r="A9" s="36">
        <v>2019</v>
      </c>
      <c r="B9" s="36">
        <v>3.3620886126221801</v>
      </c>
    </row>
    <row r="10" spans="1:5" x14ac:dyDescent="0.25">
      <c r="A10" s="38">
        <v>2020</v>
      </c>
      <c r="B10" s="38">
        <v>3.48016524480943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78</vt:i4>
      </vt:variant>
    </vt:vector>
  </HeadingPairs>
  <TitlesOfParts>
    <vt:vector size="78" baseType="lpstr">
      <vt:lpstr>Overzicht</vt:lpstr>
      <vt:lpstr>h1.1a</vt:lpstr>
      <vt:lpstr>h1.1b</vt:lpstr>
      <vt:lpstr>h1.2a; h2.3a</vt:lpstr>
      <vt:lpstr>h1.2b; h2.4b</vt:lpstr>
      <vt:lpstr>h1.3a; h2.8a</vt:lpstr>
      <vt:lpstr>h1.3b; h2.8b</vt:lpstr>
      <vt:lpstr>h1.4a</vt:lpstr>
      <vt:lpstr>h1.4b</vt:lpstr>
      <vt:lpstr>h1.5a; h2.19a</vt:lpstr>
      <vt:lpstr>h1.5b</vt:lpstr>
      <vt:lpstr>H1.6a; H3.1a</vt:lpstr>
      <vt:lpstr>H1.6b; H3.1b</vt:lpstr>
      <vt:lpstr>H1.7a</vt:lpstr>
      <vt:lpstr>H1.7b</vt:lpstr>
      <vt:lpstr>H1.8a</vt:lpstr>
      <vt:lpstr>H1.8b</vt:lpstr>
      <vt:lpstr>h2.1a</vt:lpstr>
      <vt:lpstr>h2.1b</vt:lpstr>
      <vt:lpstr>h2.2a</vt:lpstr>
      <vt:lpstr>h2.2b</vt:lpstr>
      <vt:lpstr>h2.k2.1a</vt:lpstr>
      <vt:lpstr>h2.k2.1b</vt:lpstr>
      <vt:lpstr>h2.3b</vt:lpstr>
      <vt:lpstr>h2.4a</vt:lpstr>
      <vt:lpstr>h2.5a</vt:lpstr>
      <vt:lpstr>h2.5b</vt:lpstr>
      <vt:lpstr>h2.6a</vt:lpstr>
      <vt:lpstr>h2.6b</vt:lpstr>
      <vt:lpstr>h2.7a</vt:lpstr>
      <vt:lpstr>h2.7b</vt:lpstr>
      <vt:lpstr>h2.k4.1a; w02_fc_bbp</vt:lpstr>
      <vt:lpstr>h2.k4.1b; w03_fc_hicp</vt:lpstr>
      <vt:lpstr>h2.k4.2a; w04_fc_werkl</vt:lpstr>
      <vt:lpstr>h2.k4.2b; w05_fc_EMU</vt:lpstr>
      <vt:lpstr>h2.k5.1a</vt:lpstr>
      <vt:lpstr>h2.k5.1b</vt:lpstr>
      <vt:lpstr>h2.k6.1a</vt:lpstr>
      <vt:lpstr>h2.k6.1b</vt:lpstr>
      <vt:lpstr>h2.k7.1a</vt:lpstr>
      <vt:lpstr>h2.k7.1b</vt:lpstr>
      <vt:lpstr>h2.9a</vt:lpstr>
      <vt:lpstr>h2.9b</vt:lpstr>
      <vt:lpstr>h2.10a</vt:lpstr>
      <vt:lpstr>h2.10b</vt:lpstr>
      <vt:lpstr>h2.11a</vt:lpstr>
      <vt:lpstr>h2.11b</vt:lpstr>
      <vt:lpstr>h2.12a</vt:lpstr>
      <vt:lpstr>h2.12b</vt:lpstr>
      <vt:lpstr>h2.13a</vt:lpstr>
      <vt:lpstr>h2.13b</vt:lpstr>
      <vt:lpstr>h2.14a</vt:lpstr>
      <vt:lpstr>h2.14b</vt:lpstr>
      <vt:lpstr>h2.15a</vt:lpstr>
      <vt:lpstr>h2.15b</vt:lpstr>
      <vt:lpstr>h2.16a</vt:lpstr>
      <vt:lpstr>h2.16b</vt:lpstr>
      <vt:lpstr>h2.17a</vt:lpstr>
      <vt:lpstr>h2.17b</vt:lpstr>
      <vt:lpstr>h2.18</vt:lpstr>
      <vt:lpstr>h2.k8.1a</vt:lpstr>
      <vt:lpstr>h2.k8.1b</vt:lpstr>
      <vt:lpstr>h2.k9.1a</vt:lpstr>
      <vt:lpstr>h2.k9.1b</vt:lpstr>
      <vt:lpstr>H2.k10.1</vt:lpstr>
      <vt:lpstr>h2.19b</vt:lpstr>
      <vt:lpstr>H3.2a</vt:lpstr>
      <vt:lpstr>H3.2b</vt:lpstr>
      <vt:lpstr>H3.3a</vt:lpstr>
      <vt:lpstr>H3.3b</vt:lpstr>
      <vt:lpstr>H3.4a</vt:lpstr>
      <vt:lpstr>H3.4b</vt:lpstr>
      <vt:lpstr>h3.5a</vt:lpstr>
      <vt:lpstr>h3.5b</vt:lpstr>
      <vt:lpstr>h3.6</vt:lpstr>
      <vt:lpstr>h3.7</vt:lpstr>
      <vt:lpstr>h3.8</vt:lpstr>
      <vt:lpstr>w01_bbp_kw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aek</dc:creator>
  <cp:lastModifiedBy>Fred Kuypers</cp:lastModifiedBy>
  <dcterms:created xsi:type="dcterms:W3CDTF">2019-09-11T14:44:00Z</dcterms:created>
  <dcterms:modified xsi:type="dcterms:W3CDTF">2019-09-17T07:27:15Z</dcterms:modified>
</cp:coreProperties>
</file>